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twcgov-my.sharepoint.com/personal/crystal_tonche_twc_texas_gov/Documents/Desktop/"/>
    </mc:Choice>
  </mc:AlternateContent>
  <xr:revisionPtr revIDLastSave="0" documentId="8_{418F97E0-0FF0-4ADB-A96A-77EB47D9324E}" xr6:coauthVersionLast="47" xr6:coauthVersionMax="47" xr10:uidLastSave="{00000000-0000-0000-0000-000000000000}"/>
  <bookViews>
    <workbookView xWindow="-108" yWindow="-108" windowWidth="23256" windowHeight="12576" xr2:uid="{A52EFB16-6E4D-4064-843C-86EDB86B8701}"/>
  </bookViews>
  <sheets>
    <sheet name="YTD by Category" sheetId="31" r:id="rId1"/>
    <sheet name="Alamo" sheetId="2" r:id="rId2"/>
    <sheet name="Borderplex" sheetId="3" r:id="rId3"/>
    <sheet name="Brazos Valley" sheetId="4" r:id="rId4"/>
    <sheet name="Cameron" sheetId="5" r:id="rId5"/>
    <sheet name="Capital Area" sheetId="6" r:id="rId6"/>
    <sheet name="Central Texas" sheetId="7" r:id="rId7"/>
    <sheet name="Coastal Bend" sheetId="8" r:id="rId8"/>
    <sheet name="Concho Valley" sheetId="9" r:id="rId9"/>
    <sheet name="Dallas" sheetId="10" r:id="rId10"/>
    <sheet name="Deep East" sheetId="11" r:id="rId11"/>
    <sheet name="East Texas" sheetId="12" r:id="rId12"/>
    <sheet name="Golden Crescent" sheetId="13" r:id="rId13"/>
    <sheet name="Gulf Coast" sheetId="14" r:id="rId14"/>
    <sheet name="Heart of Texas" sheetId="15" r:id="rId15"/>
    <sheet name="Lower Rio" sheetId="16" r:id="rId16"/>
    <sheet name="Middle Rio" sheetId="17" r:id="rId17"/>
    <sheet name="North Central" sheetId="18" r:id="rId18"/>
    <sheet name="North Texas" sheetId="19" r:id="rId19"/>
    <sheet name="Northeast Texas" sheetId="20" r:id="rId20"/>
    <sheet name="Panhandle" sheetId="21" r:id="rId21"/>
    <sheet name="Permian Basin" sheetId="22" r:id="rId22"/>
    <sheet name="Rural Capital" sheetId="23" r:id="rId23"/>
    <sheet name="South Plains" sheetId="24" r:id="rId24"/>
    <sheet name="South Texas" sheetId="25" r:id="rId25"/>
    <sheet name="Southeast Texas" sheetId="26" r:id="rId26"/>
    <sheet name="Tarrant" sheetId="27" r:id="rId27"/>
    <sheet name="Texoma" sheetId="28" r:id="rId28"/>
    <sheet name="West Central" sheetId="29"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Evaluation_Assessment_Tools" localSheetId="1">Alamo!$A$50:$B$57</definedName>
    <definedName name="Evaluation_Assessment_Tools" localSheetId="2">Borderplex!$A$48:$B$54</definedName>
    <definedName name="Evaluation_Assessment_Tools" localSheetId="3">'Brazos Valley'!$A$45:$B$51</definedName>
    <definedName name="Evaluation_Assessment_Tools" localSheetId="4">Cameron!$A$43:$B$49</definedName>
    <definedName name="Evaluation_Assessment_Tools" localSheetId="5">'Capital Area'!$A$54:$B$60</definedName>
    <definedName name="Evaluation_Assessment_Tools" localSheetId="6">'Central Texas'!$A$43:$B$49</definedName>
    <definedName name="Evaluation_Assessment_Tools" localSheetId="7">'Coastal Bend'!$A$42:$B$48</definedName>
    <definedName name="Evaluation_Assessment_Tools" localSheetId="8">'Concho Valley'!$A$46:$B$52</definedName>
    <definedName name="Evaluation_Assessment_Tools" localSheetId="9">Dallas!$A$49:$B$55</definedName>
    <definedName name="Evaluation_Assessment_Tools" localSheetId="10">'Deep East'!$A$47:$B$53</definedName>
    <definedName name="Evaluation_Assessment_Tools" localSheetId="11">'East Texas'!$A$42:$B$48</definedName>
    <definedName name="Evaluation_Assessment_Tools" localSheetId="12">'Golden Crescent'!$A$43:$B$49</definedName>
    <definedName name="Evaluation_Assessment_Tools" localSheetId="13">'Gulf Coast'!$A$48:$B$54</definedName>
    <definedName name="Evaluation_Assessment_Tools" localSheetId="14">'Heart of Texas'!$A$45:$B$50</definedName>
    <definedName name="Evaluation_Assessment_Tools" localSheetId="15">'Lower Rio'!$A$47:$B$53</definedName>
    <definedName name="Evaluation_Assessment_Tools" localSheetId="16">'Middle Rio'!$A$45:$B$51</definedName>
    <definedName name="Evaluation_Assessment_Tools" localSheetId="17">'North Central'!$A$56:$B$62</definedName>
    <definedName name="Evaluation_Assessment_Tools" localSheetId="18">'North Texas'!$A$48:$B$54</definedName>
    <definedName name="Evaluation_Assessment_Tools" localSheetId="19">'Northeast Texas'!$A$43:$B$49</definedName>
    <definedName name="Evaluation_Assessment_Tools" localSheetId="20">Panhandle!$A$46:$B$52</definedName>
    <definedName name="Evaluation_Assessment_Tools" localSheetId="21">'Permian Basin'!$A$42:$B$48</definedName>
    <definedName name="Evaluation_Assessment_Tools" localSheetId="22">'Rural Capital'!$A$48:$B$54</definedName>
    <definedName name="Evaluation_Assessment_Tools" localSheetId="23">'South Plains'!$A$47:$B$53</definedName>
    <definedName name="Evaluation_Assessment_Tools" localSheetId="24">'South Texas'!$A$45:$B$51</definedName>
    <definedName name="Evaluation_Assessment_Tools" localSheetId="25">'Southeast Texas'!$A$48:$B$54</definedName>
    <definedName name="Evaluation_Assessment_Tools" localSheetId="26">Tarrant!$A$55:$B$61</definedName>
    <definedName name="Evaluation_Assessment_Tools" localSheetId="27">Texoma!$A$52:$B$57</definedName>
    <definedName name="Evaluation_Assessment_Tools" localSheetId="28">'West Central'!$A$45:$B$51</definedName>
    <definedName name="_xlnm.Print_Titles" localSheetId="1">Alamo!$1:$2</definedName>
    <definedName name="_xlnm.Print_Titles" localSheetId="2">Borderplex!$1:$2</definedName>
    <definedName name="_xlnm.Print_Titles" localSheetId="3">'Brazos Valley'!$1:$2</definedName>
    <definedName name="_xlnm.Print_Titles" localSheetId="4">Cameron!$1:$2</definedName>
    <definedName name="_xlnm.Print_Titles" localSheetId="5">'Capital Area'!$1:$2</definedName>
    <definedName name="_xlnm.Print_Titles" localSheetId="6">'Central Texas'!$1:$2</definedName>
    <definedName name="_xlnm.Print_Titles" localSheetId="7">'Coastal Bend'!$1:$2</definedName>
    <definedName name="_xlnm.Print_Titles" localSheetId="8">'Concho Valley'!$1:$2</definedName>
    <definedName name="_xlnm.Print_Titles" localSheetId="9">Dallas!$1:$2</definedName>
    <definedName name="_xlnm.Print_Titles" localSheetId="10">'Deep East'!$1:$2</definedName>
    <definedName name="_xlnm.Print_Titles" localSheetId="11">'East Texas'!$1:$2</definedName>
    <definedName name="_xlnm.Print_Titles" localSheetId="12">'Golden Crescent'!$1:$2</definedName>
    <definedName name="_xlnm.Print_Titles" localSheetId="13">'Gulf Coast'!$1:$2</definedName>
    <definedName name="_xlnm.Print_Titles" localSheetId="14">'Heart of Texas'!$1:$2</definedName>
    <definedName name="_xlnm.Print_Titles" localSheetId="15">'Lower Rio'!$1:$2</definedName>
    <definedName name="_xlnm.Print_Titles" localSheetId="16">'Middle Rio'!$1:$2</definedName>
    <definedName name="_xlnm.Print_Titles" localSheetId="17">'North Central'!$1:$2</definedName>
    <definedName name="_xlnm.Print_Titles" localSheetId="18">'North Texas'!$1:$2</definedName>
    <definedName name="_xlnm.Print_Titles" localSheetId="19">'Northeast Texas'!$1:$2</definedName>
    <definedName name="_xlnm.Print_Titles" localSheetId="20">Panhandle!$1:$2</definedName>
    <definedName name="_xlnm.Print_Titles" localSheetId="21">'Permian Basin'!$1:$2</definedName>
    <definedName name="_xlnm.Print_Titles" localSheetId="22">'Rural Capital'!$1:$2</definedName>
    <definedName name="_xlnm.Print_Titles" localSheetId="23">'South Plains'!$1:$2</definedName>
    <definedName name="_xlnm.Print_Titles" localSheetId="24">'South Texas'!$1:$2</definedName>
    <definedName name="_xlnm.Print_Titles" localSheetId="25">'Southeast Texas'!$1:$2</definedName>
    <definedName name="_xlnm.Print_Titles" localSheetId="26">Tarrant!$1:$2</definedName>
    <definedName name="_xlnm.Print_Titles" localSheetId="27">Texoma!$1:$2</definedName>
    <definedName name="_xlnm.Print_Titles" localSheetId="28">'West Central'!$1:$2</definedName>
    <definedName name="Select_Evaluation_Assessment_Tools" localSheetId="1">Alamo!$A$50:$A$57</definedName>
    <definedName name="Select_Evaluation_Assessment_Tools" localSheetId="2">Borderplex!$A$48:$A$54</definedName>
    <definedName name="Select_Evaluation_Assessment_Tools" localSheetId="3">'Brazos Valley'!$A$45:$A$51</definedName>
    <definedName name="Select_Evaluation_Assessment_Tools" localSheetId="4">Cameron!$A$43:$A$49</definedName>
    <definedName name="Select_Evaluation_Assessment_Tools" localSheetId="5">'Capital Area'!$A$54:$A$60</definedName>
    <definedName name="Select_Evaluation_Assessment_Tools" localSheetId="6">'Central Texas'!$A$43:$A$49</definedName>
    <definedName name="Select_Evaluation_Assessment_Tools" localSheetId="7">'Coastal Bend'!$A$42:$A$48</definedName>
    <definedName name="Select_Evaluation_Assessment_Tools" localSheetId="8">'Concho Valley'!$A$46:$A$52</definedName>
    <definedName name="Select_Evaluation_Assessment_Tools" localSheetId="9">Dallas!$A$49:$A$55</definedName>
    <definedName name="Select_Evaluation_Assessment_Tools" localSheetId="10">'Deep East'!$A$47:$A$53</definedName>
    <definedName name="Select_Evaluation_Assessment_Tools" localSheetId="11">'East Texas'!$A$42:$A$48</definedName>
    <definedName name="Select_Evaluation_Assessment_Tools" localSheetId="12">'Golden Crescent'!$A$43:$A$49</definedName>
    <definedName name="Select_Evaluation_Assessment_Tools" localSheetId="13">'Gulf Coast'!$A$48:$A$54</definedName>
    <definedName name="Select_Evaluation_Assessment_Tools" localSheetId="14">'Heart of Texas'!$A$45:$A$50</definedName>
    <definedName name="Select_Evaluation_Assessment_Tools" localSheetId="15">'Lower Rio'!$A$47:$A$53</definedName>
    <definedName name="Select_Evaluation_Assessment_Tools" localSheetId="16">'Middle Rio'!$A$45:$A$51</definedName>
    <definedName name="Select_Evaluation_Assessment_Tools" localSheetId="17">'North Central'!$A$56:$A$62</definedName>
    <definedName name="Select_Evaluation_Assessment_Tools" localSheetId="18">'North Texas'!$A$48:$A$54</definedName>
    <definedName name="Select_Evaluation_Assessment_Tools" localSheetId="19">'Northeast Texas'!$A$43:$A$49</definedName>
    <definedName name="Select_Evaluation_Assessment_Tools" localSheetId="20">Panhandle!$A$46:$A$52</definedName>
    <definedName name="Select_Evaluation_Assessment_Tools" localSheetId="21">'Permian Basin'!$A$42:$A$48</definedName>
    <definedName name="Select_Evaluation_Assessment_Tools" localSheetId="22">'Rural Capital'!$A$48:$A$54</definedName>
    <definedName name="Select_Evaluation_Assessment_Tools" localSheetId="23">'South Plains'!$A$47:$A$53</definedName>
    <definedName name="Select_Evaluation_Assessment_Tools" localSheetId="24">'South Texas'!$A$45:$A$51</definedName>
    <definedName name="Select_Evaluation_Assessment_Tools" localSheetId="25">'Southeast Texas'!$A$48:$A$54</definedName>
    <definedName name="Select_Evaluation_Assessment_Tools" localSheetId="26">Tarrant!$A$55:$A$61</definedName>
    <definedName name="Select_Evaluation_Assessment_Tools" localSheetId="27">Texoma!$A$52:$A$57</definedName>
    <definedName name="Select_Evaluation_Assessment_Tools" localSheetId="28">'West Central'!$A$45:$A$51</definedName>
    <definedName name="Select_tool" localSheetId="1">Alamo!$A$50:$A$57</definedName>
    <definedName name="Select_tool" localSheetId="2">Borderplex!$A$48:$A$54</definedName>
    <definedName name="Select_tool" localSheetId="3">'Brazos Valley'!$A$45:$A$51</definedName>
    <definedName name="Select_tool" localSheetId="4">Cameron!$A$43:$A$49</definedName>
    <definedName name="Select_tool" localSheetId="5">'Capital Area'!$A$54:$A$60</definedName>
    <definedName name="Select_tool" localSheetId="6">'Central Texas'!$A$43:$A$49</definedName>
    <definedName name="Select_tool" localSheetId="7">'Coastal Bend'!$A$42:$A$48</definedName>
    <definedName name="Select_tool" localSheetId="8">'Concho Valley'!$A$46:$A$52</definedName>
    <definedName name="Select_tool" localSheetId="9">Dallas!$A$49:$A$55</definedName>
    <definedName name="Select_tool" localSheetId="10">'Deep East'!$A$47:$A$53</definedName>
    <definedName name="Select_tool" localSheetId="11">'East Texas'!$A$42:$A$48</definedName>
    <definedName name="Select_tool" localSheetId="12">'Golden Crescent'!$A$43:$A$49</definedName>
    <definedName name="Select_tool" localSheetId="13">'Gulf Coast'!$A$48:$A$54</definedName>
    <definedName name="Select_tool" localSheetId="14">'Heart of Texas'!$A$45:$A$50</definedName>
    <definedName name="Select_tool" localSheetId="15">'Lower Rio'!$A$47:$A$53</definedName>
    <definedName name="Select_tool" localSheetId="16">'Middle Rio'!$A$45:$A$51</definedName>
    <definedName name="Select_tool" localSheetId="17">'North Central'!$A$56:$A$62</definedName>
    <definedName name="Select_tool" localSheetId="18">'North Texas'!$A$48:$A$54</definedName>
    <definedName name="Select_tool" localSheetId="19">'Northeast Texas'!$A$43:$A$49</definedName>
    <definedName name="Select_tool" localSheetId="20">Panhandle!$A$46:$A$52</definedName>
    <definedName name="Select_tool" localSheetId="21">'Permian Basin'!$A$42:$A$48</definedName>
    <definedName name="Select_tool" localSheetId="22">'Rural Capital'!$A$48:$A$54</definedName>
    <definedName name="Select_tool" localSheetId="23">'South Plains'!$A$47:$A$53</definedName>
    <definedName name="Select_tool" localSheetId="24">'South Texas'!$A$45:$A$51</definedName>
    <definedName name="Select_tool" localSheetId="25">'Southeast Texas'!$A$48:$A$54</definedName>
    <definedName name="Select_tool" localSheetId="26">Tarrant!$A$55:$A$61</definedName>
    <definedName name="Select_tool" localSheetId="27">Texoma!$A$52:$A$57</definedName>
    <definedName name="Select_tool" localSheetId="28">'West Central'!$A$45:$A$51</definedName>
    <definedName name="TitleYTDExpByBoard..G20" localSheetId="1">[1]!Table9[[#Headers],[Board Contract]]</definedName>
    <definedName name="TitleYTDExpByBoard..G20" localSheetId="2">[2]!Table9[[#Headers],[Board Contract]]</definedName>
    <definedName name="TitleYTDExpByBoard..G20" localSheetId="3">[3]!Table9[[#Headers],[Board Contract]]</definedName>
    <definedName name="TitleYTDExpByBoard..G20" localSheetId="4">[4]!Table9[[#Headers],[Board Contract]]</definedName>
    <definedName name="TitleYTDExpByBoard..G20" localSheetId="5">[5]!Table9[[#Headers],[Board Contract]]</definedName>
    <definedName name="TitleYTDExpByBoard..G20" localSheetId="6">[6]!Table9[[#Headers],[Board Contract]]</definedName>
    <definedName name="TitleYTDExpByBoard..G20" localSheetId="7">[7]!Table9[[#Headers],[Board Contract]]</definedName>
    <definedName name="TitleYTDExpByBoard..G20" localSheetId="8">[8]!Table9[[#Headers],[Board Contract]]</definedName>
    <definedName name="TitleYTDExpByBoard..G20" localSheetId="9">[9]!Table9[[#Headers],[Board Contract]]</definedName>
    <definedName name="TitleYTDExpByBoard..G20" localSheetId="10">[10]!Table9[[#Headers],[Board Contract]]</definedName>
    <definedName name="TitleYTDExpByBoard..G20" localSheetId="11">[11]!Table9[[#Headers],[Board Contract]]</definedName>
    <definedName name="TitleYTDExpByBoard..G20" localSheetId="12">[12]!Table9[[#Headers],[Board Contract]]</definedName>
    <definedName name="TitleYTDExpByBoard..G20" localSheetId="13">[13]!Table9[[#Headers],[Board Contract]]</definedName>
    <definedName name="TitleYTDExpByBoard..G20" localSheetId="14">[14]!Table9[[#Headers],[Board Contract]]</definedName>
    <definedName name="TitleYTDExpByBoard..G20" localSheetId="15">[15]!Table9[[#Headers],[Board Contract]]</definedName>
    <definedName name="TitleYTDExpByBoard..G20" localSheetId="16">[16]!Table9[[#Headers],[Board Contract]]</definedName>
    <definedName name="TitleYTDExpByBoard..G20" localSheetId="17">[17]!Table9[[#Headers],[Board Contract]]</definedName>
    <definedName name="TitleYTDExpByBoard..G20" localSheetId="18">[18]!Table9[[#Headers],[Board Contract]]</definedName>
    <definedName name="TitleYTDExpByBoard..G20" localSheetId="19">[19]!Table9[[#Headers],[Board Contract]]</definedName>
    <definedName name="TitleYTDExpByBoard..G20" localSheetId="20">[20]!Table9[[#Headers],[Board Contract]]</definedName>
    <definedName name="TitleYTDExpByBoard..G20" localSheetId="21">[21]!Table9[[#Headers],[Board Contract]]</definedName>
    <definedName name="TitleYTDExpByBoard..G20" localSheetId="22">[22]!Table9[[#Headers],[Board Contract]]</definedName>
    <definedName name="TitleYTDExpByBoard..G20" localSheetId="23">[23]!Table9[[#Headers],[Board Contract]]</definedName>
    <definedName name="TitleYTDExpByBoard..G20" localSheetId="24">[24]!Table9[[#Headers],[Board Contract]]</definedName>
    <definedName name="TitleYTDExpByBoard..G20" localSheetId="25">[25]!Table9[[#Headers],[Board Contract]]</definedName>
    <definedName name="TitleYTDExpByBoard..G20" localSheetId="26">[26]!Table9[[#Headers],[Board Contract]]</definedName>
    <definedName name="TitleYTDExpByBoard..G20" localSheetId="27">[27]!Table9[[#Headers],[Board Contract]]</definedName>
    <definedName name="TitleYTDExpByBoard..G20" localSheetId="28">[28]!Table9[[#Headers],[Board Contract]]</definedName>
    <definedName name="TitleYTDExpByBoard..G20">[1]!Table9[[#Headers],[Board Contract]]</definedName>
    <definedName name="TitleYTDExpenditures..I12" localSheetId="1">[1]!Table8[[#Headers],[Category]]</definedName>
    <definedName name="TitleYTDExpenditures..I12" localSheetId="2">[2]!Table8[[#Headers],[Category]]</definedName>
    <definedName name="TitleYTDExpenditures..I12" localSheetId="3">[3]!Table8[[#Headers],[Category]]</definedName>
    <definedName name="TitleYTDExpenditures..I12" localSheetId="4">[4]!Table8[[#Headers],[Category]]</definedName>
    <definedName name="TitleYTDExpenditures..I12" localSheetId="5">[5]!Table8[[#Headers],[Category]]</definedName>
    <definedName name="TitleYTDExpenditures..I12" localSheetId="6">[6]!Table8[[#Headers],[Category]]</definedName>
    <definedName name="TitleYTDExpenditures..I12" localSheetId="7">[7]!Table8[[#Headers],[Category]]</definedName>
    <definedName name="TitleYTDExpenditures..I12" localSheetId="8">[8]!Table8[[#Headers],[Category]]</definedName>
    <definedName name="TitleYTDExpenditures..I12" localSheetId="9">[9]!Table8[[#Headers],[Category]]</definedName>
    <definedName name="TitleYTDExpenditures..I12" localSheetId="10">[10]!Table8[[#Headers],[Category]]</definedName>
    <definedName name="TitleYTDExpenditures..I12" localSheetId="11">[11]!Table8[[#Headers],[Category]]</definedName>
    <definedName name="TitleYTDExpenditures..I12" localSheetId="12">[12]!Table8[[#Headers],[Category]]</definedName>
    <definedName name="TitleYTDExpenditures..I12" localSheetId="13">[13]!Table8[[#Headers],[Category]]</definedName>
    <definedName name="TitleYTDExpenditures..I12" localSheetId="14">[14]!Table8[[#Headers],[Category]]</definedName>
    <definedName name="TitleYTDExpenditures..I12" localSheetId="15">[15]!Table8[[#Headers],[Category]]</definedName>
    <definedName name="TitleYTDExpenditures..I12" localSheetId="16">[16]!Table8[[#Headers],[Category]]</definedName>
    <definedName name="TitleYTDExpenditures..I12" localSheetId="17">[17]!Table8[[#Headers],[Category]]</definedName>
    <definedName name="TitleYTDExpenditures..I12" localSheetId="18">[18]!Table8[[#Headers],[Category]]</definedName>
    <definedName name="TitleYTDExpenditures..I12" localSheetId="19">[19]!Table8[[#Headers],[Category]]</definedName>
    <definedName name="TitleYTDExpenditures..I12" localSheetId="20">[20]!Table8[[#Headers],[Category]]</definedName>
    <definedName name="TitleYTDExpenditures..I12" localSheetId="21">[21]!Table8[[#Headers],[Category]]</definedName>
    <definedName name="TitleYTDExpenditures..I12" localSheetId="22">[22]!Table8[[#Headers],[Category]]</definedName>
    <definedName name="TitleYTDExpenditures..I12" localSheetId="23">[23]!Table8[[#Headers],[Category]]</definedName>
    <definedName name="TitleYTDExpenditures..I12" localSheetId="24">[24]!Table8[[#Headers],[Category]]</definedName>
    <definedName name="TitleYTDExpenditures..I12" localSheetId="25">[25]!Table8[[#Headers],[Category]]</definedName>
    <definedName name="TitleYTDExpenditures..I12" localSheetId="26">[26]!Table8[[#Headers],[Category]]</definedName>
    <definedName name="TitleYTDExpenditures..I12" localSheetId="27">[27]!Table8[[#Headers],[Category]]</definedName>
    <definedName name="TitleYTDExpenditures..I12" localSheetId="28">[28]!Table8[[#Headers],[Category]]</definedName>
    <definedName name="TitleYTDExpenditures..I12">[1]!Table8[[#Headers],[Category]]</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7" i="29" l="1"/>
  <c r="C31" i="31" l="1"/>
  <c r="E31" i="31"/>
  <c r="G31" i="31"/>
  <c r="I31" i="31"/>
  <c r="K31" i="31"/>
  <c r="O31" i="31"/>
  <c r="M31" i="31" l="1"/>
  <c r="A1" i="29" l="1"/>
  <c r="A2" i="29"/>
  <c r="B59" i="29"/>
  <c r="B24" i="29" s="1"/>
  <c r="L31" i="31" l="1"/>
  <c r="D31" i="31"/>
  <c r="J31" i="31"/>
  <c r="P31" i="31"/>
  <c r="H31" i="31"/>
  <c r="F31" i="31"/>
  <c r="N31" i="31"/>
  <c r="B46" i="29"/>
  <c r="B15" i="29"/>
  <c r="B39" i="29"/>
  <c r="B8" i="29"/>
  <c r="B32" i="29"/>
  <c r="B53" i="29"/>
  <c r="A1" i="28" l="1"/>
  <c r="A2" i="28"/>
  <c r="B62" i="28"/>
  <c r="B26" i="28" s="1"/>
  <c r="B53" i="28" l="1"/>
  <c r="B14" i="28"/>
  <c r="B46" i="28"/>
  <c r="B8" i="28"/>
  <c r="B40" i="28"/>
  <c r="B59" i="28"/>
  <c r="A1" i="27" l="1"/>
  <c r="A2" i="27"/>
  <c r="B66" i="27"/>
  <c r="B27" i="27" s="1"/>
  <c r="B15" i="27" l="1"/>
  <c r="B49" i="27"/>
  <c r="B8" i="27"/>
  <c r="B42" i="27"/>
  <c r="B56" i="27"/>
  <c r="B63" i="27"/>
  <c r="A1" i="26" l="1"/>
  <c r="A2" i="26"/>
  <c r="B26" i="26"/>
  <c r="B60" i="26"/>
  <c r="B49" i="26" s="1"/>
  <c r="B43" i="26" l="1"/>
  <c r="B27" i="26"/>
  <c r="B56" i="26"/>
  <c r="B17" i="26"/>
  <c r="B35" i="26"/>
  <c r="B8" i="26"/>
  <c r="A2" i="25" l="1"/>
  <c r="B39" i="25"/>
  <c r="B57" i="25"/>
  <c r="B15" i="25" s="1"/>
  <c r="B31" i="25" l="1"/>
  <c r="B53" i="25"/>
  <c r="B22" i="25"/>
  <c r="B46" i="25"/>
  <c r="A1" i="24" l="1"/>
  <c r="A2" i="24"/>
  <c r="B58" i="24"/>
  <c r="B21" i="24" s="1"/>
  <c r="B34" i="24" l="1"/>
  <c r="B55" i="24"/>
  <c r="B48" i="24"/>
  <c r="B14" i="24"/>
  <c r="B41" i="24"/>
  <c r="B8" i="24"/>
  <c r="A1" i="23" l="1"/>
  <c r="A2" i="23"/>
  <c r="B15" i="23"/>
  <c r="B26" i="23"/>
  <c r="B42" i="23"/>
  <c r="B49" i="23"/>
  <c r="B56" i="23"/>
  <c r="B60" i="23"/>
  <c r="B35" i="23" s="1"/>
  <c r="A1" i="22" l="1"/>
  <c r="A2" i="22"/>
  <c r="B53" i="22"/>
  <c r="B22" i="22" s="1"/>
  <c r="B15" i="22" l="1"/>
  <c r="B36" i="22"/>
  <c r="B8" i="22"/>
  <c r="B29" i="22"/>
  <c r="B43" i="22"/>
  <c r="B50" i="22"/>
  <c r="A2" i="21" l="1"/>
  <c r="B8" i="21"/>
  <c r="B15" i="21"/>
  <c r="B23" i="21"/>
  <c r="B40" i="21"/>
  <c r="B47" i="21"/>
  <c r="B54" i="21"/>
  <c r="B57" i="21"/>
  <c r="B33" i="21" s="1"/>
  <c r="A1" i="20" l="1"/>
  <c r="A2" i="20"/>
  <c r="B37" i="20"/>
  <c r="B56" i="20"/>
  <c r="B30" i="20" s="1"/>
  <c r="B51" i="20" l="1"/>
  <c r="B15" i="20"/>
  <c r="B44" i="20"/>
  <c r="B8" i="20"/>
  <c r="A1" i="19" l="1"/>
  <c r="A2" i="19"/>
  <c r="B59" i="19"/>
  <c r="B25" i="19" s="1"/>
  <c r="B49" i="19" l="1"/>
  <c r="B15" i="19"/>
  <c r="B42" i="19"/>
  <c r="B8" i="19"/>
  <c r="B35" i="19"/>
  <c r="B56" i="19"/>
  <c r="A1" i="18" l="1"/>
  <c r="A2" i="18"/>
  <c r="B68" i="18"/>
  <c r="B8" i="18" s="1"/>
  <c r="B43" i="18" l="1"/>
  <c r="B64" i="18"/>
  <c r="B28" i="18"/>
  <c r="B57" i="18"/>
  <c r="B15" i="18"/>
  <c r="B50" i="18"/>
  <c r="A1" i="17" l="1"/>
  <c r="A2" i="17"/>
  <c r="B56" i="17"/>
  <c r="B23" i="17" s="1"/>
  <c r="B46" i="17" l="1"/>
  <c r="B15" i="17"/>
  <c r="B39" i="17"/>
  <c r="B8" i="17"/>
  <c r="B32" i="17"/>
  <c r="B53" i="17"/>
  <c r="A2" i="16" l="1"/>
  <c r="B58" i="16"/>
  <c r="B8" i="16" s="1"/>
  <c r="B34" i="16" l="1"/>
  <c r="B22" i="16"/>
  <c r="B48" i="16"/>
  <c r="B15" i="16"/>
  <c r="B55" i="16"/>
  <c r="B41" i="16"/>
  <c r="A2" i="15" l="1"/>
  <c r="B56" i="15"/>
  <c r="B34" i="15" s="1"/>
  <c r="B52" i="15" l="1"/>
  <c r="B26" i="15"/>
  <c r="B46" i="15"/>
  <c r="B17" i="15"/>
  <c r="B40" i="15"/>
  <c r="B8" i="15"/>
  <c r="A1" i="14" l="1"/>
  <c r="A2" i="14"/>
  <c r="B60" i="14"/>
  <c r="B25" i="14" s="1"/>
  <c r="B36" i="14" l="1"/>
  <c r="B49" i="14"/>
  <c r="B15" i="14"/>
  <c r="B42" i="14"/>
  <c r="B8" i="14"/>
  <c r="B56" i="14"/>
  <c r="A1" i="13" l="1"/>
  <c r="A2" i="13"/>
  <c r="B8" i="13"/>
  <c r="B15" i="13"/>
  <c r="B37" i="13"/>
  <c r="B44" i="13"/>
  <c r="B54" i="13"/>
  <c r="B22" i="13" s="1"/>
  <c r="B30" i="13" l="1"/>
  <c r="B51" i="13"/>
  <c r="A1" i="12" l="1"/>
  <c r="A2" i="12"/>
  <c r="B53" i="12"/>
  <c r="B22" i="12" s="1"/>
  <c r="B29" i="12" l="1"/>
  <c r="B50" i="12"/>
  <c r="B43" i="12"/>
  <c r="B15" i="12"/>
  <c r="B36" i="12"/>
  <c r="B8" i="12"/>
  <c r="A1" i="11" l="1"/>
  <c r="A2" i="11"/>
  <c r="B58" i="11"/>
  <c r="B25" i="11" s="1"/>
  <c r="B48" i="11" l="1"/>
  <c r="B16" i="11"/>
  <c r="B41" i="11"/>
  <c r="B8" i="11"/>
  <c r="B34" i="11"/>
  <c r="B55" i="11"/>
  <c r="A1" i="10" l="1"/>
  <c r="A2" i="10"/>
  <c r="B7" i="10"/>
  <c r="B61" i="10" s="1"/>
  <c r="B18" i="10"/>
  <c r="B26" i="10"/>
  <c r="B35" i="10" l="1"/>
  <c r="B8" i="10"/>
  <c r="B57" i="10"/>
  <c r="B19" i="10"/>
  <c r="B43" i="10"/>
  <c r="B50" i="10"/>
  <c r="B27" i="10"/>
  <c r="A1" i="9" l="1"/>
  <c r="A2" i="9"/>
  <c r="B15" i="9"/>
  <c r="B40" i="9"/>
  <c r="B47" i="9"/>
  <c r="B57" i="9"/>
  <c r="B25" i="9" s="1"/>
  <c r="B33" i="9" l="1"/>
  <c r="B8" i="9"/>
  <c r="B54" i="9"/>
  <c r="A1" i="8" l="1"/>
  <c r="A2" i="8"/>
  <c r="B21" i="8"/>
  <c r="B53" i="8" s="1"/>
  <c r="B43" i="8" l="1"/>
  <c r="B8" i="8"/>
  <c r="B29" i="8"/>
  <c r="B15" i="8"/>
  <c r="B36" i="8"/>
  <c r="B22" i="8"/>
  <c r="B50" i="8"/>
  <c r="A1" i="7" l="1"/>
  <c r="A2" i="7"/>
  <c r="B8" i="7"/>
  <c r="B15" i="7"/>
  <c r="B37" i="7"/>
  <c r="B44" i="7"/>
  <c r="B54" i="7"/>
  <c r="B23" i="7" s="1"/>
  <c r="B30" i="7" l="1"/>
  <c r="B51" i="7"/>
  <c r="A1" i="6" l="1"/>
  <c r="A2" i="6"/>
  <c r="B8" i="6"/>
  <c r="B15" i="6"/>
  <c r="B49" i="6"/>
  <c r="B55" i="6"/>
  <c r="B65" i="6"/>
  <c r="B26" i="6" s="1"/>
  <c r="B41" i="6" l="1"/>
  <c r="B62" i="6"/>
  <c r="A1" i="5" l="1"/>
  <c r="A2" i="5"/>
  <c r="B8" i="5"/>
  <c r="B15" i="5"/>
  <c r="B37" i="5"/>
  <c r="B44" i="5"/>
  <c r="B54" i="5"/>
  <c r="B22" i="5" s="1"/>
  <c r="B30" i="5" l="1"/>
  <c r="B51" i="5"/>
  <c r="A1" i="4" l="1"/>
  <c r="A2" i="4"/>
  <c r="B56" i="4"/>
  <c r="B25" i="4" s="1"/>
  <c r="B33" i="4" l="1"/>
  <c r="B46" i="4"/>
  <c r="B15" i="4"/>
  <c r="B40" i="4"/>
  <c r="B8" i="4"/>
  <c r="B53" i="4"/>
  <c r="A1" i="3" l="1"/>
  <c r="A2" i="3"/>
  <c r="B8" i="3"/>
  <c r="B15" i="3"/>
  <c r="B42" i="3"/>
  <c r="B49" i="3"/>
  <c r="B60" i="3"/>
  <c r="B25" i="3" s="1"/>
  <c r="B35" i="3" l="1"/>
  <c r="B56" i="3"/>
  <c r="A1" i="2" l="1"/>
  <c r="A2" i="2"/>
  <c r="B15" i="2"/>
  <c r="B21" i="2"/>
  <c r="B22" i="2"/>
  <c r="B44" i="2"/>
  <c r="B59" i="2"/>
  <c r="B62" i="2"/>
  <c r="B51" i="2" s="1"/>
  <c r="B37" i="2" l="1"/>
  <c r="B8" i="2"/>
</calcChain>
</file>

<file path=xl/sharedStrings.xml><?xml version="1.0" encoding="utf-8"?>
<sst xmlns="http://schemas.openxmlformats.org/spreadsheetml/2006/main" count="83956" uniqueCount="819">
  <si>
    <t>Infant &amp; Toddler</t>
  </si>
  <si>
    <t>Professional Development</t>
  </si>
  <si>
    <t>Texas Rising Star</t>
  </si>
  <si>
    <t>Health &amp; Safety</t>
  </si>
  <si>
    <t>Evaluation &amp; Assessment</t>
  </si>
  <si>
    <t>National Accreditation Support</t>
  </si>
  <si>
    <t>Other</t>
  </si>
  <si>
    <t>TOTAL</t>
  </si>
  <si>
    <t>Board</t>
  </si>
  <si>
    <t>I/T Planned Expenditures</t>
  </si>
  <si>
    <t>I/T % of Total</t>
  </si>
  <si>
    <t>PD Planned Expenditures</t>
  </si>
  <si>
    <t>PD % of Total</t>
  </si>
  <si>
    <t>TRS Planned Expenditures</t>
  </si>
  <si>
    <t>TRS % of Total</t>
  </si>
  <si>
    <t>H/S Planned Expenditures</t>
  </si>
  <si>
    <t>H/S % of Total</t>
  </si>
  <si>
    <t>Eval Planned Expenditures</t>
  </si>
  <si>
    <t>Eval % of Total</t>
  </si>
  <si>
    <t>NA Planned Expenditures</t>
  </si>
  <si>
    <t>NA % of Total</t>
  </si>
  <si>
    <t>Other Planned Expenditures</t>
  </si>
  <si>
    <t>Other % of Total</t>
  </si>
  <si>
    <t>TOTAL Planned</t>
  </si>
  <si>
    <t>Panhandle</t>
  </si>
  <si>
    <t>South Plains</t>
  </si>
  <si>
    <t>North Texas</t>
  </si>
  <si>
    <t>North Central</t>
  </si>
  <si>
    <t>Tarrant County</t>
  </si>
  <si>
    <t>Greater Dallas</t>
  </si>
  <si>
    <t>Northeast Texas</t>
  </si>
  <si>
    <t>East Texas</t>
  </si>
  <si>
    <t>West Central</t>
  </si>
  <si>
    <t>Borderplex</t>
  </si>
  <si>
    <t>Permian Basin</t>
  </si>
  <si>
    <t>Concho Valley</t>
  </si>
  <si>
    <t>Heart of Texas</t>
  </si>
  <si>
    <t>Capital Area</t>
  </si>
  <si>
    <t>Rural Capital</t>
  </si>
  <si>
    <t>Brazos Valley</t>
  </si>
  <si>
    <t>Deep East</t>
  </si>
  <si>
    <t>Southeast Texas</t>
  </si>
  <si>
    <t>Golden Crescent</t>
  </si>
  <si>
    <t>Alamo</t>
  </si>
  <si>
    <t>South Texas</t>
  </si>
  <si>
    <t>Coastal Bend</t>
  </si>
  <si>
    <t>Lower Rio</t>
  </si>
  <si>
    <t>Cameron</t>
  </si>
  <si>
    <t>Texoma</t>
  </si>
  <si>
    <t>Central Texas</t>
  </si>
  <si>
    <t>Middle Rio</t>
  </si>
  <si>
    <t>Gulf Coast</t>
  </si>
  <si>
    <t>Statewide</t>
  </si>
  <si>
    <t>Narrative description of Board's overall plan and strategies for Child Care quality activities:</t>
  </si>
  <si>
    <r>
      <t xml:space="preserve">Overall narrative must address the following:
• How needs were assessed/determined
• How success will be measured
• Alignment with the Board's Strategic Plan
</t>
    </r>
    <r>
      <rPr>
        <i/>
        <sz val="12"/>
        <rFont val="Calibri"/>
        <family val="2"/>
      </rPr>
      <t xml:space="preserve">
</t>
    </r>
    <r>
      <rPr>
        <sz val="12"/>
        <rFont val="Calibri"/>
        <family val="2"/>
      </rPr>
      <t>Boards are required to enter FFY Planned Expenditures on this tab for each quality category.</t>
    </r>
  </si>
  <si>
    <t>How the Board assessed quality improvement needs: Needs were determined by soliciting input from our Quality contractor and our Board Child Care Committee. 
What key needs the Board plan addresses: 
-- Need for quality training opportunities. 
-- Need for improvements in quality indoor environments. 
-- Child care homes under-represented percentage of Texas Rising Star certifications. 
-- Need for Assessment tools for child care providers.
-- Need to increase Texas Rising Star initial certifications
-- Need for degrees and credentials for child care staff
-- Need to retain Texas Rising Star certification 
-- Need to increase number of providers Nationally Accredited 
-- Need to increase the number of slots available 
How the Board will measure success of Child Care Quality activities: Success will be measured using data collected through applications, surveys, and Texas Rising Star assessment scores. 
How the plan aligns with the Board's overarching LWDA strategic plan: WSA has a wealth of knowledge that includes board members, early childhood education experts, and community partners. The committee works together to develop strategies and collaborate on Child Care opportunities. WSA strives to increase the number of quality providers in our region and recognizes that quality care helps make children school ready.  WSA also understands the lack of Child Care in the rural areas. WSA works to ensure that funding is balanced in efforts to continue to provide opportunities for quality Childcare to children &amp; families in these underserved areas.  WSA is working towards implementing Contracted slots, which are designed to (a) increase the supply of available child care for children receiving subsidies, (b) help stabilize finances of child care programs, and ( c ) improve quality. WSA is mounting an evaluation effort focused on the alignment of the provision of childcare subsidies and its impact on wages and advancement in career pathways for parents."</t>
  </si>
  <si>
    <t>Infant &amp; Toddler (including PD)</t>
  </si>
  <si>
    <t>Planned Expenditures:</t>
  </si>
  <si>
    <t>% of Total Planned Expenditures:</t>
  </si>
  <si>
    <t>Activity Type/Name</t>
  </si>
  <si>
    <t>Narrative Description of Planned Activities</t>
  </si>
  <si>
    <r>
      <rPr>
        <sz val="12"/>
        <rFont val="Calibri"/>
        <family val="2"/>
        <scheme val="minor"/>
      </rPr>
      <t xml:space="preserve">
</t>
    </r>
    <r>
      <rPr>
        <i/>
        <sz val="12"/>
        <rFont val="Calibri"/>
        <family val="2"/>
        <scheme val="minor"/>
      </rPr>
      <t xml:space="preserve">
</t>
    </r>
  </si>
  <si>
    <r>
      <rPr>
        <sz val="12"/>
        <rFont val="Calibri"/>
        <family val="2"/>
        <scheme val="minor"/>
      </rPr>
      <t xml:space="preserve">
</t>
    </r>
    <r>
      <rPr>
        <i/>
        <sz val="12"/>
        <rFont val="Calibri"/>
        <family val="2"/>
        <scheme val="minor"/>
      </rPr>
      <t xml:space="preserve">
Professional Development for Providers to meet licensing </t>
    </r>
  </si>
  <si>
    <t>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in order to increase the quality of care and interactions in the facilities. 
The estimated reach of this activity (i.e., how many will be served):  Approximately 530 providers
How the Board measure success for the activity:  Success will be measured by monitoring usage and hours earned that count towards licensing. 
Narrative: Provide a subscription for online learning to meet the requirements of licensing. Programs Directors will be able to maintain and meet licensing and Texas Rising Star training requirements.</t>
  </si>
  <si>
    <t>CDA Renewal Scholarships</t>
  </si>
  <si>
    <t xml:space="preserve">The identified local need or Board strategy that the activity aligns with: WSA provides scholarships to help with the cost of the CDA renewal as having a CDA assists in the quality of care and staff scoring on a Texas Rising Star Assessment.  With the low wages child care staff make, it's often difficult for them to pay for the renewal.
The estimated reach of this activity (i.e., how many will be served): Approximately 16 staff
How the Board measure success for the activity: Number of staff maintaining CDA certification. 
Narrative: Provide EC professionals with the opportunity to renew their CDA to ensure they continue to meet the Texas Rising Star qualifications for staff.
What are the measurable outcomes?  The number of staff who apply and are awarded the scholarship to renew their CDA. </t>
  </si>
  <si>
    <t>Texas Rising Star/Quality Improvement (except PD; include Texas Rising Star personnel)</t>
  </si>
  <si>
    <t xml:space="preserve">Professional Development training and rug purchase
</t>
  </si>
  <si>
    <t xml:space="preserve">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in order to increase the quality of care and interactions in the facilities. In addition to the trainings, staff who participate can earn a rug for their classrooms.  Rugs are requested by child care facilities often as they are expensive to replace but are necessary for a quality indoor environment. 
The estimated reach of this activity (i.e., how many will be served):  Approximately 80 classrooms and staff
How the Board measure success for the activity:  Trainer will collect post-training evaluations or assessments to gauge learning.  Mentor staff will ensure rugs are being used in the classrooms during their on-site or virtual mentoring sessions. 
Narrative: Provide an opportunity for child care providers to receive professional development training and have a rug for their classroom
What are the measurable outcomes? The number of staff who participate in the professional development training and the total training hours earned by all participants.  Increase in Texas Rising Star Participation. </t>
  </si>
  <si>
    <t>Quality Cohort- Indoor/Outdoor Kits</t>
  </si>
  <si>
    <t xml:space="preserve">The identified local need or Board strategy that the activity aligns with: WSA strives to increase the number of quality providers in our region and recognizes that quality care helps make children school ready.
The estimated reach of this activity (i.e., how many will be served):  Approximately 80 classrooms and staff
How the Board measure success for the activity:  The child care provider will receive certification 
Narrative: Provide an opportunity for child care providers to achieve certification by providing resources and support to achieve.
What are the measurable outcomes?  The number of providers going through the quality cohort and if they are successful in achieving initial Texas Rising Star certification.  Increase in Texas Rising Star Participation. </t>
  </si>
  <si>
    <t>Quality Cohort- Parent Outreach</t>
  </si>
  <si>
    <t xml:space="preserve">The identified local need or Board strategy that the activity aligns with: WSA strives to increase the number of quality providers in our region and recognizes that quality care helps make children school ready.
The estimated reach of this activity (i.e., how many will be served):  Approximately 80 classrooms and staff
How the Board measure success for the activity:  The child care provider will receive certification 
Narrative: Provide an opportunity for child care providers to achieve certification by providing resources and support to achieve.
What are the measurable outcomes?    The number of providers going through the quality cohort and if they are successful in achieving initial Texas Rising Star certification.  Increase in Texas Rising Star Participation. </t>
  </si>
  <si>
    <t xml:space="preserve">Quality Cohort- Curriculum </t>
  </si>
  <si>
    <t xml:space="preserve">The identified local need or Board strategy that the activity aligns with: WSA strives to increase the number of quality providers in our region and recognizes that quality care helps make children school ready.
The estimated reach of this activity (i.e., how many will be served):  Approximately 80 classrooms and staff
How the Board measure success for the activity:  The child care provider will receive certification 
Narrative: Provide an opportunity for child care providers to achieve certification by providing resources and support to achieve.
What are the measurable outcomes?   The number of providers going through the quality cohort and if they are successful in achieving initial Texas Rising Star certification.  Increase in Texas Rising Star Participation. </t>
  </si>
  <si>
    <t>Staff Bonuses</t>
  </si>
  <si>
    <t xml:space="preserve">The identified local need or Board strategy that the activity aligns with: Providers will have the opportunity to apply for funding that will help sustain their business through an increase staff quarterly bonuses
The estimated reach of this activity (i.e., how many will be served):  Approximately 80 classrooms and staff
How the Board measure success for the activity:  testimonials from staff and providers
Narrative: Provide an opportunity for child care providers to receive 
What are the measurable outcomes?  The number of staff who receive the bonuses and the percentage of those who maintain employment after one year.  Increase in Texas Rising Star Participation. </t>
  </si>
  <si>
    <t>Badge Awards- Parent Night</t>
  </si>
  <si>
    <t xml:space="preserve">The identified local need or Board strategy that the activity aligns with: WSA strives to increase the number of quality providers in our region and recognizes that quality care helps make children school ready.  With badge incentives, WSA strives to ensure continued participation in quality building activities for already certified providers and those working towards Texas Rising Star.  
The estimated reach of this activity (i.e., how many will be served):  Approximately 80 classrooms and staff
How the Board measure success for the activity:    Number of badges awarded, testimonials from event
Narrative: Provide an opportunity for child care providers to earn badges for participation in quality building activities.  The number of badges earned will determine the amount awarded for the parent night </t>
  </si>
  <si>
    <t>Badge Awards- Back to School</t>
  </si>
  <si>
    <t>The identified local need or Board strategy that the activity aligns with:  WSA strives to increase the number of quality providers in our region and recognizes that quality care helps make children school ready.  With badge incentives, WSA strives to ensure continued participation in quality building activities for already certified providers and those working towards Texas Rising Star.  
The estimated reach of this activity (i.e., how many will be served):  Approximately 80 classrooms and staff
How the Board measure success for the activity:  Number of badges awarded, testimonials from event
Narrative: Provide an opportunity for child care providers to earn badges for participation in quality building activities.  The number of badges earned will determine the amount awarded for the back to school event</t>
  </si>
  <si>
    <t>Texas Rising Star Incentive Award</t>
  </si>
  <si>
    <t xml:space="preserve">The identified local need or Board strategy that the activity aligns with: WSA strives to increase the number of quality providers in our region and recognizes that quality care helps make children school ready.  With incentives, WSA strives to ensure continued participation in the Texas Rising Star program for already certified providers.  
The estimated reach of this activity (i.e., how many will be served): Approximately 140 providers
How the Board measure success for the activity: Success will be measured by the number of providers maintaining Texas Rising Star certification each year.
Narrative: Texas Rising Star certified providers will receive an incentive award based on their star level for their participation and maintenance of certification. Success will be measured by continuing to maintain certification.  Incentive could also include sign-on bonuses for staff who chose to work for a Texas Rising Star center. </t>
  </si>
  <si>
    <t>Texas Rising Star Outreach</t>
  </si>
  <si>
    <t xml:space="preserve">The identified local need or Board strategy that the activity aligns with: WSA strives to increase the number of quality providers in our region and recognizes that quality care helps make children school ready.
The estimated reach of this activity (i.e., how many will be served): Approximately 15 providers 
How the Board measure success for the activity: An increase to the number of providers that submit an interest list for Texas Rising Star accreditation and begin working with a Mentor/Coach.  
Narrative: Outreach events,  incentives for submitting an interest form, material/supply/curriculum assistance based upon locally developed survey/checklist. 
</t>
  </si>
  <si>
    <t xml:space="preserve">Texas Rising Star Personnel and Supports </t>
  </si>
  <si>
    <t xml:space="preserve">The identified local need or Board strategy that the activity aligns with: WSA strives to increase the number of quality providers in our region and recognizes that quality care helps make children school ready.  WSA aims to retain current staff by doing a review of job description, pay scale, and staffing levels.
Narrative: Texas Rising Star Mentors, Texas Rising Star Assessors, Texas Rising Star Support Staff
What is the estimated reach of this activity (i.e., how many will be served)? 18 full time employees. 
How will the Board measure success for this activity?  The number of staff remaining employed at the end of the fiscal year
What are the measurable outcomes? Percentage of employees that remain employed at the end of the fiscal year. </t>
  </si>
  <si>
    <t>Supporting Health &amp; Safety Standards (except professional development)</t>
  </si>
  <si>
    <t xml:space="preserve">
</t>
  </si>
  <si>
    <t>Evaluation &amp; Assessment (tools to measure effective practice or child development/progress)</t>
  </si>
  <si>
    <r>
      <rPr>
        <sz val="12"/>
        <rFont val="Calibri"/>
        <family val="2"/>
        <scheme val="minor"/>
      </rPr>
      <t>Quality Cohort- ASQ</t>
    </r>
    <r>
      <rPr>
        <i/>
        <sz val="12"/>
        <rFont val="Calibri"/>
        <family val="2"/>
        <scheme val="minor"/>
      </rPr>
      <t xml:space="preserve">
</t>
    </r>
  </si>
  <si>
    <t xml:space="preserve">The identified local need or Board strategy that the activity aligns with: WSA has not invested in Assessment tools for child care providers to measure the effective practice or child development/program. 
The estimated reach of this activity (i.e., how many will be served): Approximately 200 classrooms
How the Board measure success for the activity: Number of classrooms successfully implementing the ASQ assessments for I/T and preschool.  Mentors will review usage during mentoring visits.
Narrative: Texas Rising Star providers will be provided assessments for children in their care to align with measures outlined in Category 3. Success will be measured through the progress seen on children 
</t>
  </si>
  <si>
    <t>Supporting National Accreditation</t>
  </si>
  <si>
    <t xml:space="preserve">NAFCC Conference
</t>
  </si>
  <si>
    <t>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in order to increase the quality of care and interactions in the facilities.  Homes have needs and processes specific to their size and makeup which can best be supported with targeted professional development opportunities. 
The estimated reach of this activity (i.e., how many will be served): Approximately 6 providers
How the Board measure success for the activity:  Success will be measured by collecting copies of certificates showing hours earned that count towards licensing.  
Narrative: Support Homes with professional development and accreditation requirements by attending the NAFCC conference. Programs will receive the required training needed to maintain their accreditation</t>
  </si>
  <si>
    <t xml:space="preserve">NAEYC Memberships 
</t>
  </si>
  <si>
    <t>The identified local need or Board strategy that the activity aligns with: On a monthly basis WSA promotes free child care trainings that are available in our area.  In addition, WSA provides scholarships or subscriptions to conferences and learning platforms to child care providers as an additional way to earn licensing hours.  WSA believes in providing quality training opportunities to staff in order to increase the quality of care and interactions in the facilities.  Homes have needs and processes specific to their size and makeup which can best be supported with targeted professional development opportunities. 
The estimated reach of this activity (i.e., how many will be served): Approximately 10 providers
How the Board measure success for the activity:  Success will be measured by collecting copies of certificates showing hours earned that count towards licensing.  
Narrative: Support Centers with professional development and accreditation requirements by receiving a membership. Programs will receive the required training needed to maintain their accreditation</t>
  </si>
  <si>
    <t xml:space="preserve">Support Child Care Centers through National Accreditation Process or Maintaining 
</t>
  </si>
  <si>
    <t>The identified local need or Board strategy that the activity aligns with: WSA encourages providers to participate in continuous quality improvement which can be measured by increasing in star levels or achieving national accreditation.  National accreditation is seen as the top quality level that can be achieved.  
The estimated reach of this activity (i.e., how many will be served):  Approximately 3-5 providers
How the Board measure success for the activity:  The number of providers receiving national accreditation, maintaining national accreditation, or actively working towards national accreditation.
Narrative: Support child care programs by achieving or maintaining National Accreditation.</t>
  </si>
  <si>
    <t>Other Activities (Shared Services, Pre-K Partnership Supports, Supply Building, and Mental Health Supports)</t>
  </si>
  <si>
    <t>Total Planned:</t>
  </si>
  <si>
    <t>End of Worksheet</t>
  </si>
  <si>
    <t xml:space="preserve">WSB will be focusing on supporting CCS Providers during their Texas Rising Star pathway while still ensuring current Texas Rising Star Providers receive the support to maintain their certification. This is part of an outreach strategy towards building the child care capacity for parents while enhancing the quality of care for their children.  As CCS Providers move along the Texas Rising Star pathways, WSB will be providing opportunities for the staff to build their skill sets through training, professional and educational development, while focusing in areas that will assist the providers to meet the Texas Rising Star certification criteria.  In addition, WSB is committed to increasing capacity in our region that falls under the definition of a Desert Area.  The activities have a target audience and means to measure the outcomes.  The activities listed in the plan were developed to address requests from our CCS providers as they begin to move from Entry Level designation to a Texas Rising Star pathway and Texas Rising Star Certification.  The Texas Rising Star Assessors’ feedback also played a significant role as well as the board’s strategic plan.  The annual expenditure plan is in alignment with our board’s strategic plan such as increase, simplify, and enhancement of WSB services, develop programs and initiatives to support and improve regional economy, and provide value to the community by establishing partnerships and levering resources. </t>
  </si>
  <si>
    <t xml:space="preserve">Provider Support
</t>
  </si>
  <si>
    <t xml:space="preserve">Purchase of large equipment and educational/age appropriate materials to assist the child care providers to meet standards and criteria associated with Texas Rising Star Indoor and outdoor environment.  This assistance will be provided in a TIER system with focus on 2-Star providers that with the  assistance they can move up star level, then 3-Star to a 4-Star.  The next level would be a assisting Entry Level designated providers who want to begin the Texas Rising Star pathway.  An environment observation walk-through will be conducted to identify the need for the Texas Rising Star providers wanting to move up on star level or begin the Texas Rising Star pathway. We estimate to serve up to 20 providers.      
Measurable Outcomes:  1).  An increase in the number of Texas Rising Star providers moving up to the next star level.  2).CCS Providers who began the Texas Rising Star pathway and received support met the Texas Rising Star indoor and outdoor criteria upon assessment.  </t>
  </si>
  <si>
    <t xml:space="preserve">Infant &amp; Toddler Curriculum
</t>
  </si>
  <si>
    <t>Purchase certified curriculum for teacher that work with infant and toddlers along with training on the use of curriculum which will be under professional development.  WSB will be supporting up to 10 Providers in the Texas Rising Star Pathway or existing Texas Rising Star Providers.  Having an approved curriculum provides points on the Texas Rising Star assessment.  In addition, having an approved curriculum as a tool for teachers can assist with implementing age-appropriate activities which are part of the Texas Rising Star criteria.  The curriculum will assist the teachers with the development of the lesson plans which is also part of the Texas Rising Star criteria.
Measurable Outcome: The child care providers who were provided a curriculum, obtained points for having a curriculum and appropriate lesson plans on their Texas Rising Star assessment scoring which can assist with their certification level.</t>
  </si>
  <si>
    <t xml:space="preserve">Specialized Training for Texas Rising Star Providers
</t>
  </si>
  <si>
    <t xml:space="preserve">Specialized training for Providers in a Texas Rising Star Pathway or existing Texas Rising Star Providers: Training is targeting areas such as working with children with disabilities, addressing behavior issues, business strategies, curriculum, and other trainings as identified. WSB target is up to 60 teachers to include directors. The training assists the child care providers and teachers with their required annual training hours. As well as assist in the obtainment of points towards the Texas Rising Star assessment related to staff required training hours.  WSB will be tracking the attendance of the child care providers to ensure they are taking advantage of the trainings being offered and encourage when those not participating.  
Measurable Outcome:  Increase the number of child care providers who staff are participating in training and obtain points for having staff meeting the required training hours during the Texas Rising Star assessment or annual reviews.  </t>
  </si>
  <si>
    <t xml:space="preserve">Educational Scholarships
</t>
  </si>
  <si>
    <t xml:space="preserve">Providing scholarship assistance for teachers to take early education college credit courses through our local community college.  The credit courses are part of a child development educational pathway.  The scholarship assists the child care provider to obtain points towards the Texas Rising Star assessment related to staff qualification category and required training hours. WSB is looking at supporting 35 to 40 teachers.
Measurable Outcome: Increase the number of child care providers who staff are participating in the scholarship program and obtains points for having staff with child development degrees and/or meet the required training hours during the Texas Rising Star assessment or annual review.  </t>
  </si>
  <si>
    <t>Teacher Support</t>
  </si>
  <si>
    <t>Assist Providers with the 5% cost of participation under the T.E.A.C.H program.  Providing the support for teachers to participate in the T.E.A.C.H assists the child care provider to obtain points towards the Texas Rising Star assessment related to staff qualification category and required training hours. WSB is looking at supporting 5 to 10 teachers.
Measurable Outcome:  Connect CCS Providers with the T.E.A.C.H program.  Inform the CCS Provider of support available towards the 5% cost and provide the support as requested.</t>
  </si>
  <si>
    <t>Digital Technology Training (DTS)</t>
  </si>
  <si>
    <t xml:space="preserve">Providers will receive training on business software and equipment to strengthen their business.  This implementation of this initiatives support WSB board strategy to support an improved regional economy such as child care providers. WSB will be tracking the training obtained and how this has benefited the business and estimated to support 50-60 child care providers. 
Measurable Outcome: Increase the number of CCS Providers who utilize the DTS services.  Increase the number of CCS Providers completing and receiving business course certificates.   </t>
  </si>
  <si>
    <t xml:space="preserve">Curriculum Training </t>
  </si>
  <si>
    <t xml:space="preserve">Providing training to go along with any curriculum purchased and support the teachers on applying the curriculum and activities. The training will assist the teacher with the implementation of the curriculum, how to use it as a tool for developing age-appropriate activities, and assisting with the development of the lesson plans. Targeting 200 child care staff. 
Measurable Outcome: Increase the number of child care providers who were provided a curriculum were able to obtain points on their Texas Rising Star assessment.  The activities observed during the assessment were age appropriate and outlined in the teacher’s lesson plan.  </t>
  </si>
  <si>
    <t xml:space="preserve">Mentor and Assessors Salary
</t>
  </si>
  <si>
    <t xml:space="preserve">3 - Assessors and up to 12 potential Mentors. 
In order to support contracted CCS providers and potential CCS contracted providers in meeting the new requirement of maintaining or becoming a Texas Rising Star provider, WSB will need to have sufficient number of Mentors to provide mentoring services to the 200 plus child care contracted providers not already in the Texas Rising Star program.  In addition, Assessors are  needed to assess the current and potential Texas Rising Star providers. 
Measurable Outcome:  WSB will be tracking the number of providers that receive support through the mentoring process, and number of new Texas Rising Star Assessments conducted as part of the mentoring support, as well as increasing the number of Texas Rising Star Providers in our region. </t>
  </si>
  <si>
    <t>Promotion of Texas Rising Star Certification</t>
  </si>
  <si>
    <t xml:space="preserve">Promote the importance of quality childcare while connecting parents to Texas Rising Star information and child care providers.  WSB will focus on promoting the benefits the Texas Rising Star program can bring to the children in care. By promoting the Texas Rising Star certification as a recognized quality level of care and informing the parents of who are the Texas Rising Star Providers we are not only recognizing them but sharing with the community who they are. 
Measurable Outcome:  WSB will be tracking the number of parents that select a Texas Rising Star Provider as their services provider for their children and see an increase in the enrollments with Texas Rising Star Providers.  </t>
  </si>
  <si>
    <t>Support of Indoor/Outdoor Environments</t>
  </si>
  <si>
    <t xml:space="preserve">Purchase equipment and materials for existing Texas Rising Star Providers and those in the Texas Rising Star pathway.  Assist the child care providers to meet standards and criteria associated with Texas Rising Star Indoor and outdoor environment.  The target will be on those in the Texas Rising Star pathway and next level would be a assisting those who are Texas Rising Star Providers and want to move up a Star Level.    An environment observation walk-through will be conducted to identify the need for those on the Texas Rising Star pathway or wanting to move up on star level or begin the Texas Rising Star pathway. We estimate to serve between 50 - 60 child care providers.     
Measurable Outcomes:  Increase in the number of Texas Rising Star providers moving up to the next star level.  CCS Providers who began the Texas Rising Star pathway, are assessed and met the Texas Rising Star indoor and outdoor criteria upon assessment.  </t>
  </si>
  <si>
    <t>Purchasing of Curriculum</t>
  </si>
  <si>
    <t xml:space="preserve">Purchase certified curriculum for existing Texas Rising Star Providers and those in the Texas Rising Star pathway.  The training will assist the teacher in how to implement a curriculum and us it as a tool for implementing age-appropriate activities and assisting with the development of the lesson plans.  The purchased curriculum will provide points towards the Texas Rising Star scoring and can lead to a higher score level.  Targeting 100 child care staff which can include directors.
Measurable Outcome: Increase the number of child care providers who were provided a curriculum and obtain points for having a curriculum on their Texas Rising Star assessment. .  The activities observed during the assessment were age appropriate and outlined in the teacher’s lesson plan.  </t>
  </si>
  <si>
    <t xml:space="preserve">Texas Rising Star Recognition Event
</t>
  </si>
  <si>
    <t>Celebrate and recognize our Texas Rising Star Providers to include having a guest speaker and training.  The event serves as a thank you for their hard work, provide professional development and recognize their accomplishments.  The event also a means to motivate them to continue in the Texas Rising Star Program.  WSB will be looking at having up to 300 in attendance.
Measurable Outcome:  Have an increase of Texas Rising Star Providers in attendance from the previous year.</t>
  </si>
  <si>
    <t xml:space="preserve">None at this time, may change through the course of the year.
</t>
  </si>
  <si>
    <t>None at this time, may change through the course of the year.</t>
  </si>
  <si>
    <r>
      <rPr>
        <sz val="12"/>
        <rFont val="Calibri"/>
        <family val="2"/>
        <scheme val="minor"/>
      </rPr>
      <t xml:space="preserve">
Capacity Expansion </t>
    </r>
    <r>
      <rPr>
        <i/>
        <sz val="12"/>
        <rFont val="Calibri"/>
        <family val="2"/>
        <scheme val="minor"/>
      </rPr>
      <t xml:space="preserve">
</t>
    </r>
  </si>
  <si>
    <t>Support providers to increase capacity, Priority will focus on desert areas.  WSB will provide support to child care providers who are increasing capacity or new operations through the means of purchasing educational materials and equipment that will assist their increase in capacity or new operations.  Target is assisting up to 4 child care providers.
Measurable Outcomes: Have an increase of child care slots availability for parents specifically desert areas.</t>
  </si>
  <si>
    <t>In order to provide quality childcare for the Workforce of the Brazos Valley qualifying families receive scholarships toward childcare fees from Child Care Services (CCS).  Texas Rising Star, is a continuous quality improvement program that works with all Early Learning Programs who have agreements with CCS.  During the summer of 2022 WSBVB performed recertification assessments on 40 Texas Rising Star programs.  Data from the assessments was reviewed and the following needs were identified for our 7 county region.  There is a need for staff to receive professional development to meet the standards for teacher qualifications.  We will offer several levels of support for this need such as CDA, clock hours, professional conferences and college courses.  Data showed that overall staff need training in the area of Teacher and Child Interactions specifically  Warm and Responsive Style, Language Facilitation, Play Based Interactions and Guidance, Support for Children's Regulation, and Instructional Formats and Approaches to Learning.  Many programs lack a developmentally appropriate curriculum that aligns with early learning standards.  Some of the Early Learning Programs lack the appropriate furniture and materials to provide a high quality safe indoor learning environment.  In addition, programs need materials that reflect diversity and cultural sensitivity.  Outdoor learning environments were found to be lacking materials that are linked to and reinforce indoor learning.  Overall, playgrounds have an absence of living/natural elements for children to explore.  The majority of programs only allow infants stroller rides for outside time due to a lack of safe outdoor environment for infants to explore.  We anticipate assessing 25 new programs in 2023.   As part of the mentoring and assessment process we will identify individual program needs.  We plan to provide the resources for programs to meet some of these needs.  Success will be measured using the Facility Assessment Record Form and the Classroom Assessment Record Form to determine if programs are receiving higher scores on the items that are affected by the needs identified.  Overall programs should improve on their star ratings during unannounced annual monitoring.</t>
  </si>
  <si>
    <t>Outdoor Infant Areas</t>
  </si>
  <si>
    <t>Observation and assessment shows that many programs lack an appropriate environment for infants and toddlers outdoors.  Solutions for 25 programs will be developed so that infants and toddlers will have appropriate outdoor experiences.  Success and outcomes will be measured using Category 4 of the Texas Rising Star Assessment.</t>
  </si>
  <si>
    <t xml:space="preserve">Indoor Infant Areas
</t>
  </si>
  <si>
    <t>Programs that score low in the Indoor Learning Environments will receive support through furniture and materials.  We will assist 25 programs with needed items for creating quality learning environments for Infants and Toddlers.  Success will be measured using Category 4 of the Texas Rising Star assessment.</t>
  </si>
  <si>
    <t>Blinn College Child Development
(Tuition, Fees, and Textbooks)</t>
  </si>
  <si>
    <t>There is a need to strengthen the skills and raise the educational levels of the early learning staff in the Brazos Valley.  The goal is to reach 15 staff for Spring, Summer and Fall semesters working toward degrees at Blinn College.  This will make the staff members highly qualified and increase the quality of care for the children.  As staff begin and complete their coursework the percentage of highly qualified staff will increase.  We will measure this using Category 1 of the Texas Rising Star Assessment.</t>
  </si>
  <si>
    <t>Texas A&amp;M AgriLife - CDA Courses, Director Certifications and Clock Hours</t>
  </si>
  <si>
    <t xml:space="preserve">There is a need to strengthen the skills and raise the educational levels of the early learning staff in the Brazos Valley. The goal is to have 10 staff work on their CDA, and 3 staff complete their Director’s certification.   As staff begin and complete these programs the percentage of highly qualified staff will increase.  We will measure this using Category 1 of the Texas Rising Star Assessment. This will make the staff members highly qualified and increase the quality of care for the children.  </t>
  </si>
  <si>
    <t>Council for Early Childhood Professional Recognition</t>
  </si>
  <si>
    <t>In order to assist with staff becoming highly qualified we anticipate having 5 staff complete the Child Development Associate (CDA) certification and 3 staff renew their CDA credential.  WSBVB will pay their assessment and renewal fees.  Success will be measured by Category 1 as programs will have highly qualified staff.</t>
  </si>
  <si>
    <t>State and Local Conferences/Trainings</t>
  </si>
  <si>
    <t>To assist Early Learning Programs in meeting the Texas Rising Star annual clock hour requirements WSBVB will offer assistance to 120 ELP's to send a projected 300 staff to quality Early Childhood Conferences.  Staff need to continuously develop their knowledge and stay abreast of the newest research in the field of Early Childhood.  Attendance at professional development opportunities will increase the knowledge and skills of the staff resulting in higher quality of care provided to the children.  Outcomes will be measured by the Texas Rising Star assessment in Category 1.  Staff will have the required amount of annual training hours documented to meet Texas Rising Star standards.</t>
  </si>
  <si>
    <t>Curriculum Training</t>
  </si>
  <si>
    <t>Through recertifications it was discovered that programs had curriculum kits that they were not trained to use.  We plan to support programs with training on their chosen Early Childhood Curriculum.  This will provide support for programs to use the curriculum with fidelity.  We estimate to reach 30 Early Learning Programs with online or in person curriculum training support.  This will increase the percentage of programs that are using Developmentally Appropriate Curriculums in the Brazos Valley in turn increasing the quality of activities that young children are experiencing.  This will be measured in Category 3 of the Texas Rising Star Assessment.</t>
  </si>
  <si>
    <t xml:space="preserve">Curriculum </t>
  </si>
  <si>
    <t xml:space="preserve">Through the Texas Rising Star certification process we have identified that some programs are not using a curriculum.  In order to provide high quality childcare a developmentally appropriate curriculum must be in place. The goal is to assist 15-20 programs in choosing a curriculum that will meet their programs needs as well as meet the standards of quality for curriculums used by Texas Rising Star certified programs.  Once chosen and purchased staff are required to receive training on use of the curriculum.   The outcomes will be measured by Category 3 during assessments when programs have a developmentally appropriate curriculum in place.  </t>
  </si>
  <si>
    <t xml:space="preserve">Social/Emotional/Diverse Materials                                                                  </t>
  </si>
  <si>
    <t>Overall programs lack materials to support Mental Well Being in the areas of Social, Emotional and Diversity.  In preparation for the Texas Rising Star assessment, 25 programs that begin the Texas Rising Star process will receive a social/emotional/diversity bundle to reinforce their learning environment and curriculum in these areas.  Outcomes will be measured by improvement in Category 2 and 4 of the Texas Rising Star assessment during annual visits.</t>
  </si>
  <si>
    <t>Texas Rising Star Personnel</t>
  </si>
  <si>
    <t>The Workforce Board is in the process of interviewing to fill the position for up to two mentors.  We are working with approximately 80 new programs that will need to be Texas Rising Star certified within 2 years (per TWC regulations).  We estimated that each mentor will assist 40 new programs in preparation for Texas Rising Star assessment.  We also estimate that each will mentor 20 existing Texas Rising Star programs.  The board will measure the success by how many new programs receive Texas Rising Star certification;  as well as current programs maintaining their star rating or improving their star rating.  The cost of employing two mentors is estimated at $143,704.92</t>
  </si>
  <si>
    <t xml:space="preserve">Playground Enhancements                                                           </t>
  </si>
  <si>
    <t>In order to meet Outdoor environmental standards an estimated 25 playgrounds will need enhancement in the area of gross motor development, cognitive development, social development, nature, and shade.  Outcomes will be measured by Category 4 Outdoor Environment section of the Texas Rising Star Assessment.  Programs scores will increase in Category 4 as a result of enhancements.</t>
  </si>
  <si>
    <t xml:space="preserve">Security Allocations                                                                        </t>
  </si>
  <si>
    <t>During mentor and assessor visits it was identified that some programs need to enhance health and safety measures.  Some examples are:  security cameras, locks, sinks in classrooms for easier hand washing etc.  These basic needs will be identified as visits are made and programs prepare for Texas Rising Star certification.  The goal is to assist 10 programs to increase the safety and security of the center. This will be measured by identification of needs on the programs CQIP, goal setting and then documentation of goal being met on the CQIP.  Programs will have secured facilities and materials needed for identified safety needs and will have a reduction of CCR citations in the area of safety.</t>
  </si>
  <si>
    <t>Behavioral Analysis Project</t>
  </si>
  <si>
    <t>Through feedback and observation, it was identified that some programs need specialized training to handle children with exceptionally challenging behaviors.  The goal is for 20 programs to receive:  observation, training, and coaching on applied behavior analysis to improve skills in managing challenging behaviors.  Participants will learn relationship building strategies, appropriate expectations, routines, and transition management.  Outcomes will be measured by Category 2 of the Texas Rising Star Assessment when Teacher/Child Interaction scores improve during reassessments and a decrease in CCR citations in area 746.1201.</t>
  </si>
  <si>
    <t xml:space="preserve">Workforce Solutions Cameron has seen the immediate need for coaching and training amongst childcare directors and owners. After the completion of recertification and the first annual unannounced monitoring visits, it was observed that many centers lack efficient business practices, management, and record retentions to comply with Texas Rising Star measures in all categories. A significant number of Texas Rising Star Entry Level Designation early learning programs have confirmed the lack of resources and knowledge of their business plan had prevented them from participating in Texas Rising Star in the past, further increasing their hesitation about the newly legislated requirements. 
As stated in the Strategic Plan, Workforce Solutions Cameron is developing and strengthening the supports and opportunities available to early childcare teachers. To fulfill this goal, a teacher must have good leadership. WFS Cameron will work with directors and owners by providing training and goal-orientated mentoring to increase business knowledge, Texas Rising Star Program comfort and expertise, and awareness of the importance of supporting teachers and quality teaching in their classrooms. 
The Board can measure the progress of early learning programs through the successful advancements made with their Continuous Quality Improvement Plan, annual unannounced monitoring results, and Texas Rising Star certification for entry-level programs. </t>
  </si>
  <si>
    <t xml:space="preserve">Equipment and Materials
</t>
  </si>
  <si>
    <t>Board will plan to purchase infant and toddler equipment and materials, including curriculum, to entry level programs who has demonstrated progress in the onboarding process. The Board will evaluated by using the programs' completed CQIPs to determined is the purchases assisted improvement and aiding them in submitting their assessment applications.  The Board is estimating 80 programs to qualifying for the purchases.
The purchase of equipment and materials will assist programs with complying with Texas Rising  Star structural and point based measures, which will result in programs receiving Texas Rising Star certification and meet the Board's goal of improving the childcare industry for the county. The Board believes that this activity will be successful if at least 20% of programs who qualified for the purchases are Texas Rising Star certified by October 2023.</t>
  </si>
  <si>
    <t>Trainings</t>
  </si>
  <si>
    <t>Many entry level programs have confirmed they are not using any curriculum in their classrooms, impacting learning and classroom management and resulting in a weak learning environment. The Board will offer training to entry level programs who serve infant and toddlers on the curriculums the Board will purchase for ells. Approximately 300 directors and teachers will be served. 
The Board will use the successful completion of CQIP goals and initial assessment scores to measure if the trainings, paired with mentoring provided improvement in Texas Rising Star measures.</t>
  </si>
  <si>
    <t xml:space="preserve">Conferences
</t>
  </si>
  <si>
    <t>Board will host it annual Texas Rising Star Child Care conference, serving approximately 153 providers and over 700 participants.  Board's goal is help programs' staff to acquire the required training hours and knowledge in order to improve quality. education in the classroom.  
The Board is aware of the lack of local business administration training is available to program owners and directors; resulting in gaps in policies and out-of-date business practices.  WFS Cameron plans to host a Business conference for administrators to receive training in the fields of Finance, Human Resources, Marketing, and Accounting. Approximately 300 participant will be served.
The Board will use the successful completion of CQIP goals and initial assessment scores to measure if the trainings, paired with mentoring provided improvement in Texas Rising Star measures.</t>
  </si>
  <si>
    <t xml:space="preserve">Trainings
</t>
  </si>
  <si>
    <t>The Board will offer Texas Rising Star Categories trainings to directors and owners. These trainings will assist directors learns the specific  measures and requirements they will need to comply with and how this knowledge can assist in the development of teaching plans they can use for their staff. 105 programs will be invited to participant.
Many entry level programs have confirmed they are not using any curriculum in their classrooms, impacting learning and classroom management and resulting in a weak learning environment. The Board will offer training to entry level programs who serve preschool and school age children on the curriculums the Board will purchase for ells. Approximately 300 directors and teachers will be served. 
The Board will use the successful completion of CQIP goals and initial assessment scores to measure if the trainings, paired with mentoring provided improvement in Texas Rising Star measures.</t>
  </si>
  <si>
    <t>Board will plan to purchase equipment and materials, including curriculum, to entry level programs who has demonstrated progress in the onboarding process. The Board will evaluated by using the programs' completed CQIPs to determined is the purchases assisted improvement and aiding them in submitting their assessment applications.  The Board is estimating 80 programs to qualifying for the purchase.
The purchase of equipment and materials will assist programs with complying with Texas Rising  Star structural and point based measures, which will result in programs receiving Texas Rising Star certification and meet the Board's goal of improving the childcare industry for the county. The Board believes that this activity will be successful if at least 20% of programs who qualified for the purchases are Texas Rising Star certified by October 2023.</t>
  </si>
  <si>
    <t xml:space="preserve">Texas Rising Star Incentive
</t>
  </si>
  <si>
    <r>
      <t>Board will continue to offer incentives to programs who complete their initial assessment. The incentive amount is tied to the certified star level.  This incentive will help a program purchase material and equipment to assist with the lowest scoring measures.  The goal is to help improve these scores in time for the annual monitoring and possibly assist programs request a star level evaluation.  The Board estimates 50 programs qualifying for this incentive.
This incentive will provide programs with an opportunity to purchase additional resources that can strengthen teaching supports and provide new resources for classrooms to deliver the highest quality of education.
Board will use CQIP goals and annual monitors results to assess if programs are using the resources purchase to make successful progress in strengthen their areas of concerns</t>
    </r>
    <r>
      <rPr>
        <b/>
        <sz val="12"/>
        <rFont val="Calibri"/>
        <family val="2"/>
        <scheme val="minor"/>
      </rPr>
      <t>.</t>
    </r>
  </si>
  <si>
    <t xml:space="preserve">Texas Rising Star Staff
</t>
  </si>
  <si>
    <t>The Board will expand Texas Rising Star Mentoring staff to include a total of 6 mentors.  The Board currently has 4 FTE mentors and 1 FTE serving dual role. This increase will help the Board serve the 153 programs working with WFS Cameron. Additionally, the fund will allow the Board to fill an assessor vacancy and permit the dual role staff member to become a mentor 100%.  The Board will continue to employ the assessors until the centralized entity is announced and ready to take over the duties.
With the increase of mentoring staff, the Board will have the staff to provide  48 Texas Rising Star certified programs and 107 entry-level designated programs with the mentoring and training services programs required to obtain and maintain Texas Rising Star certification. Additionally, the increase of assessing staff will help the Board achieve the goal of increasing new certified programs by 15% by October 2023.</t>
  </si>
  <si>
    <t xml:space="preserve">Workforce Solutions Capital Area works hand in hand with community partners in Travis County to develop a coordinated goal of increasing access to quality child care within our county. In collaboration with our community partners and through a survey conducted in September of our current and prospective Texas Rising Star programs, we have identified certain needs that we will look to meet with our planned FY 2023 Quality Initiatives. 
The needs identified include but are not limited to: 
1.  Assistance with hiring, training and retaining quality early childhood staff, 
2.  Training and education opportunities to assist with staff reaching their required hours of continuous education,  
3.  Supporting current Texas Rising Star programs and Entry Level Designated Programs with mentoring and resources to help ensure they can maintain, increase or achieve their Texas Rising Star Certification,
4. Assist programs with serving children of all needs by providing  behavior management and social/emotional education of staff and developmental screening for children, to help reduce the number of children that are expelled from Early Learning Programs,
5. And assistance educating parents on child development, the benefits of quality child care and promoting Texas Rising Star programs.
These needs will look to be met with the follow activities coupled with the continued activities identified in the 21-21-att2 report describing the use of CRRSA funding. Each activity is detailed below along with how success will be measured. While we seek input from many partners in designing our quality plan, we also recognize there will be unforeseen circumstances over the coming year that may call for us to deviate from this plan. Workforce Solutions Capital Area wishes to continue to be flexible to meet the ever-changing needs of our programs and the ever changing early childhood education landscape as a whole.  </t>
  </si>
  <si>
    <t>Subcontracted Trainings</t>
  </si>
  <si>
    <t>Capital Area will offer numerous research-based trainings in core knowledge areas of child development to help providers meet annual requirements for training hours. Sessions are conducted by CCS staffs well as hiring subject matter experts to provide additional specialized training series. Our goal is to ensure all Texas Rising Star Directors and Teachers meet the required Texas Rising Star training hours. Based on participation from previous years, we anticipate 1,000 directors and/or teachers to receive training hours through subcontracted trainings offered in FY23. Our goal is to have 95% of Texas Rising Star programs avoid going on an SIA due to lack of Director or Teacher training hours during their next Annual Monitoring visit. Projected budget amount: $50,000.00</t>
  </si>
  <si>
    <t>Conscious Discipline Training</t>
  </si>
  <si>
    <t>Capital Area looks to align our Early Learning Programs with the school district, currently using Conscious Discipline within their classrooms, to ensure successful transitions into public schools. We plan to hold four (4) total Conscious Discipline trainings. One in-person Conscious Discipline Basics Course for directors and administrators. This includes book and materials. Three (3) additional in-person Conscious Discipline Basics Courses for teachers will also be held with up to 50 participants in each course, including materials. One of these courses will be held in Spanish. The goal is to give the teaching staff of Texas Rising Star Certified programs the necessary tool to further support the social and emotional education in their classrooms. This will also help programs maintain and/or increase their Texas Rising Star  Level due to the Texas Rising Star Guidelines focusing more on teacher/child interactions. We will measure success by seeing an increase in Category 2 scores for programs who send staff to Conscious Discipline trainings. Projected budget amount: $75,000.00</t>
  </si>
  <si>
    <t>Jeannette Watson Wage Supplements</t>
  </si>
  <si>
    <t>Texas child care workers average $18,830/yr. Wage supplements are awarded to professionals for length of service and who have a certification or higher education in early-childhood-related studies. The program aims to augment low wages as well as decrease teacher turnover, helping children maintain a stable relationship with their caregiver. We will measure success by utilizing program data information to determine which staff who received the Wage Supplement remain employed after a 6 month period. Our goal is to have 85% of staff receiving the Jeanette Watson Wage Supplement remain at their program. This percentage of staff retention would exceed the industry average retention rate of 60-75%.  Anticipated recipients: 150. Projected budget amount: $894,674.00</t>
  </si>
  <si>
    <t xml:space="preserve">Director and Teacher Symposium
</t>
  </si>
  <si>
    <t>A multiple day, in-person Director and Teacher Symposium will be planned for the summer of 2023. This will include multiple training sessions and speakers promoting best practices for child care center directors, owners, and teachers ranging from program administration to early childhood curriculum. . Anticipated attendance 400+ teachers and directors. This will also provide Capital Area an opportunity to promote the Texas Rising Star program, aligning with our goal to increase the number of quality programs who accept Child Care Scholarships in Travis County. We will measure success by showing at least 80% of participants found the Symposium beneficial in the post evaluation process. Projected budget amount: $200,000.00</t>
  </si>
  <si>
    <t>Professional Early Learning Conference Scholarships</t>
  </si>
  <si>
    <t>Capital Area will provide scholarships to Early Learning Program Directors, Assistance Directors and Administrators to attend pre-selected early learning conferences in Texas. These conferences may include the Frog Street Splash Conference, TXAEYC Conference, or other relevant early learning and education based conferences. The goal is to provide professional development and networking opportunities to early learning program administrators in Travis County removing the barrier of registration costs that may otherwise prevent programs from attending. Our goal is to have 95% of Texas Rising Star programs avoid going on an SIA due to lack of Director training hours during their next Annual Monitoring visit. Projected budget amount: $40,000.00</t>
  </si>
  <si>
    <r>
      <rPr>
        <sz val="12"/>
        <rFont val="Calibri"/>
        <family val="2"/>
        <scheme val="minor"/>
      </rPr>
      <t>Director Credential Course</t>
    </r>
    <r>
      <rPr>
        <i/>
        <sz val="12"/>
        <rFont val="Calibri"/>
        <family val="2"/>
        <scheme val="minor"/>
      </rPr>
      <t xml:space="preserve">
</t>
    </r>
  </si>
  <si>
    <t>Capital Area will look to offer a Texas Health &amp; Human Services Commission-Child Care Regulation recognized Director Credential Course. Participants will receive professional development in both child development and business management in order to meet the criteria to apply for their Director’s Credential. Two different Director Credential Courses will be offered in FY23, allowing programs with new or prospective directors to gain a Director Credential Course thereby potentially increasing the program's Category 1 score. We will measure success by ensuring 30 early learning staff successfully complete the Director Credential. Projected budget amount: $30,000.00</t>
  </si>
  <si>
    <t xml:space="preserve">Texas Rising Star Assessor and Mentor Staff
</t>
  </si>
  <si>
    <t>Capital Area will look to maintain our current Texas Rising Star mentor staff in order to continue working with both current and Entry Level Designated Programs. With the anticipation of the Texas Rising Star Assessors moving to a centralized agency, we will look to eventually increase the number of Texas Rising Star Mentors on staff, replacing the Texas Rising Star Assessor positions with mentors, once the centralize agency takes over assessment duties. Presently we will look to maintain the current number of Texas Rising Star Assessors on staff in order to continue Annual Monitoring under the Texas Rising Star Guidelines and continue our work to assess Entry Level Designated programs prior to the 9/20/2024 deadline. This aligns with Workforce Solutions Capital Area and community partner's strategic plan of ensuring children and families in Travis County are able to access high-quality early learning programs. By expanding the number of Texas Rising Star Certified early learning programs, we will assist with meeting this need. We will provide Texas Rising Star Mentoring, in some capacity, to all 190 current Texas Rising Star Entry Level Designated programs contracted with Capital Area. We will measure success by seeing an increase in 40 new Texas Rising Star Certified programs by the end of FY2023. Projected budget amount: $1,083,484.00 (An additional $17,943 is provided by local funding sources for Texas Rising Star Personnel)</t>
  </si>
  <si>
    <t>Parent Trainings</t>
  </si>
  <si>
    <t xml:space="preserve">A series of conversations and trainings with parents in the CCS program will be conducted throughout FY2023. The topics will be determined with input from providers and Child Care Services Staff. The format of these trainings (virtual/in-person) will be determined based on the needs and safety of the parents and trainers selected. The goal is to increase awareness of the benefit of quality early childhood education on children's long term success and provide basic knowledge on early childhood development on a range of topics. Our goal is to engage 150 parents over multiple training opportunities throughout fiscal year 2023. We will measure success by the number of parents who attend our various training opportunities. Projected budget amount: $60,000.00
</t>
  </si>
  <si>
    <t>Frog Street Curriculum</t>
  </si>
  <si>
    <t xml:space="preserve">We will offer to Texas Rising Star providers Frogstreet Curriculum, a comprehensive, research-based program that integrates instruction across all developmental domains. The curriculum will be available from infant to Pre-kindergarten in both Spanish and English. The curriculum will be awarded to providers who have expressed a need that is reflected in their assessments and relationship with their mentor. We look to purchase Curriculum for 30 Early Learning Programs. We will measure success by seeing 90 percent of programs who receive the curriculum  maintain or increase their Texas Rising Star  Level throughout FY2023. This will be based on Category 2 and 3 scores only (as these are the categories most impacted by the curriculum) and will not include star level reductions based on CCR screenings. Projected budget amount: $200,000.00 (with an additional $200,000 in CRSSA funding going toward this activity). </t>
  </si>
  <si>
    <t>Early Learning Resources</t>
  </si>
  <si>
    <t xml:space="preserve">Programs often lack sufficient materials and equipment essential to a high-quality early learning environment. This project will award playground equipment, classroom materials, and other developmental resources required for maintain quality-rating certification, as well as resources for child development staff. We will measure success with this activity by seeing a 10% increase in the number of Texas Rising Star 3 and 4-star programs in FY2023 which aligns with the board's strategic vision of providing families access to more 3 and 4-star Texas Rising Star programs. Projected budget amount: $250,000.00 (with an additional $200,000 in CRSSA funding going toward this activity). </t>
  </si>
  <si>
    <t>Texas Rising Star Implementation Grants</t>
  </si>
  <si>
    <t>As we begin working with Entry Level Designation programs to ensure they become Texas Rising Star Certified within a two year period, money will be set aside for a Texas Rising Star Implementation Grant aimed at aiding programs with achieving Texas Rising Star Certification. Grants will be awarded to Entry Level Designated Programs actively working with a Texas Rising Star Mentor to support achieving Texas Rising Star Certification. The grant awards playground equipment, classroom materials, shelving and other developmental resources required for quality-rating certification, as well as resources for child development staff. We anticipate 30 Early Learning Programs receiving this grant. We will measure success by seeing 95% of programs receiving the grant achieving Texas Rising Star certification within 9 months of receiving their resources. Projected budget amount $100,000.00 (with an additional $100,000.00 in CRSSA funding going toward this activity)</t>
  </si>
  <si>
    <t xml:space="preserve">Texas Rising Star Marketing Materials
</t>
  </si>
  <si>
    <t>Updated Texas Rising Star banners, parent brochures and additional marketing materials for programs using the newly updated Texas Rising Star logo. The goal is to help inform parents and community partners about the Texas Rising Star program and to encourage enrollment in quality Early Learning Programs. We will look to measure success by seeing an increase in the percentage of CCS children enrolled in a Texas Rising Star program by the end of FY2023. We estimate purchasing an additional 50 Texas Rising Star banners for newly certified Texas Rising Star programs. Projected budget amount:  $3,000.00</t>
  </si>
  <si>
    <t>LENA</t>
  </si>
  <si>
    <t>Capital Area will partner with LENA to provide LENA based virtual coaching to at least four different early learning programs to participate in the LENA Building Brains through Early Talking program in classrooms. Programs will be provided with the necessary equipment and will receive coaching from a LENA certified coach to assist them with the implementation of the LENA program. The goal of the program is to improve Teacher/Child interactions thereby improving Category 2 scores. We will measure success by seeing an increase in Category 2 scores of those programs who participated in the LENA program. Projected budget amount: $30,000.00</t>
  </si>
  <si>
    <t>Teacher TRAC (Training, Retention and Compensation) Scholarships</t>
  </si>
  <si>
    <t>Teacher TRAC has increased the number of professionally trained early care and education workers in Travis County. Through college scholarships and stipends for materials, the program supports early childhood professionals as they pursue a CDA credential, or an Associate's or Bachelor's degree. We will measure success by providing a Teacher TRAC scholarship to 75 teachers within FY 2023. Projected budget amount: $50,000.00</t>
  </si>
  <si>
    <t>CLASS Assessment Certifications</t>
  </si>
  <si>
    <t>Texas Rising Star Mentors will achieve or maintain CLASS Assessment Certification which will help mentors assist programs with measuring effective interactions. This will assist mentors with improving a program's scores in Category 2 which is weighted heavier under the new Texas Rising Star Guidelines. We will measure success by seeing the average Category 2 scores of programs receiving Annual Monitoring increase based on the previous year's scores. Projected budget amount: $30,000.00</t>
  </si>
  <si>
    <t>Texas Rising Star Promotional Video</t>
  </si>
  <si>
    <t>Capital Area will procure a video production company to assist with the development of a Texas Rising Star Promotional Video. This video will be used to identify the benefits of the Texas Rising Star Program to Entry Level Designated programs as well as assist in the recruitment of new Early Learning Programs interested in opening a contract with Capital Area. We will measure success of this activity by seeing an increase in Texas Rising Star Certified programs within FY 2023. The completed Texas Rising Star Promotional Video will be shared with all current Entry Level Designated Programs and those interested in opening a contract with Capital Area, estimated at 200 Early Learning Programs. Projected budget amount: 24,995.00</t>
  </si>
  <si>
    <r>
      <rPr>
        <sz val="12"/>
        <rFont val="Calibri"/>
        <family val="2"/>
        <scheme val="minor"/>
      </rPr>
      <t xml:space="preserve">
</t>
    </r>
    <r>
      <rPr>
        <i/>
        <sz val="12"/>
        <rFont val="Calibri"/>
        <family val="2"/>
        <scheme val="minor"/>
      </rPr>
      <t xml:space="preserve">Hearing and Vision Screenings
</t>
    </r>
  </si>
  <si>
    <t>Capital Area will offer hearing and vision screenings to Texas Rising Star programs in Travis County. Hearing and Vision Screenings will provide for the health and safety of the children at the program while minimizing administrative work for early learning programs. Screenings will also assist with Category 3 scores (P-PM-02) for programs looking to increase or maintain their Texas Rising Star  Level. We will measure success by offering a minimum of 20 Hearing and Vision Screenings to Texas Rising Star Programs in FY 2023. Projected budget amount: $25,000.00</t>
  </si>
  <si>
    <t>First Aid/CPR Classes</t>
  </si>
  <si>
    <t>In a survey, current Texas Rising Star providers in Travis County identified the need for in-person CPR/First Aid courses. Due to the current staffing challenges that many programs face, Capital Area will begin providing ongoing First Aid/CPR classes monthly to assist with ensuring all new and returning staff stay current on their First Aid/CPR certification. Each class will hold up to 50 teachers with a number of classes will also be available in Spanish. Our goal is to reduce the number of programs cited for 746.1315 -First AID and CPR Requirements by 50% at the end of FY23. Projected budget amount: $25,000.00</t>
  </si>
  <si>
    <t>Health and Safety PPE/Supplies</t>
  </si>
  <si>
    <t>The global health crisis put additional strain on the majority of our Early Learning Programs. The winter months often lead to an increase in illness and disease such as COVID-19, Seasonal Flu, and other respiratory viruses. The purchase of PPE and cleaning supplies (such as gloves and disinfectant wipes) for 120 programs will allow programs to minimize the impact of these illnesses and prevent widespread program shutdowns. With the public health climate continuously changing, the health and safety landscape will be monitored regularly to determine if further Health and Safety Supplies need to be purchased in FY23. We will measure success by ensuring PPE and supplies are provided to a minimum of 120 Early Learning Programs. (Project will be paid for out of CRSSA funding, totaling $60,200.00, therefor will not be counted to the total planned expenditures)</t>
  </si>
  <si>
    <t xml:space="preserve">Ages and Stages Questionnaire </t>
  </si>
  <si>
    <t>Capital Area will begin offering the ASQ-3 and ASQ-SE2 screening to parents and programs participating in the CCS program. The ASQ is an evidence-based developmental and social-emotional screening for children from one month to 5 1/2 years of age. This tool will help parents and Early Learning Programs identify children who need early intervention services and assist programs with providing appropriate supports, thereby reducing the need to expel a child from a program. We will measure success by having a minimum of 100 parents complete the ASQ-3 and/or ASQ-SE2 by the end of FY 2023. Projected budget amount: $5,000.00</t>
  </si>
  <si>
    <t>National Accreditation Fee Scholarships</t>
  </si>
  <si>
    <t>Programs will be eligible to apply for grants to cover their annual National Accreditation Fees. This would include fees for any Texas Rising Star recognized National Accreditation Entity include NAEYC, NAC, Advanced ED/Cognia. This activity aligns with the board's strategic vision of providing families access to more quality Early Learning Programs and will assist Capital Area with ensuring we can meet all Texas Rising Star Assessment requirements. We will measure success by ensuring all who apply for the grant remain Nationally Accredited by the end of FY 2023. Projected budget amount: $35,000.00</t>
  </si>
  <si>
    <t>Support for Children with Disabilities and Mental Health</t>
  </si>
  <si>
    <t>Capital Area will work to contract with an outside individual or entity who will provide assistance to Early Learning Programs who work with children of all abilities. Services may include training for staff, one on one coaching, observing, and providing resources to centers with a focus on mental health and assisting children of all abilities. Individuals or Organizations may also provide parent resources and referrals with the goal of preventing children from being expelled and supporting the knowledge and mental health of Early Learning Program staff who are asked to work with children of all abilities. We will measure success by providing these supports to 15 programs in FY 2023. Projected budget amount: $60,000.00</t>
  </si>
  <si>
    <t>Each one of the planned activities in our Board Area will be aimed at increasing the total number of Rising Star certified programs that have contracted with Child Care Services to provide subsidized care (Entry Level). Additionally, we intend to increase the star level of current 2 and 3- star providers. We aim to increase the number of infant and toddler care slots by 10% in our area. Our goal of increasing the total number of Rising Star certified programs and available infant and toddler childcare slots will be supported by providing the needed materials and equipment that will support programs’ meeting Texas Rising Star measures. Additionally, by providing targeted professional development sessions and college scholarships, we will increase the level of competence, skill, and ability of staff who work in currently certified Texas Rising Star programs and in programs who are working toward Rising Star Certification in all Texas Rising Star classrooms (infants through school-age).  We will continue to provide reimbursement for fees and support to our accredited providers who will be submitting their annual reports in 2023 and working on their reaccreditation.  We will continue to support other 3- &amp; 4-Star certified programs in their quest for NAEYC accreditation.  This year we intend to increase the number of  3 and 4 star-certified Family Childcare Providers that we support with targeted professional development and payment of fees to pursue NAFCC Accreditation.  Our 6 providers in the Shared Services project will continue to receive reimbursement for administrative business computer programming as well as reimbursement for CPR and First Aid training and pre-service training, to grow their business skills and be good stewards of the services provided to them.  All these efforts will be aimed at increasing the total number of Texas Rising Star certified programs and available infant and toddler slots in our area. Our efforts to support programs as they work with families and children with exceptional needs will be aided by the purchase of developmental screenings, (the ASQ) and provide mentoring and training from trained mentors.</t>
  </si>
  <si>
    <t>Increase the number of available infant and toddler slots in quality childcare programs</t>
  </si>
  <si>
    <t>Purchase materials, curriculum and equipment for Texas Rising Star certified programs to increase infant &amp; toddler capacity in their facility. We estimate a total of 5 programs will be assisted. We will measure success based on the increased infant &amp; toddler capacity at these programs. The number of infant &amp; toddler slots for subsidized children will increase by 5%.</t>
  </si>
  <si>
    <t xml:space="preserve">Increase the number of available infant and toddler slots in quality childcare programs
</t>
  </si>
  <si>
    <t xml:space="preserve">Provide targeted professional development and training for teachers in Texas Rising Star certified programs and those working toward Texas Rising Star certification in order to increase the number of available infant &amp; toddler slots across the board area by 5%. We will help to meet the need of programs’ hiring and retaining qualified infant &amp; toddler teachers in programs in order to open more classrooms to provide this care.  We estimate this professional development and training to reach all current Texas Rising Star certified programs as well as those Entry Level programs who are working toward certification.  </t>
  </si>
  <si>
    <t>Professional Development Opportunities</t>
  </si>
  <si>
    <t xml:space="preserve">Provide high quality training and professional development to staff at all current certified Texas Rising Star programs and to those EL programs working toward certification that complies with the requirements and expectations of Texas Rising Star Guidelines and Accreditation Standards (an estimated 600 childcare professionals will receive this training). Training topics will be delivered through contracted, certified trainers and by providing reimbursements to program staff for attendance at local and state early childhood conferences.  Attendance records, evaluations, and pre/post tests will be collected and analyzed following each training session.  Success will be measured based on attendees’ responses and suggestions as well as data collected from programs’ CQIPs. </t>
  </si>
  <si>
    <t>Reimbursement of Pre-Service Training</t>
  </si>
  <si>
    <t>We currently have 6 providers in the Shared Services project who have received support and services. We will continue to assist them in their quest to grow their business, learn new management skills, and be good stewards of the services provided to them.
Continue to support Shared Services by providing funds to reimburse them for pre-service training for staff.  This project meets a goal of our board to grow these program owners/directors’ business skills and be good stewards of the services provided to them. By reimbursing them for pre-service training, we aim to decrease the number licensing deficiencies in these programs.  Success will be measured based on CCR compliance and the percentage of providers who continue to participate in the Shared Services Alliance.</t>
  </si>
  <si>
    <t>CDA Scholarships</t>
  </si>
  <si>
    <t>Provide scholarships to staff at Texas Rising Star programs who attend one of the local community colleges and take child development and CDA courses in order to increase the number of early childhood program educators attaining a CDA or college degree in early childhood. We anticipate providing scholarships to 10 participants who work in Texas Rising Star certified programs. Success will be measured based on the number of courses/contact hours that each participant completes.</t>
  </si>
  <si>
    <t>Texas Rising Star/Quality Personnel Costs</t>
  </si>
  <si>
    <t>Provide personnel costs for Texas Rising Star/Quality staff to provide technical assistance and mentoring to early learning programs.  These costs will be aimed at supporting programs to attain, maintain, or increase their star level.  Additionally, 2 staff are in a dual role and also conduct assessments 50% of the time for initial applications and annual monitoring.  We plan to provide these services to our 220+ CCS contracted providers in our board area.  We will measure success by the increase in Texas Rising Star participation and certification.</t>
  </si>
  <si>
    <t xml:space="preserve">Equipment and Materials </t>
  </si>
  <si>
    <t>Purchase equipment, materials, and resources and consultation services for programs who are working to become Texas Rising Star certified or to increase and/or maintain their star level certification.   We will measure success based on the increase in Texas Rising Star participation and/or star level increase or the retention of current Texas Rising Star certified programs.  We anticipate being able to assist at least 50 programs.
Increase the total number of Texas Rising Star certified programs and to support current Texas Rising Star certified programs who are pursuing a higher star level and/or maintaining quality.</t>
  </si>
  <si>
    <t xml:space="preserve">Materials and Equipment
</t>
  </si>
  <si>
    <t>Increase the level of competence in Texas Rising Star programs’ policies and procedures related to health and safety.
Provide health and safety materials, equipment and consultation services as necessary to support Texas Rising Star certified providers and Entry Level providers.  These activities will assist those Entry Level programs who require specific assistance in meeting pre-star designation.  Assistance will also be provided to those Texas Rising Star certified providers with identified health &amp; safety related deficiencies. Success will be measured based on the decrease in licensing deficiencies; and an increase in the number of Texas Rising Star screening compliances with Entry Level providers.</t>
  </si>
  <si>
    <t xml:space="preserve">Reimbursement for First Aid/CPR
</t>
  </si>
  <si>
    <t>We currently have 6 providers in the Shared Services project who have received support and services. We will continue to assist them in their quest to grow their business, learn new management skills, and be good stewards of the services provided to them.
Continue to support Shared Services by providing funds to assist to reimburse them for CPR/First Aid for staff.  This project meets a goal of our board to grow these program owners/directors’ business skills and be good stewards of the services provided to them. By reimbursing them for CPR/First Aide, we aim to decrease the number licensing deficiencies in these programs.  Success will be measured based on CCR compliance and the percentage of providers who continue to participate in the Shared Services Alliance.</t>
  </si>
  <si>
    <t>ASQ Kits</t>
  </si>
  <si>
    <t xml:space="preserve">Early childhood providers who use the ASQ tools will be better able to cope with the development needs and when dealing with children who have challenging behaviors.  By utilizing these tools and engaging families, our providers will be better equipped to avoid expulsion and negative outcomes for children overall in their programs.
Purchase the ASQ-3 and the ASQ-SE for Texas Rising Star providers who would like to participate in using this tool as a quality screener for children’s development.  We will provide support and technical assistance as needed by mentors who have been trained to use the ASQ-3 and the ASQ-SE.  As the rate of preschool expulsion increases, early learning programs require additional supports to aide in identifying those children with special behavior challenges and to decrease the expulsion rate in early learning programs.  We plan to assist 10 programs.  Success will be measured by the number of early learning programs using the ASQ-3 and ASQ-SE successfully by 10%. </t>
  </si>
  <si>
    <t>Reimbursement for Application</t>
  </si>
  <si>
    <t>Continue to support those Texas Rising Star Certified programs who are working toward submitting candidacy for NAEYC and application for NAFCC accreditation in 2023.  
Provide reimbursement to programs who are enrolling, submitting applications and candidacy for NAEYC Accreditation and for pursuing NAFCC accreditation; provide consultation and training as needed.  A goal of our board area is to increase the number of accredited early learning programs. We anticipate 6 early learning programs will submit applications for accreditation this year. We will measure success by the number of qualified applicants to either NAEYC or NAFCC. The outcomes will also be based on the continued or increased star level of the applicant programs. Only 3 or 4 star certified will be supported through this activity.</t>
  </si>
  <si>
    <t>Reimbursement for Annual Fees</t>
  </si>
  <si>
    <t xml:space="preserve">Continue to support the ongoing level of quality in currently accredited programs. 
Provide reimbursement to childcare programs who are NAEYC, or NAFCC accredited that are renewing their annual fees in 2023. A goal of our board area is to increase the number of accredited early learning programs. We anticipate 14 early learning programs will apply for re- accreditation (annual fees) this year. We will measure success by the number of accredited programs with either NAEYC or NAFCC that maintain accreditation. The outcomes will also be based on the continued or increased star level of the accredited programs. </t>
  </si>
  <si>
    <t>Shared Services: Technical Assistance</t>
  </si>
  <si>
    <t>We currently have 6 providers in the Shared Services project who have received support and services. We will continue to assist them in their quest to grow their business, learn new management skills, and be good stewards of the services provided to them.
Continue to support Shared Services by providing funds to assist with technical assistance and office support to providers in the project. This project meets a goal of our board to grow these program owners/directors’ business skills and be good stewards of the services provided to them.  Success will be measured based on CCR compliance and the percentage of providers who continue to participate in the Shared Services Alliance.</t>
  </si>
  <si>
    <t xml:space="preserve">Workforce Solutions of the Coastal Bend's (WFSCB's) child care quality activities focus on school readiness at its Texas Rising Star (Texas Rising Star) certified child care centers, especially in these child care centers' Pre-Kindergarten classrooms by emphasizing early literacy and early numeracy.  In addition to early literacy and early numeracy, directors management topics and children with special needs are also areas our child care quality program focuses on.  During FY2023, as part of the onboarding process for the Entry Level Designated (ELD) Texas Rising Star providers, WFSCB is purchasing items for the providers that will enable them to achieve the structural measures during the initial Texas Rising Star assessment.  WFSCB surveys our child care providers quarterly to determine what their needs are regarding professional development trainings and resources.  We have a Child Care Quality Program Liaison position that makes quarterly site visits to the child care centers to observe how child care staff are using the quality child care resources that have been placed in the centers and hear directly from them (child care staff) about any concerns or training needs they have.  WFSCB will measure the success of these specific initiatives based on the following indicators:  (1) We will utilize the Frogstreet curriculum and assessments in the Pre-Kindergarten classrooms at the Texas Rising Star child care centers to teach early literacy and early numeracy instructional concepts.  Success of this initiative will be based on student performance on the Frogstreet assessment tools for these instructional concepts with a minimum of 70% of the children in these classrooms demonstrating mastery. (2) The success of directors management training and children with special needs professional development training workshops will be based on attendance and measured by the number of child care staff who attend the professional development training workshops, classes, and events (indicated in other categories listed on the Expenditure Plan) and on feedback from the Child Care Quality Program Liaison position regarding how the resources are being used.  (3) The success of the items purchased for the ELD providers will be determined by the provider attaining Texas Rising Star level 2 Star status during their Texas Rising Star initial assessment.  The child care quality activities and strategies align with our Board's Strategic Plan by enhancing/elevating the level of quality and service provided by the child care staff at these child care centers.  This allows the child care staff at these child care centers to provide an enhanced level of quality in the services they provide to the children and families they serve.  An indirect benefit of the child care quality activities we provide is that it "helps to shape and build the workforce of the future by establishing an instructional/educational  foundation for children ages 0-5".  This foundation will hopefully prevent these children from developing any educational gaps in learning when they enter the public school system.    </t>
  </si>
  <si>
    <r>
      <rPr>
        <sz val="12"/>
        <rFont val="Calibri"/>
        <family val="2"/>
        <scheme val="minor"/>
      </rPr>
      <t xml:space="preserve">
</t>
    </r>
    <r>
      <rPr>
        <i/>
        <sz val="12"/>
        <rFont val="Calibri"/>
        <family val="2"/>
        <scheme val="minor"/>
      </rPr>
      <t xml:space="preserve">Equipment/Materials
</t>
    </r>
  </si>
  <si>
    <t xml:space="preserve">WFSCB utilizes some of its child care quality funding to support our Infant/Toddler Initiative.  This initiative enables WFSCB to assist providers in increasing the capacity of the number of infants and toddlers they can serve at their child care centers.   Providers must have an empty space that can be designated as a classroom for either infants or toddlers.  WFSCB will provide the materials, equipment, and resources specific to infant and toddler development, including, but not limited to, cribs, changing tables, chairs, high chairs, and curriculum.  The provider hires and pays the salary of this classroom's teacher.  WFSCB's goal is to increase the infant/toddler capacity in 8 Texas Rising Star child care centers (including Texas Rising Star ELD child care centers) during FY2023.  The expected outcomes are to increase the number of infant/toddler slots, i. e., capacity in our Board area by the following numbers: (a) 40 infants; (b) 80 toddlers; or (c) a combination of 20 infants and 40 toddlers for a total of 60 additional slots within both Texas Rising Star and non-Texas Rising Star child care providers.   The success of the Infant/Toddler Initiative will be based on the number of "new" infant/toddler spaces that are created during FY2023.  WFSCB will provide professional development training on health and safety training specific to infants and toddlers, including, but not limited to, safe sleep practices, early brain development, shaken baby syndrome and sudden infant death syndrome for 60 infant and toddler classroom teachers in FY2023.  The success of the professional development training for the infant and toddler child care staff will be based on their attendance at these professional development training workshops.  </t>
  </si>
  <si>
    <r>
      <rPr>
        <sz val="12"/>
        <rFont val="Calibri"/>
        <family val="2"/>
        <scheme val="minor"/>
      </rPr>
      <t xml:space="preserve">
</t>
    </r>
    <r>
      <rPr>
        <i/>
        <sz val="12"/>
        <rFont val="Calibri"/>
        <family val="2"/>
        <scheme val="minor"/>
      </rPr>
      <t xml:space="preserve">Professional Development Trainings and Conferences
</t>
    </r>
  </si>
  <si>
    <t>Professional development training activities for child care center directors, assistant directors, and staff is aligned with the Board's child care quality program initiatives of school readiness (early literacy and early numeracy); children with special needs, and directors management topics.  The professional development training activities are available to all child care providers with Workforce Provider Agreements (Texas Rising Star and non-Texas Rising Star child care providers).  Professional development training activities will be conducted on Pre-Service Training; Frogstreet curriculum; Child Care Regulation's (CCR's)Minimum Standards update; Challenging Behaviors and Classroom Management; Health and Safety Topics; Staff Retention; Staff Wellness.  The goal is to have a minimum of 20 child care center staff attend each professional development training activity.  We will host our annual Home Providers Symposium (the goal is to have 50 home providers attend this event), Directors Symposium (the goal is to have 75 directors and assistant directors attend this event), and "Back to School" Teachers Fair (the goal is to have 200 child care center staff attend this event).  WFSCB will measure success at the professional development training workshops and events based on attendance, with success being based on reaching the attendance numbers previously listed.  Child care staff who attend the professional development training workshops and events will learn information and strategies that will increase their knowledge of early childhood education and enhance their interactions with the children they serve on a daily basis which will reduce the number of child care regulation deficiencies the child care center could possibly receive.  The Texas Rising Star licensing screening form will be used to monitor child care center licensing deficiencies.</t>
  </si>
  <si>
    <r>
      <rPr>
        <sz val="12"/>
        <rFont val="Calibri"/>
        <family val="2"/>
        <scheme val="minor"/>
      </rPr>
      <t xml:space="preserve">
</t>
    </r>
    <r>
      <rPr>
        <i/>
        <sz val="12"/>
        <rFont val="Calibri"/>
        <family val="2"/>
        <scheme val="minor"/>
      </rPr>
      <t xml:space="preserve">CDA Scholarships and Classes
</t>
    </r>
  </si>
  <si>
    <t xml:space="preserve">WFSCB will conduct 1 Child Development Associate CDA) training class (with a minimum of 8 participants per class). 
The goal is to have a minimum of 10 child care center staff participate in the CDA class and award 10 CDA credentials during BCY2023.  The CDA training will assist Texas Rising Star  ELD child care providers in meeting criteria for the child care center's initial Texas Rising Star assessment.  WFSCB will measure success of the CDA training on the number of participants who receive the CDA credential upon completion of this training.  </t>
  </si>
  <si>
    <t xml:space="preserve">
Texas Rising Star and Child Care Quality Program Staff
</t>
  </si>
  <si>
    <t xml:space="preserve">This funding will be used to cover salary/personnel costs for the Texas Rising Star staff and any training the staff will need in BCY2023.  We will conduct "new" Texas Rising Star Provider Orientation meetings (3 meetings, held quarterly beginning in the second quarter) for those entry level designated (ELD) providers who will receive mentoring services in their respective quarter during BCY2023. This funding will also be used to cover salary/personnel costs associated with the Child Care Quality Program Specialist (0.5 FTE) and the Child Care Quality Program Liaison (1.0 FTE) positions under Quality Improvement (deducted from the CCQ 4% allocation).  </t>
  </si>
  <si>
    <r>
      <rPr>
        <sz val="12"/>
        <rFont val="Calibri"/>
        <family val="2"/>
        <scheme val="minor"/>
      </rPr>
      <t xml:space="preserve">
</t>
    </r>
    <r>
      <rPr>
        <i/>
        <sz val="12"/>
        <rFont val="Calibri"/>
        <family val="2"/>
        <scheme val="minor"/>
      </rPr>
      <t xml:space="preserve">Materials, Equipment, Resources, and Incentives
</t>
    </r>
  </si>
  <si>
    <t>This funding will be used to purchase materials, equipment, curriculum, and resources for entry level designated (ELD) providers who will be receiving mentoring services in their respective quarter during BCY2023. These resources will be provided to 20 ELD providers in BCY2023.  ELD providers who receive a Texas Rising Star 4 Star designation upon their initial Texas Rising Star assessment will receive a $1,000 stipend.  This stipend will be used to provide $50 staff bonuses to center staff.</t>
  </si>
  <si>
    <t xml:space="preserve">
PPE
</t>
  </si>
  <si>
    <t>This funding will be used to continue providing cleaning supplies (paper towels, toilet tissue, bleach, hand sanitizer, and gloves) to the 31 Texas Rising Star child care centers.  The cleaning supplies will be distributed on a quarterly basis.</t>
  </si>
  <si>
    <t>Needs were determined by conversations with Directors and staff.  Success will be measured by results of Quarterly Screenings and Initial and Recertification assessments. Board's Strategic Plan aligns with the plan to increase the quality of care for the children in the Concho Valley.</t>
  </si>
  <si>
    <t>Expansion Infant and Toddler Slots</t>
  </si>
  <si>
    <t>Provide cribs, tables, chairs, feeding tables, etc. to help establish 14 more infant and toddler spots for 3 Entry level and/or Texas Rising Star Certified centers. This activity will help increase the number of infant/toddler spots available among the Texas Rising Star programs. These additional spots will also help increase CCS performance numbers.</t>
  </si>
  <si>
    <t>Provide training on strictly Infant and Toddler topics: Responsive Caregiving, Language and Communication Development, and Cognitive Development to help increase the quality of infant/toddler care provided. Professional Development is provided to all child care staff in order to help them obtain the required training needed for the Texas Rising Star program. Our monthly PD trainings are attended by 30 to 75 participants each month. Participants will complete before and after  evaluations for each Professional Development training.</t>
  </si>
  <si>
    <t xml:space="preserve">According to the annual CCS Training Topics Survey sent to CCS Providers, results showed most caregivers were interested in the following topics: Child Growth and Development, Social and Emotional, Learning Environment, Child Guidance, Development Through Play, and Professionalism. These activities help child care staff obtain the required training for Texas Rising Star centers. These trainings will also help our caregivers understand the requirements for child care centers which will result in fewer CCR critical def+B17:B21iciencies to be cited and Impacts Notices to be sent out. Attendance for each monthly training reaches 25 or more child care staff. Measurable outcomes are based on before and after evaluations, as well as, a decrease in CCR deficiencies being cited in Texas Rising Star programs. </t>
  </si>
  <si>
    <t>SPLASH Conference registrations and stipends for travel, food, and lodging will be offered to 2 CCS Staff, 6 Certified Texas Rising Star Providers, 28 Entry Level Providers-2 staff from each center. These activities will help child care staff obtain the required training hours for Texas Rising Star programs which will result in fewer CCR critical deficiencies to be cited and Impact Notices to be sent out.</t>
  </si>
  <si>
    <t>CCS will sponsor a Child &amp; Youth Conference in order for teachers to obtain professional development to help them have a better understanding of best practices in the classroom. This conference is attended by approximately 200 child care staff throughout the Concho Valley. Performance evaluations will be passed out for participants to complete and are collected at the conclusion of the conference in order to measure outcomes.</t>
  </si>
  <si>
    <t>CDA Stipends</t>
  </si>
  <si>
    <t>CDA Stipend given to employees that obtain CDA credential- 5 people. Participants who have obtained CDA training and are still employed by CCS providers are given a stipend as an incentive of completing their CDA certification. This certification helps increase the number of early childhood program educators employed at Texas Rising Star providers.</t>
  </si>
  <si>
    <t>TAEYC Conference, TSR Summer Institute,  and Texas Rising Star Early Learning Conference registration, travel, food, and lodging for 2 CCS Staff. These activities will help Texas Rising Star staff stay abreast of best practices in child care. Texas Rising Star staff will be able to assist child care providers in achieving higher quality standards, including increasing Texas Rising Star participation and/or Star levels.</t>
  </si>
  <si>
    <t>Texas Rising Star Personnel Costs</t>
  </si>
  <si>
    <t>Mentor and Assessor salaries, benefits, and travel. These personnel costs are needed in order to help Texas Rising Star staff stay relevant to practices and procedures related to appropriate child care. Texas Rising Star staff will be able to help increase provider participation in Texas Rising Star certification and/or to maintain or increase Star levels.</t>
  </si>
  <si>
    <t xml:space="preserve">Texas Rising Star and Interested Texas Rising Star Providers </t>
  </si>
  <si>
    <t>Provider outdoor playground materials and equipment for 6 Certified Texas Rising Star Providers and 28 Entry Level Providers. This activity will help increase the participation in the Texas Rising Star program and/or help increase Star levels.  These materials/equipment will help promote learning for all age and learning levels.</t>
  </si>
  <si>
    <t>Texas Rising Star Providers</t>
  </si>
  <si>
    <t>Texas Rising Star Retention Bonus (23 Entry Level Centers ($1500-$34,550), 5 Entry Level Homes ($500-$2,500); 5 Certified Texas Rising Star Centers ($3,000-$15,000), 1 Certified Texas Rising Star Home ($1,000)) =$53,050 once year. This will help Texas Rising Star providers retain experienced and trained employees which will result in higher quality of care being provided to the children enrolled in Texas Rising Star programs. This will also help decrease the number of licensing deficiencies cited by CCR.</t>
  </si>
  <si>
    <t xml:space="preserve">With new regulations, rules and guidance for Texas Rising Star, WFSDallas strategies have shifted to focus on onboarding, mentoring, and continuous quality improvement for new early learning programs as well as retaining existing star leveled programs. Our goal is to enhance child care quality to maximize the delivery and availability of safe and stable child care services that ultimately assists families to become independent from public assistance while parents are working or attending job training or education programs.  The effort will require capacity building. From the work of our Mentors and contracted Assessors, we are able to assess and determine areas of need that aligns with the Texas Rising Star requirements. In addition, WFSDallas continues to build partnerships to collaborate on data collection to assist with the child care needs in Dallas County.  Childcare Group is our primary contractor that operates and manages all Texas Rising Star activities provided through multiple procured vendors.  We also work with Dallas College, Educational First Steps, Camp Fire of Texas, and other non-profits/agencies to provide professional development and services leveraging funds to best meet the needs of our providers in Dallas County. We assess each of the quality activities through evaluations provided to each participant and/or vendor. System tools will allow us to review Texas Rising Star assessment scores for all certified programs and determine needs by Texas Rising Star categories as well as track increase or decline in scores. Our efforts are ongoing to continuously improve our systems, activities and delivery of services to meet our providers where they are.  Our efforts continue with seeking staffing talent pipelines to assist providers with attracting and retaining staff; utilizing and building communities of practice networks for sharing and collecting the needs of our providers; and increasing access and availability to quality child care as we onboard new early learning programs.  In addition, we will enhance services to improve the teacher-child interactions which are known to correlate strongly with high-quality care and positive child outcomes.    </t>
  </si>
  <si>
    <t xml:space="preserve">LENA Grow
</t>
  </si>
  <si>
    <t xml:space="preserve">Expand LENA Grow program - an innovative, research-based initiative for infant and toddler teachers/classrooms.  Implement in 10 Texas Rising Star program infant/toddler classrooms with a goal of seeing 25% improvement in scoring and improve the teacher-child interactions aligned with category 2.  This initiative will increase language development and increase overall teacher-child engagement.  Data collected through LENA's talk pedometer technology provides insight to teachers on current interactions and identifies actions to improve them.  </t>
  </si>
  <si>
    <t>Reflective Supervision</t>
  </si>
  <si>
    <t>Infant and toddler professionals to receive the emotional support to effectively serve children and families. Additional 5 cohorts of up to 10 individuals with a 10% goal of provider participation.  1 on 1 Individual Coaching in Reflective Supervision Practices (Post Reflective Supervision/Consultation Practices Training).</t>
  </si>
  <si>
    <t xml:space="preserve">Expansion Grants
</t>
  </si>
  <si>
    <t xml:space="preserve">Offer up to 25 expansion grants to assist providers in increasing infant/toddler capacity in high demand areas including equipment, technology and software refresh. Grants awarded will expand capacity and accessibility to quality care with improving category 3: program and administration of the ELP and category 4: indoor/outdoor environment. Analysis will be conducted to determine how the activity affected the shift in enrollments, business management practices and ultimately an increase in revenue. </t>
  </si>
  <si>
    <t>Advancing Equity &amp; Inclusion</t>
  </si>
  <si>
    <t xml:space="preserve">Advancing Equity &amp; Inclusion will support ELPs and classroom teachers with strategies to better serve children exhibiting signs of trauma or behavioral health issues and create a more safe and stable environment of quality care and impacting category 2: Teacher-Child Interactions.  Up to 50 ELPs will work alongside trained and certified Trauma Informed Care professionals to equip early learning programs to recognize and address the symptoms of trauma. This activity will increase sustainability by providing Trauma Informed Care to early learning providers, improving the tracking of referrals, working to reduce the number of childcare transfers, increasing the number of documented family referrals directed to Help Me Grow North Texas, as well as outreaching among training programs and parents. </t>
  </si>
  <si>
    <t xml:space="preserve">Infant Toddler Capacity Building
</t>
  </si>
  <si>
    <t>Work with 15 ELPs in areas deemed to be “childcare deserts” according TWC's data specific to Dallas County to increase childcare capacity and enrollments for infants and toddlers. Out of 145 programs in these areas, 42 programs are Texas Rising Star certified, 14 do not serve infants or toddlers, and an additional 10 do not serve infants. Increasing accessibility by adding a minimum of 5 additional Texas Rising Star providers who offer infant/toddler quality care will in turn improve the overall need of child care in these areas.</t>
  </si>
  <si>
    <t xml:space="preserve">Contracted Slots
</t>
  </si>
  <si>
    <t>Provide supports to Texas Rising Star providers that will be participating in the contracted slots pilot with the expansion of infant and/or toddler classrooms (furniture, supplies, equipment and/or technology). Supports will assist with the opening and/or expansion of classrooms to serve a total of 25 slots for this pilot.  The contracted slots pilot will assist with building the supply of child care for infant and toddlers along with continuity of care and support improved business practices for the participating providers. Tracking of activities from the implementation process to the end of the pilot will assist the 2 participating Board areas as well as TWC in determining the success of this pilot.</t>
  </si>
  <si>
    <t xml:space="preserve">Professional Development
</t>
  </si>
  <si>
    <t xml:space="preserve">Offer up to 16 hours monthly of professional development opportunities such as, but not limited to:
- Ongoing training opportunities to ensure required training is available and accessible to obtain training hours to support Texas Rising Star program criteria through multiple training options.
- Continued efforts in providing Directors and Mentors training in comprehensive leadership development and management skills utilizing Educate for a more comprehensive training experience across four core practice areas (data utilization, embedded professional development, high-quality teaching practices, and intensive family engagement). 
- Onboarding new ELP's and providing resources to participate in Texas Rising Star as well as supporting current Texas Rising Star programs through a new model "Liftoff to Quality".
- Continue building and utilizing community of practice networks to assist with best business strategies to assist with increasing revenue and operating a sustainable business.  
- Ongoing training opportunities specific to classroom management, developmentally appropriate practices, and indoor/outdoor learning.
Host conferences specific to Diversity, Equity and Inclusion; Social-emotional development and support; Business Bootcamps, and other training series focused on the Texas Rising Star categories.  450 ELPs and their staff has the opportunity to receive professional development/training to assist with enhancing the quality of child care and meeting the minimum training requirements. All participates will be required to register and receive confirmation for attendance.  Attendance will be tracked and recorded. Evaluations will be provided for all trainings. </t>
  </si>
  <si>
    <t>CDA Preparation and Credential Attainment</t>
  </si>
  <si>
    <t xml:space="preserve">The CDA preparation and credential attainment will assist with the talent development pipeline as well as enhance the skill set of individuals currently in the child care profession. Offer CDA preparation courses through Dallas College for up to 90 students and offer additional opportunities through other vendors for accessibility and scale.  This effort will support additional opportunities for credential completion. Student incentive awards for credential achievement will be provided. Projected outcomes are a 95% completion rate with 85% credential attainment rate. </t>
  </si>
  <si>
    <t>Educational Scholarships and Incentives</t>
  </si>
  <si>
    <t>The educational scholarships will assist with the talent development pipeline as well as enhance the skill set of individuals currently in the child care profession. A minimum of 30 students will pursue an Associate Degree of Science Child Development and Early Childhood Education (AAS) or Bachelor of Science Child Development and Early Childhood Teaching (BAS). Student incentive awards for credential achievement will be provided. Projected outcomes are a 95% enrollment rate.</t>
  </si>
  <si>
    <t>Management and operations of the Texas Rising Star and Quality Initiatives program</t>
  </si>
  <si>
    <t xml:space="preserve">Build staff capacity to support efforts increasing Texas Rising Star ELP's.  450 ELPs are not Texas Rising Star in Dallas County.  Staff will assist providers with onboarding to Texas Rising Star and maintaining existing Texas Rising Star providers by coordinating quality initiatives with additional vendors and partnerships. Activities will be coordinated targeted according to the Texas Rising Star Assessment categories.  Increase the number of Contracted Assessors by 10 who will conduct assessments (Dallas, Tarrant, and North Central TX) to determine Texas Rising Star status of new programs and recertify existing programs; and purchase software to enhance system reporting to assist with workflow management and efficiencies.  An increase of 25% of new Texas Rising Star providers in Dallas County is the initial target.
</t>
  </si>
  <si>
    <t xml:space="preserve">Texas Rising Star certification supports </t>
  </si>
  <si>
    <t xml:space="preserve">Continue offering more frequent grants and incentives opportunities: for classroom materials and curriculum for incoming Texas Rising Star programs as well as those who increase their star level to support maintaining their Texas Rising Star status; classroom expansion efforts; and achieving goals.  This opportunity will be offered to 450 ELPs.  The goal is to support programs in maintaining their Texas Rising Star status, improving and/or onboarding in areas of need according to the Texas Rising Star Assessment areas.  Mentors will work each of the ELPs assess those needs.  Outcomes will be measured by the ELPs Texas Rising Star status and retention.
</t>
  </si>
  <si>
    <t xml:space="preserve">Technology Support
</t>
  </si>
  <si>
    <t xml:space="preserve">To assist students who are participating in educational scholarship opportunities through child care quality, tablets and/or laptops will be offered for access as a loaner to avoid technology barriers to assist the students with completing their course work while enrolled in educational opportunities. Up to 30, students at any given time has this opportunity. This initiative supports the need of meeting technology barriers and assisting students through completion.  Success will be determined by the students utilizing the equipment and their completion rate.  We expect a 95% completion.
</t>
  </si>
  <si>
    <t>Supporting health &amp; safety</t>
  </si>
  <si>
    <t>Continue providing book kits for Texas Rising Star providers for up to 250 sites (Booger Bear, the Germ-Blasting Superhero teaches kids how to keep themselves and each other safe with nose blowing, sneezing, coughing, tissue disposal and hand sanitizing skills).  Focus to enhance outdoor learning activities by supporting health and safety equipment for outdoor learning.  Equipment will be centered around covered areas to protect the children as well as equipment from over heating. The effort will meet the need of providers through category 4: indoor and outdoor environments. With these supports, ELPs will be encouraged to incorporate additional activities in outdoor learning.  Participating programs will be surveyed for outcomes.</t>
  </si>
  <si>
    <t>Purchasing materials, equipment, and/or resources for early learning programs, including PPE</t>
  </si>
  <si>
    <t>Purchase health &amp; safety materials, equipment and/or resources including PPE for ELPs according to the CDC guidelines as needed to ELPs seeking Texas Rising Star and/or existing Texas Rising Star providers.  Awards will be determined based on need indicated by Mentors or requested by the ELP.  We estimate supporting 250 ELPs as needed.  This effort will assist ELPs in creating and maintaining safe and healthy environments for quality care.  The issuances will be tracked and documented.</t>
  </si>
  <si>
    <t>First Aid and CPR certification</t>
  </si>
  <si>
    <t xml:space="preserve">Continue to partner with local agencies to provide first aid and CPR training and certification up to 250 individuals with 95% receiving their certification. This opportunity will be offered to ELPs and their staff to maintain their certification as part of category 1: director and staff qualifications and training.  </t>
  </si>
  <si>
    <t>CLASS</t>
  </si>
  <si>
    <t>The Classroom Assessment and Scoring System (CLASS) provides teachers with research- proven insights, skills, and strategies to improve interactions. This opportunity will be offered to Mentors, Directors, and Teachers (approximately 300) to provide insight of the assessment specific to infants and toddlers to support the improved of teacher-child interactions, category 2. Partner with Teachstone for the training.  This initiative will increase the knowledge and benefits of CLASS to assist Mentors in their role with working with ELPs as well as provide the Directors and Teacher the opportunity to learn about CLASS. As a result of this activity, ELPs will gain interest in CLASS to pursue a greater participation.</t>
  </si>
  <si>
    <t xml:space="preserve">CLASS
</t>
  </si>
  <si>
    <t>The Classroom Assessment and Scoring System (CLASS) provides teachers with research- proven insights, skills, and strategies to improve interactions. This opportunity will be offered to Mentors, Directors, and Teachers to provide insight of the assessment specific to infants and toddlers to support the improved of teacher-child interactions.</t>
  </si>
  <si>
    <t>LENA Grow</t>
  </si>
  <si>
    <t xml:space="preserve">Research-based, data driven system that helps teachers gain the skills to measurably improve classroom quality and boost interactions. Will implement program in 15-20 Texas Rising Star classrooms with goal of seeing 10% increase in scores. This initiative will increase language development and increase overall teacher-child engagement.  Data collected through LENA's talk pedometer technology provides insight to teachers on current interactions and identifies actions to improve them.  </t>
  </si>
  <si>
    <t>Accreditation Support</t>
  </si>
  <si>
    <t>Through partnerships with local agencies and ELP's seeking national accreditation, we will support these efforts by providing materials aligned with Texas Rising Star and the accreditation requirements to avoid any duplication, but rather advance their efforts to achieve accreditation status. We will work with Educational First Steps to identify a minimum of 5 ELP's seeking assistance to support. This support will assist with building capacity and leveraging funding to best assist the ELPs seeking national accreditation as well as Texas Rising Star.  This effort will be determined successful as we work with 5 ELPs in becoming Texas Rising Star.</t>
  </si>
  <si>
    <t>Workforce Sustainability/Business Coaching</t>
  </si>
  <si>
    <t xml:space="preserve">In supporting the TWC-led business coaching model, ELPs participating will receive additional support through neighborhood hubs with a combination of one on one, virtual learning and technical assistance opportunities.  This initiative will address the child care crisis which includes the high cost of delivering services, teacher shortages, classrooms and programs closing.  In doing so, staff will assist with improving efficiencies by offering additional technical assistance with teaching the importance of the "Iron Triangle" model.  Business management systems will be provided if needed.  This opportunity will be offered to at least 45 ELPs to assist in enhancing business practices and category 3: program and administration. Analysis will be conducted to determine how the activity affected the shift in enrollments, business management practices and ultimately an increase in revenue. </t>
  </si>
  <si>
    <t xml:space="preserve">Shared Services
</t>
  </si>
  <si>
    <t>Seek additional opportunities to offer shared services to Texas Rising Star providers specific to healthcare benefits and business practices based on surveys.  Continue to build and expand on best practices for provider technological solutions hardware, software, etc.); offer Pre-K partnership support and resources; engage more participation in communities of practice to share best business practices. Collaborate with existing partners offering shared services and inform all ELPs in our system aware of those opportunities to improve category 3: program administration. Information will be provided to all ELPs and made available through the child care portal.  Surveys will be conducted to follow up and determine if services were beneficial.</t>
  </si>
  <si>
    <t>Deep East Texas will create and strengthen the foundation of early childhood education that will support a child's continuation into post-secondary education and then into the workforce.   Include parents in all aspects of learning and development in order to allow the education to continue in the home.  
Strategy 1: Prepare children for public education by providing a high quality, detailed, age appropriate curriculum at Texas Rising Star (Texas Rising Star) certified centers. Assigning children a Texas Education Agency (TEA) identification number that will follow them from early education through post-secondary education to identify early intervention success in quality childcare.  
Result: Meeting or exceeding target performance number of children in care each program year.
Strategy 2: Assessing and mentoring Texas Rising Star Centers to meet higher quality standards of childcare. Increasing the number of certified Texas Rising Star centers and increasing current Texas Rising Star centers Star levels. 
Result: Texas Rising Star Certified Centers-2022-2023: 65%--  2023-2024: 85%
Strategy 3: Assessments and recommendations identified by the Child Care Business Specialists will Increase the capacity and quality of child care centers/homes throughout the 12-county region
Result: 2022-2023: Complete regional assessments, establish relationships with providers, and identify business opportunities; 2023-2024:  Actively assisting 20 child care providers  
The Board will address the needs of individual child care providers, as well as centers/homes as a whole, by purchasing materials to provide a high quality, detailed, age appropriate learning environment to all children in care.    The needs of each center/home will be assessed based on the last assessment, as well as needs Texas Rising Star mentors discover while observing/coaching at the centers/homes.
How needs were assessed and determined: The Board formed a Childcare Advisory Committee of Texas Rising Star providers and met quarterly to discuss the CCQ plans. The Advisory Committee provided feedback of needs of current Texas Rising Star Centers and with the new requirements of all Providers becoming Texas Rising Star what the new centers would need to meet initial Star Level certification. The Board staff reviewed the Tri-Agency initiative and educational needs of area schools and solicited input from several area ISD Administrators and post-secondary educators of the needs of early childhood educators to prepare the children as they enter secondary education. The Board staff also presented the plan for input to the Operations and Executive committees of the local board for input into the CCQ plan. The key elements noted included early intervention and introduction to language, reading and mathematical, which fits into the STEM of secondary and post-secondary education.</t>
  </si>
  <si>
    <t xml:space="preserve">Mentor and Assessor visits
</t>
  </si>
  <si>
    <t xml:space="preserve">Texas Rising Star mentors/assessors will provide mentoring for current and new Texas Rising Star centers .
Board Strategy 2
Measure of Impact goal: Recruit all Entry Level  Texas Rising Star providers and maintain the current certified Texas Rising Star child care providers.  Texas Rising Star staff will provide mentoring visits with approximately 90 child care centers/homes.
</t>
  </si>
  <si>
    <t xml:space="preserve">Classroom Educational Items as required for Texas Rising Star
</t>
  </si>
  <si>
    <t>The Board will purchase interest areas, classroom educational supplies, curriculum which includes phonemic awareness, and other items for providers to obtain, maintain or increase Texas Rising Star certification. Shade structures may be purchased for Texas Rising Star Entry Level and certified centers/homes.  The shade structures will assist providers in meeting outdoor learning environment expectations for Texas Rising Star (P-OLE-03). 
Board Strategy 2
Measure of Impact goal: 100% of Entry Level and Certified Texas Rising Star Centers/Homes receive materials from this category based on need expressed by the Child Care Center/Home and/or Texas Rising Star mentor.  Approximately 90 Texas Rising Star centers/homes  will receive various educational items for their child care home/center</t>
  </si>
  <si>
    <t>Deep East Texas Board will host Curriculum training for all Entry Level and Certified Texas Rising Star centers/homes.  This training will be offered for Frogstreet curriculum and any new curriculum purchased by the Board in the future.
Board Strategy 2
Measure of Impact goal:  Participation by approximately 300 child care staff from various Texas Rising Star centers/homes.  This training will be offered to all child care staff.   An evaluation will be given at the end of this training to determine the success of this event.  Participants will be able to voice their ideas for improvement or triumphs.</t>
  </si>
  <si>
    <r>
      <rPr>
        <sz val="12"/>
        <rFont val="Calibri"/>
        <family val="2"/>
        <scheme val="minor"/>
      </rPr>
      <t>Curriculum Training</t>
    </r>
    <r>
      <rPr>
        <i/>
        <sz val="12"/>
        <rFont val="Calibri"/>
        <family val="2"/>
        <scheme val="minor"/>
      </rPr>
      <t xml:space="preserve">
</t>
    </r>
  </si>
  <si>
    <t>Deep East Texas Board will host Curriculum training for all Entry Level and Certified Texas Rising Star centers/homes.  This training will be offered for Frogstreet curriculum and any new curriculum purchased by the Board in the future.
Board Strategy 2
Measure of Impact goal:  Participation by child care staff</t>
  </si>
  <si>
    <t xml:space="preserve">Professional Development Opportunities
</t>
  </si>
  <si>
    <t>The Deep East Texas Board will host a professional development conference, which is planned for September 2023 and a Professional Development Day to be held in the Spring of 2023. Child care providers will obtain training hours as required by Child Care Regulations (CCR). Speakers will present on topics related to various child care areas; which addresses areas of improvement noted during the Texas Rising Star assessments. All board area CCS contracted child care providers will be invited to attend these events.
Board Strategy 1 and 2
Measure of Impact goal: Participation by approximately 650 child care providers (8 staff per center times 80 centers plus Texas Rising Star and Board staff) receiving education hours in child development, child and adult interaction, or other related topics.  An evaluation will be given at the end of this training to determine the success of this event.  Participants will be able to voice their ideas for improvement or triumphs.</t>
  </si>
  <si>
    <t xml:space="preserve">CDA classes
</t>
  </si>
  <si>
    <t>Funds will be used to help child care providers obtain or renew their CDA, through in-person classes or online.
Board Strategy 1 and 2
Measure of Impact goal: Participation by approximately 20-30 child care staff will enroll and/or obtain their Child Development Associate (CDA) through a local entity or online.  The success of this activity will be measured by the number of staff that are actively working towards or complete their CDA by September 30, 2023.</t>
  </si>
  <si>
    <t xml:space="preserve">State Wide Conferences
</t>
  </si>
  <si>
    <t>The Deep East Texas Board will also provide funding to assist providers in attending conferences. (For example but not limited to: TWC Conference, Splash, TXAEYC, TLCCA, NAEYC, etc.)
Board Strategy 1 and 2
Measure of Impact goal:  Participation by approximately 100 child care providers receiving training hours as required by Child Care Regulation (CCR).  Upon returning from the conferences, a survey will be sent to child care staff who attended to receive feedback on successes and frustrations.</t>
  </si>
  <si>
    <t xml:space="preserve">Curriculum Training
</t>
  </si>
  <si>
    <t>Deep East Texas Board will host Curriculum training for all Entry Level and Certified Texas Rising Star centers/homes.  This training will be offered for Frogstreet curriculum and any new curriculum purchased by the Board in the future.
Board Strategy 2
Measure of Impact goal:   Participation by approximately 300 child care staff from various Texas Rising Star centers/homes.  This training will be offered to all child care staff.   An evaluation will be given at the end of this training to determine the success of this event.  Participants will be able to voice their ideas for improvement or triumphs.</t>
  </si>
  <si>
    <t>The Board will purchase interest areas, classroom educational supplies, phonics/curriculum, and other items for providers to obtain, maintain or increase Texas Rising Star certification. Shade structures may be purchased for Texas Rising Star Entry Level and certified centers/homes.  The shade structures will assist providers in meeting outdoor learning environment expectations for Texas Rising Star (P-OLE-03). 
Board Strategy 2
Measure of Impact goal: 100% of Entry Level and Certified Texas Rising Star Centers/Homes receive materials from this category based on need expressed by the Child Care Center/Home and/or Texas Rising Star mentor.    Approximately 90 Texas Rising Star centers/homes  will receive various educational items for their child care home/center</t>
  </si>
  <si>
    <t xml:space="preserve">Scanners
</t>
  </si>
  <si>
    <t>The Board will purchase small desk scanners for all Entry Level and Certified Texas Rising Star centers/homes.  Scanners will be used by both child care center/home staff and Texas Rising Star staff.  Staff will use the scanner when preparing for Texas Rising Star assessments or any time paperwork is requested by Texas Rising Star staff.
Board Strategy 2
Measure of Impact Goal: 100% of all Entry Level and Certified Texas Rising Star providers will receive a scanner if needed.  Approximately 90 Texas Rising Star centers/homes  will receive a scanner</t>
  </si>
  <si>
    <t xml:space="preserve">Signage/Plaques
</t>
  </si>
  <si>
    <t>Signage/Plaques may be purchased for Texas Rising Star providers to recognize the center has met criteria as a quality-based child care center.
Board Strategy 2
Measure of Impact Goal: 100% of Certified Texas Rising Star providers will receive signage for their building to raise awareness of quality child care.  Approximately 90 Texas Rising Star centers/homes  will receive some form of signage</t>
  </si>
  <si>
    <t xml:space="preserve">CPR classes and AEDs
</t>
  </si>
  <si>
    <t xml:space="preserve">The board will purchase automated external defibrillators (AED) for all new certified Texas Rising Star providers.  Cardiopulmonary Resuscitation /First Aid training is a key quality initiative to enhance health and safety in child care centers. All Texas Rising Star mentors are certified CPR instructors and will provide free classes to Texas Rising Star providers.  CPR and First Aid supplies will be purchased.
Board Strategy 2
Measure of Impact Goal: 100% of  all certified Texas Rising Star centers/homes will receive an AED for use in their facility.   200 or more providers will complete required CPR/First Aid training.  </t>
  </si>
  <si>
    <t xml:space="preserve"> The FY 23 expenditure plan is based on the number and needs of current Texas Rising Star programs and the total CCS programs in the board area. Currently there are 209 CCS programs including 83 Texas Rising Star certified programs. All non Texas Rising Star programs will be onboarded to the Texas Rising Star program within the next year and a half.
Success will be measured by the number of Texas Rising Star programs maintaining or increasing their certification level and the number of CCS programs attaining a 2  or higher star level.
Programs were surveyed on numbers of staff with education and training qualifications. Providing plans to incentivize and raise education levels were based on these surveys.
The requirement for child care spaces throughout the region indicated the need to provide materials and equipment for Texas Rising Star program expansions.                                                                                                                                                                                                                                                          
Workforce Solutions East Texas plans for FY 2022 are to 
Increase the number of CDA certifications; 
Increase the number of Texas Rising Star Early Learning Programs by 100 based on the number of CCS contracted programs within the Board area
Retain current Texas Rising Star programs utilizing recertification and monitoring incentives and staff bonuses; 
Increase and maintain quality within Texas Rising Star programs through purchases based on needs of individual program; 
Expand infant/toddler spaces, maintain or improve quality of infant toddler programs through purchase of equipment, activities, and curriculum; 
Increase the knowledge base of Texas Rising Star staff      </t>
  </si>
  <si>
    <t>Purchase curriculum, materials, and equipment specific to infants and toddlers</t>
  </si>
  <si>
    <t xml:space="preserve">Aligns with increasing and maintaining, improving quality within infant toddler programs. At least 50 programs will be served and outcomes measured by assessment scores; increase the availability of infant/Toddler slots . </t>
  </si>
  <si>
    <r>
      <rPr>
        <sz val="16"/>
        <rFont val="Calibri"/>
        <family val="2"/>
        <scheme val="minor"/>
      </rPr>
      <t xml:space="preserve">
</t>
    </r>
    <r>
      <rPr>
        <i/>
        <sz val="16"/>
        <rFont val="Calibri"/>
        <family val="2"/>
        <scheme val="minor"/>
      </rPr>
      <t xml:space="preserve">
</t>
    </r>
  </si>
  <si>
    <t xml:space="preserve">CDA credential support
</t>
  </si>
  <si>
    <t>Aligns with increasing number of ELP staff with higher educational qualifications;                                                                                                                                                             
Contract with educational entity for CDA training and certification for up to 75 program staff; 
Reimbursement of CDA renewal fees. 
Measured by number of staff completing CDA and renewing credentials.</t>
  </si>
  <si>
    <t xml:space="preserve">Educational support
</t>
  </si>
  <si>
    <t>Aligns with increasing number of ELP staff with higher educational qualifications; 
Provide ECE college tuition reimbursement for ELP program staff completing Associates or Bachelors Degrees; 
Provide training reimbursement for ELP program staff;  Goal is to increase quality and knowledge of ELP staff , education qualification measure scores increase  
Provide payment for each Texas Rising Star staff to attend professional development trainings or conferences
Incentive information will be provided to all certified Texas Rising Star and CCS programs (129) in the certification process to share with staff 
Tuition, cad, training reimbursements are tracked quarterly; measured by number of staff requesting reimbursements</t>
  </si>
  <si>
    <t>Initial and annual Monetary Incentives</t>
  </si>
  <si>
    <t xml:space="preserve">Aligns with increasing the number of Texas Rising Star ELPs in the area:                                                                                                                                                                                                 
Start up incentives and staff bonuses for up to 100 new Texas Rising Star programs;
Incentives and staff bonuses to retain up to 80 recertified programs 
goal is to meet the board's  goal to increase number of programs and quality care in East Texas </t>
  </si>
  <si>
    <t>Purchase materials, equipment and curriculum for Texas Rising Star programs</t>
  </si>
  <si>
    <t xml:space="preserve">Purchases to provide needs of new programs and  improve quality of all Texas Rising Star ELPs                                                                                                                                                                                         </t>
  </si>
  <si>
    <t>Texas Rising Star Mentor/Assessor Personnel Costs</t>
  </si>
  <si>
    <t xml:space="preserve">Costs for 6 staff to provide support for 200 ELPs; recruit and onboard at least 100 new ELPs; Incentives for Texas Rising Star staff;                                                                                                                                                                                           </t>
  </si>
  <si>
    <t xml:space="preserve">Provide security and health systems </t>
  </si>
  <si>
    <t>Provide for purchase of security systems, air purification systems, playground turf                                                                                                            
Surveillance/security systems will provide for the safety of children and provide programs and parents with the satisfaction their children are being protected; air purification systems provide aid in preventing illnesses and epidemic situations within a program; many children have allergies to natural plants, insects, etc. purchasing turf may curtail allergies.
All programs are made aware of purchasing availability for these items (126).
Programs will be improving their indoor and outdoor environments aiding in maintaining their program quality.</t>
  </si>
  <si>
    <t xml:space="preserve">Purchase assessment tools </t>
  </si>
  <si>
    <t xml:space="preserve">Purchase the ASQ 3 for up to 100 ELPs to increase aid ELP staff in assessing child developmental levels and developing age appropriate activities 
Use of the  assessment tool will improve the quality of care within a program ultimately aiding in maintaining or raising their certification level. Outcomes measured by assessment scores. </t>
  </si>
  <si>
    <t>Shared Services: CC Management Software Training</t>
  </si>
  <si>
    <t>Purchase child care management software and computers, business skills training; management software training to help programs more effectively manage their child care businesses. All programs (126) are advised of the opportunity for purchase - the software aids in improving program management for more parent interaction, policy management and overall improvement or maintenance of quality of care. Outcomes measured by assessment scores.</t>
  </si>
  <si>
    <t>The needs were assessed and determined by surveying our CCS providers regarding their needs for the upcoming fiscal year.  Success will be measured by ensuring that support is offered to both Texas Rising Star programs and subsidy programs help providers meet minimum child care licensing requirements, maintain or increases Texas Rising Star star levels, support quality care, and work to provide school readiness in the children the programs serve.  Our activities align with our LWDB Strategic plan by developing and implementing activities that support quality improvement goals to enhance school readiness.  Our activities for our annual expenditure plan also assist us in working to strengthen and support the needs of the child care industry.</t>
  </si>
  <si>
    <t xml:space="preserve">I/T Expansion Grant
</t>
  </si>
  <si>
    <r>
      <t>The purpose of the I/T expansion grant is to allow the opportunity for providers to expands child care services in their area.  By providing the opportunity for CCS providers to apply for this grant, the Board is meeting the goals of the strategic plan by encouraging growth in the early childhood field, as well as strengthening and supporting the child care industry while offering the opportunity for providers to expand services and increase profits for their business.  We are hoping to serve newly and existing contracted child care homes and child care centers with their expansion of the children in need of care. Any child care provider that is looking to expand is welcome to apply for this grant. And we are hoping to serve three to five child care centers with this grant. This activity will be measured by an increase in infant and toddler slots available in our service area and the children we continue to serve will be increased by the expansion of I/T served.</t>
    </r>
    <r>
      <rPr>
        <b/>
        <sz val="12"/>
        <color rgb="FFFF0000"/>
        <rFont val="Calibri"/>
        <family val="2"/>
        <scheme val="minor"/>
      </rPr>
      <t xml:space="preserve">
</t>
    </r>
  </si>
  <si>
    <t xml:space="preserve">Professional Development 
</t>
  </si>
  <si>
    <t>Our plan is to provide training and professional development opportunities for providers and their staff in order to increase their knowledge, skills, and ability as it pertains to early childhood education.  We plan to provide a variety of training opportunities such as Frog Street Curriculum training, Frog Street Assessment training, minimum standards, developmentally appropriate practice, dealing with difficult children, strategies and techniques to support early learning, and much more. With the hopes of assisting early learning programs in maintaining child care licensing compliance, providing high-quality health and safety provisions, and ensuring that staff are knowledgeable about early childhood education and child development.  By providing these training opportunities we will help ensure that staff are meeting CCL Minimum Standards, creating a safe learning environments for all children, and increasing the quality of services provided to children.  The estimated reach of this activity will be all contracted child care providers who would like to participate in the training that is provided to them by the Board are welcome to attend the training that we are planning for the new year. Our success will be measured by providers maintaining good standing with CCL and maintaining or increasing their Texas Rising Star star level or receiving Texas Rising Star certification.  Our training plan aligns with our LWDB Strategic plan because it provides the opportunity to enhance quality, and strengthen and support the child care industry</t>
  </si>
  <si>
    <t xml:space="preserve">Equipment / Supplies
</t>
  </si>
  <si>
    <t xml:space="preserve">This activity allows providers to purchase items from buy-board that will enhance the quality of services that they offer to children and families as they work to meet and maintain Texas Rising Star requirements.  All items entered into buy-board carts will be reviewed by our Texas Rising Star staff, child care supervisor, and then Board staff prior to purchasing. The estimated reach of this activity would allow for all CCS contracted providers to work towards or continue to provide quality care.  The purchasing of materials and items will also help to meet CCL regulations as well as increase pre-star designations.  The Board will measure success by providers meeting Texas Rising Star quality standards as it pertains to indoor and outdoor environments, certifying new Texas Rising Star providers, and providers maintaining and increasing Texas Rising Star star levels.  The distribution of funds are as follows: $1,000 x 29 large providers = $29,000, medium size centers are allowed $900 x 22 medium providers = $19,800, and small centers are allowed $800 x 11 small providers = $8,800. For a total award of $57,600 of equipment / supplies to our contracted CCS Providers.  This activity aligns with our Boards strategic plan by developing and implementing quality improvement goals to enhance school readiness and strengthening and supporting the child care industry.  By providing equipment and supplies we are increasing the indoor and outdoor learning environments and providing opportunities for providers to maintain or increase their star levels.  This in turn enhances the children's learning experiences and the quality of services provided while meeting children's developmental needs. The measurable outcome will be supporting the child care industry in a way, we are also preparing them to meet the Texas Rising Star measures related to both indoor and outdoor environments. 
</t>
  </si>
  <si>
    <t>Frogstreet Curriculum for all contracted child care providers.</t>
  </si>
  <si>
    <t xml:space="preserve">This curriculum works to enhance the Texas Rising Star centers with Frogstreet curriculum by providing curriculum training, lesson plan, and assessment training. Once the training is completed and program assessment are completed its our hope that we will be able to measure the success of this activity by an increase in Texas Rising Star certified programs, and current Texas Rising Star programs maintaining or increasing their star levels. As for Frogstreet assessment training we hope that this training will ensure that ECE professionals are familiar with progress monitoring such as development checklist, portfolios, anecdotal notes, and how to monitor children's progress throughout the program year. This activity will meet the need of child care centers to have an age appropriate curriculum that meets the Texas Rising Star standards. Some child care centers are not using age appropriate curriculum and this will help the child care providers with approved curriculum. The estimated reach of this activity will be those child care providers that don't currently have Frog Street curriculum. We are hoping to serve fifty child care providers with this curriculum.  
</t>
  </si>
  <si>
    <t xml:space="preserve">Employing staff with educational and work experience in ECE allows for us to provide quality mentoring services with the hopes of providers not only becoming Texas Rising Star certified and either maintaining Texas Rising Star star levels or increasing their star levels.  The Texas Rising Star staff will be trained in mentoring and assessments so they have the knowledge and experience to support providers through the entire Texas Rising Star process.  By employing high quality Texas Rising Star staff we are offering our providers the resources needed to improve their quality of services offered to the children and families and work to ensure that children are school ready.  This activity aligns with our strategic plan by assisting providers in implementing quality improvement goals to enhance school readiness and strengthening a supporting the child care industry.  The Board will measure this activity by ensuring that staff complete and receiving certification in both the mentoring and assessing training certification offered by CLI. Salaries for Texas Rising Star Assessors/Mentors will be $205,000. The estimated reach of this activity will be serving all our contracted child care providers. Some providers are being mentored and will be ready for there initial Texas Rising Star star level certification. While others may take a little longer for Texas Rising Star certification the mentors will be working with all our contracted child care providers to have them Texas Rising Star certified by 2024.
</t>
  </si>
  <si>
    <t xml:space="preserve">PPE/Supplies
</t>
  </si>
  <si>
    <t xml:space="preserve">The activity is allowing providers to purchase items from buy-board that will support and enhance health and safety standards in the center, the quality of services that they offer to children, staff, and families.  All items entered into buy-board carts will be reviewed by our Texas Rising Star staff, child care supervisor, and then Board staff prior to purchasing. This activity would allow for all CCS contracted providers to work towards enhancing health and safety practices in their center.  The purchasing of materials and items will also help to meet CCL regulations as well as increase pre-star designations. The estimated reach of this activity will be provided to all our contracted child care providers. The Board will measure success by providers maintaining good standing with CCL which in turn qualifies them for Texas Rising Star certification or allows them to maintain or increase their current star levels.
</t>
  </si>
  <si>
    <t xml:space="preserve">The Board's goal is to improve the quality of early education and care in the Gulf Coast region by providing short-term and ongoing projects that will improve care for children. We strive to achieve this by providing scholarships to child care providers; providing training; direct work with the community about best child care practices; serving as information and referral service for families looking for child care; providing equipment grants; providing information and educational materials to families; increasing Texas Rising Star providers in the region; providing consultations and technical assistance to area providers; providing parenting classes to families and beginning work on contracted slots for families in the area. We are beginning to focus on family homes as additional quality child care vendors for families. Activities recorded quarterly will support our goals as stated in the narrative.                                                                                      
How needs were assessed/determined:  We developed a plan based on board members' direction and interactions at child care facilities. The board chair of the education committee routinely visits and accesses the needs of the vendors to ensure it's in line with the plan and Workforce Commission goals.  Additionally,  our service provider staff meets with our child care vendors to discuss policy and guidance updates and to address and answer vendor requests for additional supportive services.  We review vendor requests, respond and if needed, incorporate requests into our plan where achievable.  We will bring the current plan to our board to ensure it still meets their vision of quality services for area providers.  
How success will be measured: We will measure success by adding 120 new vendors and increasing the number of Texas Rising Star  vendors moving to various star levels. </t>
  </si>
  <si>
    <t>Equipment Grants</t>
  </si>
  <si>
    <t xml:space="preserve">250 ELPs will receive equipment grants to support infant/toddler classrooms
What need does this activity meet? Or what Board strategy does it align with? This aligns with the board's strategy to provide TA for program staff on specific infant and toddler developmentally appropriate practices. Equipment and materials will support the implementation of appropriate practices. 
How will the Board measure success for this activity? 238 ELPs will receive equipment grants to support infant/toddler classrooms. We also check to see if there is an increase in infant and toddler care.
What are the measurable outcomes? 250 ELPs will receive equipment grants to support infant/toddler classrooms. </t>
  </si>
  <si>
    <t>Incentive Grants</t>
  </si>
  <si>
    <t>50 ELPs will receive incentive grants for participation in the Infant-Toddler Specialist Network (ITSN)
What need does this activity meet? Or what Board strategy does it align with? This aligns with the board strategy to provide TA for program staff on specific infant and toddler developmentally appropriate practices. Equipment and materials will support the implementation of appropriate practices. 
How will the Board measure success for this activity? 47 ELPs will receive incentive grants for participation in the Infant-Toddler Specialist Network (ITSN) We can also check to see if there is an increase in infant and toddler care.
What are the measurable outcomes? 50 ELPs will receive incentive grants for participation in the Infant-Toddler Specialist Network (ITSN)</t>
  </si>
  <si>
    <t>Face to Face and Virtual Training</t>
  </si>
  <si>
    <t>Educational  scholarships</t>
  </si>
  <si>
    <t>Stipends</t>
  </si>
  <si>
    <t>Incentives</t>
  </si>
  <si>
    <t>100 ELPs will receive classroom resources and materials for participating in Professional Learning Communities (PLCs)
What need does this activity meet? Or what Board strategy does it align with?  Arrange professional development for childcare providers, directors, and employees. Use a variety of formats such as conferences, face-to-face, PLCs, and virtual platforms.
How will the Board measure success for this activity?   90 ELPs will receive classroom resources and materials for participating in Professional Learning Communities (PLCs)
What are the measurable outcomes?   100 ELPs will receive classroom resources and materials for participating in Professional Learning Communities (PLCs)</t>
  </si>
  <si>
    <t xml:space="preserve">Personnel  costs for Texas Rising Star staff </t>
  </si>
  <si>
    <t xml:space="preserve">Increase the number of Texas Rising Star providers to 624 by the end of FY 2023.
What need does this activity meet? Or what Board strategy does it align with? This aligns with the board's strategy to assist providers in becoming Texas Rising Star certified or assisting Texas Rising Star certified providers in achieving higher levels of Texas Rising Star certification.
What is the estimated reach of this activity (i.e., how many will be served)?  550
How will the Board measure success for this activity?  Increase the number of Texas Rising Star providers to 624 by the end of FY 2023.
</t>
  </si>
  <si>
    <t>Incentive grants</t>
  </si>
  <si>
    <t xml:space="preserve">855  ELPs will receive incentive grants for achievement of initial Texas Rising Star certification, maintaining or increasing Texas Rising Star star-levels, or working toward Texas Rising Star certification 
What need does this activity meet? Or what Board strategy does it align with? Perform targeted recruitment and outreach activities to expand the number of providers participating in Texas Rising Star
How will the Board measure success for this activity?   807  ELPs will receive incentive grants for achievement of initial Texas Rising Star certification, maintaining or increasing Texas Rising Star star-levels, or working toward Texas Rising Star certification 
What are the measurable outcomes?    855  ELPs will receive incentive grants for the achievement of initial Texas Rising Star certification, maintaining or increasing Texas Rising Star star-levels, or working toward Texas Rising Star certification </t>
  </si>
  <si>
    <t>Equipment grants</t>
  </si>
  <si>
    <t>850 ELPs will receive equipment grants to incentivize providers in obtaining initial Texas Rising Star certification and maintaining or increasing Texas Rising Star star levels.
How will the Board measure success for this activity?  This aligns with the board's strategy to assist providers in becoming Texas Rising Star certified or assisting Texas Rising Star certified providers in achieving higher levels of Texas Rising Star certification
What are the measurable outcomes?  850 ELPs will receive equipment grants to incentivize providers in obtaining initial Texas Rising Star certification and maintaining or increasing Texas Rising Star star levels.</t>
  </si>
  <si>
    <t xml:space="preserve">Supporting Family Engagement </t>
  </si>
  <si>
    <t>160 family engagement activities will be offered to child care programs (parent education, activity nights, learning parties, etc.) and 600 child care centers will receive child related activities for children.
What need does this activity meet? Or what Board strategy does it align with?  Supporting parent engagement and consumer education designed to increase understanding and selection of quality child care (parent cafés, parenting classes, and Texas Rising Star marketing materials), and other parent engagement activities
What is the estimated reach of this activity (i.e., how many will be served)?  160 family engagement activities will be offered to child care programs (parent education, activity nights, learning parties, etc.) and 600 child care centers will receive child related activities for children.</t>
  </si>
  <si>
    <t>Training, TA, and resources for  children with disabilities</t>
  </si>
  <si>
    <t>Consumer Education</t>
  </si>
  <si>
    <t>Entry Level Designation - Non Eligible</t>
  </si>
  <si>
    <t xml:space="preserve">20 non-eligible ELPs will receive TA and incentives to support compliance with licensing requirements and Entry Level Designation. 
How will the Board measure success for this activity?  18 non-eligible ELPs will receive TA and incentives to support compliance with licensing requirements and Entry Level Designation. Provide targeted coaching and resources to assist At-Risk providers in strengthening their business practices. Do a pre and post-assessment.
What are the measurable outcomes?  20 non-eligible ELPs will receive TA and incentives to support compliance with licensing requirements and Entry Level Designation. </t>
  </si>
  <si>
    <t>Kindergarten readiness tools</t>
  </si>
  <si>
    <t>Tools and technology to measure child outcomes 
What need does this activity meet? Or what Board strategy does it align with?  Assist providers in becoming Texas Rising Star certified or assisting Texas Rising Star certified providers in achieving higher levels of Texas Rising Star certification
What is the estimated reach of this activity (i.e., how many will be served)?  Assess a minimum of 54 new Texas Rising Star providers
How will the Board measure success for this activity?  Assess a minimum of  51 new Texas Rising Star providers
What are the measurable outcomes? Assess a minimum of 54 new Texas Rising Star providers</t>
  </si>
  <si>
    <t>National Accreditation</t>
  </si>
  <si>
    <t xml:space="preserve">20 providers will receive incentives for accreditation renewals and/or initial certification  
What need does this activity meet? Or what Board strategy does it align with?  Activities that support providers in the voluntary pursuit of accreditation, including stipends or grants to pay for application and renewal fees
How will the Board measure success for this activity?  18 providers will receive incentives for accreditation renewals and/or initial certification  
What are the measurable outcomes?  20 providers will receive incentives for accreditation renewals and/or initial certification  </t>
  </si>
  <si>
    <t>Initiate and provide support beginning establishing Pre-K Partnerships for contracted slots.</t>
  </si>
  <si>
    <t>Workforce Solutions for the Heart of Texas</t>
  </si>
  <si>
    <t>Central to this plan and our Board's Strategic Plan is collaboration.  In collaboration with local elected officials, school districts, foundations, the child care industry and other agencies serving young children and families, we identify policies and projects that strengthen the quality of our region’s ECE system.  
The Board's approved quality improvement plan includes four overarching goals: 
(1) to increase the supply of quality child care, 
(2) to increase the professionalism of the early childhood workforce, 
(3) to engage families and community partners in early learning, and 
(4) to pay special attention to the importance of brain development in the first three years.  
Regional child care quality improvement needs are determined in the following ways: annual provider survey, surveys conducted at the end of PD, careful review of Texas Rising Star  assessments, and in coordination with ESC Region 12, ECI, Head Start and Early Head Start. Our region has a high percentage of child poverty so our plan prioritizes increasing the supply of quality child care as a strategy to improve success in school and our future workforce.  
Success is measured by the number of Texas Rising Star rated providers, the number of providers increasing their star level, and the percentage of children enrolled in a Texas Rising Star rated program.</t>
  </si>
  <si>
    <t xml:space="preserve">The Board's approved quality improvement plan includes four overarching goals: </t>
  </si>
  <si>
    <t>Infant/Toddler Enhancement Project</t>
  </si>
  <si>
    <t>This project aligns with our goal to increase the supply of quality infant and toddler slots.  Up to 16 infants and/or toddlers will participate in a newly rated  3-4 star program.  Success will be measured by increasing the star-level in at least eight infant and toddler classrooms.</t>
  </si>
  <si>
    <t xml:space="preserve">Expansion Grant Project  </t>
  </si>
  <si>
    <t>This project aligns with our goal to increase the supply of quality infant and toddler care. Mentors will identify and work with providers in high-need areas to expand infant/toddler capacity. A successful project will add at least four infant and/or toddler classrooms.</t>
  </si>
  <si>
    <t xml:space="preserve">Training on Infant and Toddler Guidelines  </t>
  </si>
  <si>
    <t>Infant and Toddler Guideline Training (8 hours) will be offered twice this year to at least  20 infant and toddler teachers. This project addresses the need to increase professionalism and quality of care for infants and toddlers.  Success will be measured by sign-in sheets and training surveys.</t>
  </si>
  <si>
    <t xml:space="preserve"> LENA GROW</t>
  </si>
  <si>
    <t xml:space="preserve">LENA GROW is a research-based, data driven program that helps infant and toddler teachers gain the skills to measurably improve classroom quality and boost interactions. This project aligns with the Board's goal to increase the supply of high quality infant and toddler care.  The will be implemented into 6 Texas Rising Star classroom. Data provided by LENA will determine the success of the project. </t>
  </si>
  <si>
    <t>Books and online courses for The Child Development Associate (CDA) National Credentialing Program</t>
  </si>
  <si>
    <t>Required books will be provided to teachers enrolled in CLI ENGAGE course.  This activity aligns with the Board's goal to Increase the professionalism of the Child Care Workforce; subgoal Advance the Knowledge and Skills of Teachers. We will outreach 15-20 Texas Rising Star Program Staff who do not meet qualifications listed under Category 1 Staff Qualifications and Training and invite them to participate in a Cohort to earn their CDA credential. Success will be measure by the number of CDA modules completed and/or CDA credentials earned.</t>
  </si>
  <si>
    <t>Ongoing On-Site and Virtual PD</t>
  </si>
  <si>
    <t xml:space="preserve">Provide monthly PD opportunities to child care centers and homes. Board is committed to eliminating fees and other barriers to participating in PD. We will outreach teachers and administrators to participate in professional development offered by Workforce Solutions as well as other resources. Outreach will include all 110 contracted providers in our six county region.  This will assist in teachers and administrators to continue learning, discover new techniques, and keep abreast of the latest trends and research in the field of early care and education. Success will be measured by increasing in Texas Rising Star star levels and decrease in licensing deficiencies. </t>
  </si>
  <si>
    <t>Scholarships to local and state conferences</t>
  </si>
  <si>
    <t>Provide scholarships to teachers and directors to attend Texas AEYC Annual Conference and various regional conferences. An estimated 50 scholarships will be awarded.  This activity aligns with our Board goal to increase the professionalism of the early childhood workforce. Success will be measured by  the number of applicants and attendance.</t>
  </si>
  <si>
    <t>Coursework and assessment fees toward degrees and certifications</t>
  </si>
  <si>
    <t>Collaborate with the TEACH program to upgrade the level of education of teachers working with young children through coursework at the local community college. This project will not only help teachers meet their higher education goals but may also lead to increasing wages for teachers and reducing staff turnover for programs. This activity aligns with our Board's goal to advance the knowledge and skills of teachers and administrators. We will outreach 15-20 teachers and/or administrators to participate. Success will be measured by the number of classes completed and/or degrees and certificates earned.</t>
  </si>
  <si>
    <t xml:space="preserve">Texas Rising Star Mentor &amp; Assessor Staff     </t>
  </si>
  <si>
    <t xml:space="preserve">Pay salary and fringe for two (2) full-time dual role staff,  three (3) full-time mentors, one (1) part-time mentor, one (1) full-time Texas Rising Star support, one (1) Texas Rising Star recruitment specialist, one (1) quality initiative coordinator, and one full-time Provider Services Manager, plus materials, supplies, and travel. This activity aligns with the Board's goal to Increase the Supply of Quality Child Care.  Success will be measured by staff retention and job satisfaction survey.  </t>
  </si>
  <si>
    <t xml:space="preserve">Texas Rising Star Incentives </t>
  </si>
  <si>
    <t>Provide financial incentives to Early Learning Programs for initial Texas Rising Star assessments. Up to 30 programs will be served through this project.  This activity aligns with the Board's goal to Increase the Supply of Quality Child Care.  Success will be measured through program retention and provider surveys.</t>
  </si>
  <si>
    <t>Parent &amp; Community Engagement project</t>
  </si>
  <si>
    <t>This year-round initiative aligns with an important Board goal which is to engage parents and community partners in early learning and the benefits of choosing quality child care and learning about developmental milestones. Awareness of Texas Rising Star and the ASQ screening will be measured through pre and post surveys, and the number of screenings conducted.  Up to 4,000 Child One Calendars will be distributed to families enrolled in the CCS program as well as to community partners serving children under 5.   The 2023 Child One calendar features the ASQ.</t>
  </si>
  <si>
    <t>Health &amp; Safety Support</t>
  </si>
  <si>
    <t>Offer early learning programs high-quality PPP, cleaning supplies, and other health &amp; safety materials identified through provider needs survey.  Support will be provided to Texas Rising Star programs or those working toward Texas Rising Star certification. This activity aligns with our  goal to increase the supply of quality early learning programs.  Up to 60 Texas Rising Star programs may be served depending on need. Success will be measured by interest and participation.</t>
  </si>
  <si>
    <t>Developmental Screenings and Assessments</t>
  </si>
  <si>
    <t>This project will purchase the Ages and Stages Questionnaire and the Ages and Stages Questionnaire: Social Emotional to provide reliable, accurate developmental and social-emotional screening for children birth to age 6.  This activity will help child care providers and families to detect delays in children early, to improve child outcomes and support parent involvement and education.  Success will be measured by collecting screening data, sharing education materials, providing information about helpful community resources, and following up on any areas of concern. This activity aligns with Texas Rising Star program management measures which may in turn increase early learning programs star level. Up to 25 Texas Rising Star programs will participate.</t>
  </si>
  <si>
    <t>Support for National Accreditation</t>
  </si>
  <si>
    <t xml:space="preserve">Heart of Texas encourages programs interested in accreditation to visit MCC's NAEYC's accredited lab school.  Funds are available to pay the fees for initial or ongoing accreditation. This project aligns with two Board goals: increasing the supply of quality child care and increasing the professionalism of the ECE workforce.  The program will be considered a success if a single program expresses interest and requests additional information. Funds are available to support two programs beginning their initial accreditation process. </t>
  </si>
  <si>
    <t>Brightwheel Shared Service Project</t>
  </si>
  <si>
    <t>Heart of Texas offers Brightwheel Shared Service software,  tablets, and limited coaching. We anticipate 18-20 programs will participate.  This project aligns with the Board's goal to Invest in Leadership &amp; Business Management. Measurable outcomes include evidence of teacher-parent communication, documentation management, and an increase in administrator's focus on the learning environment. Evidence will be captured through parent and program survey.</t>
  </si>
  <si>
    <t xml:space="preserve">Informal/Formal Pre-K Partnership </t>
  </si>
  <si>
    <t xml:space="preserve"> Heart of Texas will continue its informal PreK partnership with LaVega ISD.  Staff will continue to pursue formal partnerships within the Heart of Texas Region. This project aligns with the Board goal to Increase the Supply of Quality Child Care.  Success will be measured by the completion of a shared professional development session with 30 participants.</t>
  </si>
  <si>
    <t xml:space="preserve">Lower Rio Grande Valley </t>
  </si>
  <si>
    <t>The goal is to increase the quality of child care by providing funding for allowable child care quality improvement activities such as trainings and resources for child care providers. The needs are assessed by the staff that work directly with the child care programs day in and day out. Success will be measured by ongoing assessments to determine if the needs have been met. This aligns with our board plan as parents depend on reliable child care so they can work or train. Child care is essential for employers in our region as they depend on the skills and talents of the workforce available to work and support business operations. By providing parents with affordable quality child care, we assist the labor force which positively impacts the economy. 
Workforce Solutions Lower Rio Grande Valley supports the needs of the child care industry by providing age appropriate educational material, curriculum, and an array of professional development opportunities.  This provides our teachers with support in many areas such as classroom curriculum, program culture, administrative needs, family relationships and interactions with other colleagues.  Ongoing Professional development trainings prepare teachers to identify childhood behaviors, child development stages and milestones that will improve the quality of care for both children and families The goal is to ultimately promote higher quality care that leads to improved school readiness. The Texas Rising Star Program and partnership opportunities with early childhood experts increases the access to professional development in order to meet the growing need for quality child care.  In the field of early childhood education, continuing professional development and training are important to the retention of a qualified child care workforce. Providing opportunities for growth and career advancement helps improve worker satisfaction and is a key element to providing quality child care.</t>
  </si>
  <si>
    <t>Infant &amp; Toddler Virtual Conference</t>
  </si>
  <si>
    <t xml:space="preserve">We plan to host a virtual Infant &amp; Toddler Conference to provide professional development for child care staff on specific infant and toddler developmentally practices.   This conference will increase the professional growth and personal enrichment for approximately two hundred and fifty (250) child care professionals that serve infant and toddler children.  Participants will receive (3) training clock hours/.3 CEUs based on Child Care Regulation Minimum Standards.  Measurable Outcomes: This conference will increase the number of teachers by 75% that understand how children develop leading to an increase in the number of infant and toddler slots available in both Texas Rising Star and Entry Level Child Care Programs. </t>
  </si>
  <si>
    <t xml:space="preserve">Infant &amp; Toddler Initiative Grant
</t>
  </si>
  <si>
    <t xml:space="preserve">We plan to award approximately (45) forty-five early learning programs to enhance, improve or expand  their indoor learning areas for Infants and Toddlers.  This initiative will be used toward the purchase of developmentally appropriate toys and activities that support the motor, physical, social-emotional, cognitive and language development.  The objective of this initiative is to increase the number of early learning programs that will offer high-quality care for infants, toddlers, their families, and  teachers that work with this age group.  Measurable  Outcome: This initiative will increase the number of infant and toddler slots by 2-3 in each program that is awarded.   
</t>
  </si>
  <si>
    <t xml:space="preserve">We plan to host approximately ten (10) virtual child care trainings and three (3) virtual child care conferences through our Child Care Training Calendar for fiscal year 2023.   These training opportunities will provide professional development for child care professionals on a variety of developmentally practices/topics that align with Director/Administrator, Infant, Toddler, Preschool and School Age.  These trainings will increase the professional growth and personal enrichment to approximately 1200 child care professionals. Participants will receive (3) training clock hours/.3 CEUs based on Child Care Regulation Minimum Standards for each training opportunity. Measurable outcome: These child care trainings will increase 3% the number of teachers attaining a CDA.
</t>
  </si>
  <si>
    <t xml:space="preserve">Child Development Associate (CDA) Credential
</t>
  </si>
  <si>
    <t xml:space="preserve">We  plan to have approximately sixteen (16) scholarship opportunities for child care professional to attain their Child Development Associate (CDA) through South Texas College (STC).  After the completion of the CDA program and receipt of their CDA certificate the participant may be eligible for a one time incentive of $400.  To increase retention of child care staff, after completion of one (1) year at the same child care program, the participant may be eligible for a one time incentive of $600.  This opportunity will result in a positive impact on the quality of care, it will increase the knowledge of child development and improve skills when working with children and families. Measurable outcome: This initiative will increase 10% the number of teachers that continue with their education to attain an associates or even a bachelor degree in Early Childhood, Child Development, or a related field.  </t>
  </si>
  <si>
    <t xml:space="preserve">Texas Rising Star Personnel
</t>
  </si>
  <si>
    <t>This cost projects Texas Rising Staff salaries, fringe, and mileage costs for fourteen (14) Texas Rising Star Mentors and partial funding for two (2) Texas Rising Star Assessors.  The objective of this cost is to continue providing technical assistance and mentoring to approximately 422 early learning programs.  Texas Rising Star Staff will support approximately 340 Entry Level Providers with obtaining their Texas Rising Star Certification by September 2024.  Texas Rising Star Staff will continue to support approximately 82 certified Texas Rising Star programs in maintaining and/or increasing their star level.  Measurable outcome: This cost will increase 5% the number of Entry Level Providers achieving their Texas Rising Star Certification before September 2024</t>
  </si>
  <si>
    <t xml:space="preserve">Texas Rising Star Technology Center
</t>
  </si>
  <si>
    <t>We plan to award approximately 82 Texas Rising Star Programs with a Technology Center.   This technology center will be complete with  developmentally age appropriate software delivered in a child-safe environment.   The objective is to support the  early learning programs and their teachers to develop high quality lesson plans by integrating technology that follows a scope and sequence of activities and learning objectives.  This will help children meet specific developmental benchmarks ultimately preparing them for school readiness.  (Please note - CCQ Funding &amp; CRRSA Funding will be used for this initiative) Measurable outcome: This initiative will increase 10%  of Texas Rising Star Participation.</t>
  </si>
  <si>
    <t>School Age Curriculum</t>
  </si>
  <si>
    <t xml:space="preserve">We plan to award approximately 30 new Texas Rising Star Programs a research based School Age Curriculum and the Implementation Training. Our objective is to close achievement gaps and address any instructional needs in school age.  This curriculum will guide teachers as to what is essential for teaching and learning, so that every child has access to high quality child care experiences.  This curriculum will enhance the learning of the child and facilitate instruction.  Measurable outcome: This initiative will increase 10%  of Texas Rising Star Participation.
</t>
  </si>
  <si>
    <t>Curriculum</t>
  </si>
  <si>
    <t xml:space="preserve">We plan to award approximately 30 new Texas Rising Star Programs a research based Curriculum and the Implementation Training. Our objective is to close achievement gaps and address any instructional needs in the age groups they serve.  This curriculum will guide teachers as to what is essential for teaching and learning, so that every child has access to high quality child care experiences.  This curriculum will enhance the learning of the child and facilitate instruction.  Measurable outcome: This initiative will increase 10% of Texas Rising Star Participation.
</t>
  </si>
  <si>
    <t>Children with Special Abilities Package</t>
  </si>
  <si>
    <t>We plan to award approximately 82 Texas Rising Star Programs with a Children with Special Abilities Needs Package.   This package will be complete with different types of assistive learning devices to meet the unique needs of a child with a disability.  Package will support teachers with the use of special educational tools for special needs to help children who have speech impairments, autism, sensory processing disorders, ADHD, and visual impairment.  This package will provide children, teachers, and families with high quality support to enable children with disabilities to achieve the highest learning potential. Measurable outcome: This initiative will increase 10% of Texas Rising Star Participation.</t>
  </si>
  <si>
    <t>Preschool &amp; School Initiative Grant</t>
  </si>
  <si>
    <t xml:space="preserve">We plan to award approximately (29) twenty-nine early learning programs to enhance, improve or expand  their indoor learning areas for Preschool and School Age.  This initiative will be used toward the purchase of developmentally appropriate material and activities that support the development of emotional, social skills, early literacy, listening skills, communications skills, fine motor skills, attention span, early math skills, problem solving skills and creativity.  The objective of this initiative is to increase the number of early learning programs that will offer high-quality care for preschool children, school age children, their families, and teachers that work with this age group.  Measurable  Outcome: This initiative will increase the number of infant and toddler slots by 3-4 in each program that is awarded.   
</t>
  </si>
  <si>
    <t>Quality Shared Costs</t>
  </si>
  <si>
    <t>Quality proportionate share of operating costs. Cost that support the CCQ program operations. Cost support for the CCQ program would reach 439 providers and the measurable outcome would be an increase in the number of our Texas Rising Star providers</t>
  </si>
  <si>
    <t>Quality proportionate share of operating costs. Cost that support the CCQ program operations.</t>
  </si>
  <si>
    <t xml:space="preserve">We plan to renew shared services to approximately 12 Texas Rising Star Programs and acquire it to approximately 30 Texas Rising Star programs that do not have shared services. This service supports Texas Rising Star Programs with their program administration such as Billing &amp; Tuition Management, Enrollment Management, Parent Communication, Record Keeping, Financial Reporting and Payroll.  Our objective is to increase the tools that our Texas Rising Star programs need to excel in the administration of their business while staying connected with their parents. Measurable outcomes: This initiative will decrease 10% the number of licensing deficiencies that are cited by CCR in the Administration of program. This initiative will increase by 20% the parent and provider satisfaction.
</t>
  </si>
  <si>
    <t xml:space="preserve">How needs were assessed/determined: Needs were determined by surveying input from the Quality Child Care Staff, Licensing Rep. &amp; Contractor Child Care Staff                                                                                                                                                                                                                                                                                                                                                      * What support can the Texas Rising Star staff offer to get the providers ready to become a Texas Rising Star provider.                                                                                                                                                                                                                                                                                                                                                                                            * What quality trainings are needed?                                                                                                                                                                                                                                                                                                                                                                                                                                                                                                                           * Need to increase the number of providers in desert areas/ Need to increase the number of available slots  for                                                                                                                                                                                                                                                                                                                                                            * Need for extended care                                                                                                                                                                                                                                                                                                                                                                                                                                                                                                                                                               * Need for improving indoor/outdoor environments                                                                                                                                                                                                                                                                                                                                                                                                                                                                                                   * Need for assessment tools for Texas Rising Star providers                                                                                                                                                                                                                                                                                                                                                                                                                                                                                                                * Need for curriculum for providers                                                                                                                                                                                                                                                                                                                                                                                                                                                                                                                                 * Need for becoming NAEYC Accredited                                                                                                                                                                                                                                                                                                                                                                                                                                                                                                                                                                                                                                                                                                                                                                                                                        How success will be measured:  Quality Child Care Staff will collect data through surveys and Texas Rising Star assessment outcomes  Alignment with the Board's Strategic Plan:     WFSMRGB child care program and its WFMRG Child Care Committee members set goals every year. The goals include strategies for outreach, recruitment and development of quality child care at the prekindergarten and child care provider levels. WFSMRGB has hired 2 Child Care Business Services Specialist to work with Contractor Business Services Unit (BSU) who work closely with the business community in order to bring awareness of the child care program to their employees and/or customers. WFSMRGB also coordinates with WIOA, Choices, and other workforce programs to strengthen the services provided to customers.    The WFSMRGB will:
•	Increase the of Texas Rising Star (Texas Rising Star) providers in our region and to increase the number of children served at a Texas Rising Star center. 
•	Texas Rising Star mentors will provide training to child care provider staff to help them prepare for Texas Rising Star assessment. 
•	Scholarships will be offered to Texas Rising Star providers or potential Texas Rising Star provider child care staff enabling them to receive a Child Development Associate (CDA) credential. 
•	Develop a partnership with Head Start and ISD’s to better serve the prekindergarten children integrating workforce services for parents who are in school or work.   
•	To support more home-based child care providers either by paying for professional development, materials, or helping improve the quality of care provided to children in the home-based centers. 
•	To support the business needs of child care providers to include business mentoring in partnership with the Small Business Development Center (SBDC) and peer-to-peer association of child care providers.                                                                                                                                                                                                                                                                                                                                                                                                                                                                                                                                                                                                                              </t>
  </si>
  <si>
    <t>Professional Development Training</t>
  </si>
  <si>
    <t xml:space="preserve">Board strategy that the activity aligns with: Board will offer provider training on the following topics: Infant &amp; Toddler Early Learning Guidelines, SIDS, Shaken Baby Syndrome, Brain Development.  Board will collaborate with ECI and other agencies for additional provider staff training. Board feels that providing professional development training will give the provider staff the opportunity to increase the quality of care and help with child/teacher interaction.  The estimated reach of this activity(i.e. how many will be served)? 20 providers will be served. How will the Board measure success for this activity? By monitoring the training hours earned. What are the measurable outcomes? Providers will be able to meet the Texas Rising Star training requirements.    </t>
  </si>
  <si>
    <t>Expansion Infant &amp; Toddler Slots</t>
  </si>
  <si>
    <t xml:space="preserve">Board strategy that the activity aligns with: Board has a need for infant/toddler spots in the MRG region and will provide cribs, tables chairs, etc. to help providers establish more infant and toddler slots.  What is the estimated reach of this activity (i.e. how many will be served)? 3 providers  How will the Board measure success for this activity? Board will measure success by the number of providers increasing infant/toddler slots.  What are the measurable outcomes? Parents will not have to wait until a slot becomes available for their infant or toddler.  </t>
  </si>
  <si>
    <t xml:space="preserve">Professional Development to meet the needs of the providers
</t>
  </si>
  <si>
    <t xml:space="preserve">Board strategy that the activity aligns with: Board will survey all providers to determine the training needs. Free professional trainings will be held every other month either virtual or in person. Topics will fall under Child Growth and Development, social and emotional. Offer scholarships to provider staff to attend conferences. Board feels that providing training will give the provider staff the opportunity to increase the quality of care and help with child/teacher interaction. The estimated reach of this activity(i.e. how many will be served)? 55 providers will be served. How will the Board measure success for this activity? By monitoring the training hours earned. What are the measurable outcomes? Providers will be able to meet the Texas Rising Star training requirements. </t>
  </si>
  <si>
    <t xml:space="preserve">Board strategy that the activity aligns with: Board knows the importance of supporting health and safety standards training for providers. Sometimes if is difficult for providers to find someone who will train their staff in health and safety standards.  What is the estimated reach of this activity (i.e. how many will be served)? Provide health and safety standards training to at least 175 provider staff .  How will the Board measure success for this activity? The provider will receive certification. What are the measurable outcomes? The provider will continue to meet the training requirements needed for licensing standards. </t>
  </si>
  <si>
    <t xml:space="preserve">CDA Scholarships                                                                                                CDA Renewal Scholarships
</t>
  </si>
  <si>
    <t xml:space="preserve">Board strategy that the activity aligns with: Board will provide scholarships to help with the cost of CDA classes and CDA renewal as provider staff do not earn enough to pay to attend classes or renew their CDA. Having staff who have their CDA helps the provider score well on their Texas Rising Star assessment. The estimated reach of this activity is to provide 40 provider staff scholarships to receive their CDA.  Pay for 8 provider staff to renew their CDA so that they can meet the Texas Rising Star measures. The Board will measure success for this activity by the number of staff receiving or maintaining their CDA. The measurable outcome is to ensure provider staff continue to meet the Texas Rising Star qualifications. </t>
  </si>
  <si>
    <t>Texas Rising Star Staffing (Mentor/Assessor funding)</t>
  </si>
  <si>
    <t xml:space="preserve">Board strategy that the activity aligns with: Board will increase the number of quality providers in MRG region. Board has hired a mentor and will work to retain current staff by increasing their salaries offering benefits, and travel in order to help Texas Rising Star staff stay relevant to practices and procedures related to appropriate child care.  </t>
  </si>
  <si>
    <t xml:space="preserve">Board strategy that the activity aligns with: Board will  increase the number of quality providers in the MRG region.  Curriculum is expensive for some providers to purchase and the Board feels that by providing curriculum to providers will help to increase the quality of care and will improve the child's growth and development and will help them to become school ready.  What is the estimated reach of this activity (i.e. how many will be served)? 10  providers/ 40 classrooms will receive curriculum. How will the Board measure success for this activity? The provider will receive Texas Rising Star certification. What are the measurable outcomes? The provider will continue to meet the Texas Rising Star qualifications. 
</t>
  </si>
  <si>
    <t>Providing Materials (CCQ funding)</t>
  </si>
  <si>
    <t xml:space="preserve">Board strategy that the activity aligns with: Board will increase the number of Texas Rising Star providers in the MRG region by providing providers with materials, equipment and resources to assist in meeting Texas Rising Star program requirements. Also, Board will help current providers who need materials and equipment to help them maintain their Texas Rising Star status. What is the estimated reach of this activity (i.e. how many will be served)? 10 new providers and 5 current Texas Rising Star providers. How will the Board measure success for this activity? For new providers they will receive Texas Rising Star certification and for current Texas Rising Star providers, they will maintain or increase their Texas Rising Star star level status. What are the measurable outcomes? By helping providers with resources the providers will receive Texas Rising Star certification or will maintain or increase their star level status. </t>
  </si>
  <si>
    <t>Texas Rising Star Outreach (Mentor/Assessor funding)</t>
  </si>
  <si>
    <t xml:space="preserve">Board strategy that the activity aligns with: Board will increase the number of quality providers in the MRG region. What is the estimated reach of this activity (i.e. how many will be served)? Board will have 8 outreach events to recruit providers into the Texas Rising Star program and provide consumer education to drive parents choice towards quality care. How will the Board measure success for this activity?  The increase of providers that will show interest in becoming a Texas Rising Star provider. What are the measurable outcomes? By outreaching and providing materials and supplies the interest in quality care will increase. </t>
  </si>
  <si>
    <t xml:space="preserve">                                                                                                                                                                                                                                                                                                                                                            </t>
  </si>
  <si>
    <t xml:space="preserve">Assessment Tools 
</t>
  </si>
  <si>
    <t xml:space="preserve">Board strategy that the activity aligns with: Board knows the importance of having providers assess the children's developmental stages. Not all providers have an assessment tool to measure the child's development/progress. The Board plans to purchase an assessment tool for providers   What is the estimated reach of this activity (i.e. how many will be served)? 40 classrooms How will the Board measure success for this activity? Texas Rising Star Mentor will review the number of classrooms who successfully implemented the assessment tool.   What are the measurable outcomes? By measuring the progress seen in the children. </t>
  </si>
  <si>
    <t xml:space="preserve">NAEYC Conference
</t>
  </si>
  <si>
    <t xml:space="preserve">Board strategy that the activity aligns with: Board will survey all providers to determine the training needs.  Offer scholarships to provider staff to attend NAEYC conference. Board feels that providing training will give the provider staff the opportunity to increase the quality of care and help with child/teacher interaction.  The estimated reach of this activity(i.e. how many will be served)? 5 provider staff How will the Board measure success for this activity? By monitoring the training hours earned. What are the measurable outcomes? Provider staff will be able to meet the training requirements. </t>
  </si>
  <si>
    <t xml:space="preserve">Support Child Care Center who are working towards becoming nationally accredited  
</t>
  </si>
  <si>
    <t>Board strategy that the activity aligns with: Board encourage providers to become nationally accredited.  
The estimated reach of this activity (i.e., how many will be served): 2 providers
How the Board measure success for the activity:  The number of providers receiving national accreditation.
What are the measurable outcomes? Provider will achieve National Accreditation.</t>
  </si>
  <si>
    <t>Workforce Solutions for North Central Texas (WSNCT) determined the needs of early learning programs through surveys that requested feedback on professional development needs, mentoring, and quality initiatives.  Texas Rising Star staff also provided input based off of their observations of certified Texas Rising Star early learning programs.  WSNCT's strategic plan recognizes quality child care as a key priority. The plan supports improving a child’s readiness for kindergarten through planned activities.   We will measure the success of our planned activities in a variety of ways that include, but are not limited to, tracking participation, periodic surveys, tracking the increase and/or decrease in desired outcomes in Texas Rising Star certification status and the completion of activities.</t>
  </si>
  <si>
    <t xml:space="preserve">Educational Scholarships </t>
  </si>
  <si>
    <t>"Bright From the Start" Early Childhood Conference</t>
  </si>
  <si>
    <t>As a part of the strategic plan for WSNCT career pathways, WSNCT will offer its annual Early Childhood Conference, virtually or in-person, to Early Learning Programs for up to 350 participants in the North Central Texas Workforce Development Board Area. This conference will help individuals obtain their needed annual training clock hours for Child Care Regulation and provide the information needed to make leadership and instructional enhancements for the early learning program and classroom instruction. We will measure the success of this event by tracking the number of individuals who attend and complete each training session and the data extracted from evaluations after each training session.</t>
  </si>
  <si>
    <t xml:space="preserve">Professional Development Registry Career Pathway </t>
  </si>
  <si>
    <t xml:space="preserve">Provider Professional Development
</t>
  </si>
  <si>
    <t>Early Learning Program Weekly Training</t>
  </si>
  <si>
    <t>Apprenticeship</t>
  </si>
  <si>
    <t>Texas Rising Star Quality Enrichment Needs</t>
  </si>
  <si>
    <t>Marketing Materials</t>
  </si>
  <si>
    <t>Natural Playground Enrichment Project</t>
  </si>
  <si>
    <t xml:space="preserve">As a part of the strategic plan for WSNCT quality child care, WSNCT will offer seventy Texas Rising Star Early Learning Programs a grant opportunity for the natural enhancement of their outdoor learning environments. This grant will also include consultation on the placement of the equipment and materials and training on how to implement them to enhance learning opportunities. This opportunity is being offered to help Texas Rising Star Early Learning Programs who need additional support in meeting outdoor learning environment measures for Category 4 in the Texas Rising Star assessment tool.    We will measure success through participation in training, quarterly surveys that provide feedback on the Early Learning Program's ability to meet related Texas Rising Star measures, and implementing goals created for the Early Learning Program's Continuous Quality Improvement Plan. Our estimated reach for this activity is 70 sites served. </t>
  </si>
  <si>
    <t>Early Childhood Education Curriculum</t>
  </si>
  <si>
    <t xml:space="preserve">Texas Rising Star Assessor Services
</t>
  </si>
  <si>
    <t xml:space="preserve">Texas Rising Star Quality Improvement Staff </t>
  </si>
  <si>
    <t>CLASS Observer Certification and Recertification</t>
  </si>
  <si>
    <t xml:space="preserve">Parent Engagement Event </t>
  </si>
  <si>
    <t xml:space="preserve">As a part of the strategic plan for WSNCT quality child care, WSNCT will offer two parent engagement events. Parents will have the opportunity to participate in a fun family event along with community program information to bolster parent and child engagement. Providing a parent engagement event allows families to engage in fun learning environments with their children. It also provides community awareness of resources and allows families to learn more about quality learning. All participating will have an opportunity to build relationships with families that support the overall family well-being and children's healthy development. Success of these activities will be measured by tracking the attendance of the events. Our estimated reach of this activity is 700 served. 
</t>
  </si>
  <si>
    <t>LENA Grow Assessments and Coaches Training</t>
  </si>
  <si>
    <t>CLASS Assessments and Coaching Training</t>
  </si>
  <si>
    <r>
      <t xml:space="preserve">Overall narrative must address the following:
• How needs were assessed/determined
</t>
    </r>
    <r>
      <rPr>
        <b/>
        <sz val="12"/>
        <color theme="1" tint="0.249977111117893"/>
        <rFont val="Calibri"/>
        <family val="2"/>
      </rPr>
      <t>• How success will be measured</t>
    </r>
    <r>
      <rPr>
        <sz val="12"/>
        <color theme="1" tint="0.249977111117893"/>
        <rFont val="Calibri"/>
        <family val="2"/>
      </rPr>
      <t xml:space="preserve">
</t>
    </r>
    <r>
      <rPr>
        <sz val="12"/>
        <rFont val="Calibri"/>
        <family val="2"/>
      </rPr>
      <t xml:space="preserve">• Alignment with the Board's Strategic Plan
</t>
    </r>
    <r>
      <rPr>
        <i/>
        <sz val="12"/>
        <rFont val="Calibri"/>
        <family val="2"/>
      </rPr>
      <t xml:space="preserve">
</t>
    </r>
    <r>
      <rPr>
        <sz val="12"/>
        <rFont val="Calibri"/>
        <family val="2"/>
      </rPr>
      <t>Boards are required to enter FFY Planned Expenditures on this tab for each quality category.</t>
    </r>
  </si>
  <si>
    <t>Workforce Solutions North Texas plans are derived from provider feedback over the last year as well as what we hope will help incentivize non-Texas Rising Star contracted centers to obtain Texas Rising Star certification as well as maintain and increase star level of our current Texas Rising Star centers. We have had several inquiries/requests regarding CDA certification. This request has made the decision to continue to make the CDA certification course available for our Texas Rising Star centers. We also plan to provide to our current Texas Rising Star centers AED equipment. Feedback from our "Beyond the Page Quality Initiative" evaluations show that a high percentage of our Texas Rising Star facilities voted to participate in another year of this low-cost, high-impact initiative. In an effort to recruit and outreach new Texas Rising Star centers we are implementing an incentive for onboarding and also maintaining Texas Rising Star certification and increasing current star-level for our current Texas Rising Star centers. Finally, in order to provide positive promotion of the Texas Rising Star program we will be distributing promotional materials.
Success will be measured for each activity area by data collected. 
The CCQ plan aligns with the Board's strategic Plan in supporting early care and education providers with their business and employment functions, initiatives to aid in increasing skills in our providers by offering CDA courses, and increasing the number of Texas Rising Star centers throughout our 11 counties.</t>
  </si>
  <si>
    <t xml:space="preserve">CDA Course
</t>
  </si>
  <si>
    <t>Workforce Solutions Child Care and Vernon College partner to provide the CDA certification course. Workforce Solutions North Texas has budgeted for 30 scholarship opportunities for child care center staff to apply for the CDA course. The scholarship opportunity is offered to Texas Rising Star facilities as priority and then will be offered to all contracted non-Texas Rising Star providers. Fifteen slots are available for the Infant/Toddler CDA course. Impact measured through the number of certified teachers within the Texas Rising Star facility and application of new skills acquired through education received. Total Cost= $18,000.00.</t>
  </si>
  <si>
    <t>Workforce Solutions Child Care and Vernon College partner to provide the CDA certification course. Workforce Solutions North Texas has budgeted for 30 scholarship opportunities for child care center staff to apply for the CDA course. The scholarship opportunity is offered to Texas Rising Star facilities as priority and then will be offered to all contracted non-Texas Rising Star providers. Fifteen slots are available for the Pre-K CDA course. Impact measured through the number of certified teachers within the Texas Rising Star facility and application of new skills acquired through education received. Total Cost= $18,000.00</t>
  </si>
  <si>
    <t xml:space="preserve">Conference/Registration fees 
</t>
  </si>
  <si>
    <t>All Texas Rising Star facilities will have the opportunity for one-two staff members (depending on interest) to attend the TXAEYC conference or Frog Street conference in 2023. Workforce Solutions North Texas will pay for the registration fees at minimum. Interest will determine if WSNT will be able to pay travel costs. Impact measured through the number of Directors/child care teachers within the Texas Rising Star facility and application of new skills acquired through additional trainings and insight received at the conference. Track progression through evaluation and quarterly observations. Total Cost= $8,750.00</t>
  </si>
  <si>
    <t>"Beyond the Page" Quality Initiative</t>
  </si>
  <si>
    <t xml:space="preserve"> "Beyond the Page" is a quality initiative that focuses on the professional development of child care center classroom teachers. The initiative focuses on early childhood literacy. Each quarter, Texas Rising Star staff choose a theme, an age appropriate book, and supplemental manipulative aimed to train and assist classroom teachers on strategic read-aloud and techniques. Texas Rising Star staff provided instructions, power-point presentations and individualized center training upon request.  Initiative requires a 1-hour on-site training in read-aloud strategies for classroom teachers. Track progression through evaluation, required trainings and quarterly observations. Initiative intended to show positive impact in Child/Teacher interactions. Total Cost= $25,592.00.</t>
  </si>
  <si>
    <t>Texas Rising Star M/A Staffing</t>
  </si>
  <si>
    <t>Texas Rising Star Marketing</t>
  </si>
  <si>
    <t>Texas Rising Star Incentive for Retention and Recruitment Bonuses</t>
  </si>
  <si>
    <t>Encourage Texas Rising Star program participation in order to outreach and recruit non-Texas Rising Star centers to become Texas Rising Star certified. Providing a one-time stipend to incentivize Texas Rising Star programs to obtain, maintain, or increase star levels. Recruitment and outreach activities to expand the number of Texas Rising Star centers will include an initial start-up incentive of $1,000 to new on-coming centers. The $1,000 incentive is used to purchase items needed to improve quality for certification. In order to receive the incentive, programs are required to complete the following forms: Texas Rising Star Screening form for licensed center, Application for Texas Rising Star recognition, and the Facility Assessment Record Form. The estimated reach of this activity is 40 centers, costing $40,000. For current Texas Rising Star centers, a star-level one-time stipend will be used to maintain or increase their star level. This part of the incentive will include: $1,500 incentive for all one-star centers, $2,000 incentive for all two-star centers, $2,500 incentive for all three-star centers, and $3,000 incentive for all four-star centers. Impact measurement will be the number of new Texas Rising Star facilities that join, the number of current Texas Rising Star centers that obtain a higher star rating, and all Texas Rising Star centers that maintain a Texas Rising Star certification. The estimated reach of this activity is 3 x $2,000, 8 x $2,500, and 25 x $3,000 for total of $101,000.  Total Cost=$141,000.00</t>
  </si>
  <si>
    <t>Outside Contracted Texas Rising Star Assessors</t>
  </si>
  <si>
    <t>Due to short staff, outside Texas Rising Star Assessors are needed to assess Texas Rising Star centers. Currently, there are 24 providers that the current Texas Rising Star Assessing staff are unable to assess due to conflicting mentoring duties. Bringing in outside contracted Texas Rising Star assessors will enable our local board to ensure the remaining providers are assessed appropriately. The measured impact will be the number of remaining providers will be assessed as required. Total Cost=$83,675.00</t>
  </si>
  <si>
    <t xml:space="preserve">AED Equipment
</t>
  </si>
  <si>
    <t>Purchasing AED equipment for current 36 Texas Rising Star centers to increase Texas Rising Star certified star levels, to decrease in number of licensing deficiencies cited by CCR, increase Texas Rising Star screening compliance, and increase provider/parent satisfaction. Impact measured through use of new technology within the facility and improved scores in Director/Caregiver Qualifications. Total Cost=$54,000.00</t>
  </si>
  <si>
    <r>
      <rPr>
        <sz val="12"/>
        <rFont val="Calibri"/>
        <family val="2"/>
      </rPr>
      <t>Overall narrative must address:
•</t>
    </r>
    <r>
      <rPr>
        <i/>
        <sz val="12"/>
        <rFont val="Calibri"/>
        <family val="2"/>
      </rPr>
      <t xml:space="preserve"> How</t>
    </r>
    <r>
      <rPr>
        <i/>
        <sz val="12"/>
        <rFont val="Calibri"/>
        <family val="2"/>
        <scheme val="minor"/>
      </rPr>
      <t xml:space="preserve"> needs were assessed/determined
</t>
    </r>
    <r>
      <rPr>
        <i/>
        <sz val="12"/>
        <rFont val="Calibri"/>
        <family val="2"/>
      </rPr>
      <t xml:space="preserve">• </t>
    </r>
    <r>
      <rPr>
        <i/>
        <sz val="12"/>
        <rFont val="Calibri"/>
        <family val="2"/>
        <scheme val="minor"/>
      </rPr>
      <t>How success will be measured
•</t>
    </r>
    <r>
      <rPr>
        <i/>
        <sz val="12"/>
        <rFont val="Calibri"/>
        <family val="2"/>
      </rPr>
      <t xml:space="preserve"> </t>
    </r>
    <r>
      <rPr>
        <i/>
        <sz val="12"/>
        <rFont val="Calibri"/>
        <family val="2"/>
        <scheme val="minor"/>
      </rPr>
      <t>Alignment with LWDB Strategic Plan
Boards are required to enter FFY Planned Expenditures on this tab for each quality category.</t>
    </r>
    <r>
      <rPr>
        <sz val="12"/>
        <rFont val="Calibri"/>
        <family val="2"/>
        <scheme val="minor"/>
      </rPr>
      <t xml:space="preserve">
</t>
    </r>
  </si>
  <si>
    <t xml:space="preserve">The Texas Rising Star Mentors and management made the determination of what was necessary for our existing Texas Rising Star providers, new applicants, and contracted facilities to maintain, increase or earn Texas Rising Star status. The objective is to assist as many providers as possible in becoming Texas Rising Star by the end of the year. 
Success will be measured based on the number of Texas Rising Star providers who retain or improve their star level as well as  the number of providers who are able to transition into the Texas Rising Star program.  These goals align with the boards strategic plan by increasing and improving quality child care options for the area.  In addition, this plan focuses on the health, safety, and enhanced educational opportunities the families of Northeast Texas deserve. 
</t>
  </si>
  <si>
    <r>
      <t xml:space="preserve">Narrative Description of Planned Activities 
</t>
    </r>
    <r>
      <rPr>
        <i/>
        <sz val="12"/>
        <rFont val="Calibri"/>
        <family val="2"/>
        <scheme val="minor"/>
      </rPr>
      <t>Description must include estimated number of reach and type of participant, alignment to what need or Board strategy, and measurable outcome</t>
    </r>
  </si>
  <si>
    <t>Expanding infant slots in quality facility.</t>
  </si>
  <si>
    <t xml:space="preserve">Continue Initiative undertaken in FY22 to expand capacity for 10 additional infant slots. This will increase space for CCS infants, which aligns with local goals to expand infant and toddler slots, as there is a significant need. Once complete this expansion will potentially add an additional ten infant and toddler slots in the region. Success will be measured based on the completion of the expansion and the number of additional children enrolled.
</t>
  </si>
  <si>
    <t xml:space="preserve">multiple training and conference opportunities for child care staff
</t>
  </si>
  <si>
    <t xml:space="preserve">WFSNETX will pay for professional development for all contracted facilities for multiple opportunities to obtain all required training hours. To meet training requirements, improve the quality of care given to children, and reduce the chance for licensing deficiencies. This will include a local child care conference, several half day workshops, Splash and TXAEYC conferences, as well as Conscious Discipline trainings. This will include approximately 1,200 directors and other daycare staff.  Outcomes and success will be measured based on the number of owners, directors, and staff who attend and complete trainings. 
</t>
  </si>
  <si>
    <t>CDAs and incentives for completion
RAISE Program</t>
  </si>
  <si>
    <t xml:space="preserve">WFSNETX will pay for Texas Rising Star staff to obtain their CDAs and incentives for completion.  WFSNETX plans to offer these opportunities to those providers working toward Texas Rising Star status who may not have previously had the opportunity.   WFSNETX will also continue to incentivize provider staff by offerings stipends through the TXAEYC RAISE program to promote tenure and retention of teaching staff. Success will be measured based on the number of enrollees into the program, with a goal of sixty total participants. This program incentivizes staff to remain employed at their current facility in order to continue receiving the bonus. Continuing to assist providers with the current staffing crisis is a priority for the board, as maintaining qualified staff in the center helps provide more spaces for CCS children. 
</t>
  </si>
  <si>
    <t xml:space="preserve">Texas Rising Star staff and support
</t>
  </si>
  <si>
    <t xml:space="preserve">This includes Texas Rising Star staff and support staff salaries and benefits to serve approximately sixty-three centers.  We currently employ 3 mentors and have 2 contracted assessors. One additional mentor will be added during FY23 due to the increase in workload as a result of the initiative to move all providers toward Texas Rising Star standards.  Success will be measured based on the percentage of eligible centers that become Texas Rising Star within the year.  There is currently a local performance goal in place with the service provider that  states 50% of non-Texas Rising Star centers will achieve a two star or better rating by the end of the fiscal year.
</t>
  </si>
  <si>
    <t>Quality Improvement</t>
  </si>
  <si>
    <t xml:space="preserve">Funds will be used to purchase a variety of multicultural items for use in the centers to enhance teachings on inclusivity and diversity ($116,700 of the this purchase will be funded with 0722CCM001).  "Real Items" will also be purchased and distributed to Texas Rising Star and aspiring Texas Rising Star facilities to enhance real world readiness and object lessons. These items will be provided to approximately 63 daycares and distributed throughout the center so that all of the children attending can enjoy the items. As these items are intended for use in all currently contracted centers, all 1,970 children currently in care will benefit from their use.  Measurable outcomes for this activity are not strictly quantifiable, but success will be measured through mentor observation regarding the use and inclusion of these items in lesson planning and classroom activities. 
</t>
  </si>
  <si>
    <t xml:space="preserve">Defibrillators
</t>
  </si>
  <si>
    <t xml:space="preserve">WFSNETX will purchase 40 defibrillators and associated accessories for facilities and provide training on their use.  Success will be measured by staff training saturation on the safe and effective use of the equipment.  At least 50% of the staff in a center with a defibrillator being trained in its correct and efficacious use will be established as a measurable outcome. This will increase safety features in the centers as well as provide parent satisfaction due to the increased safety, both of which align with board goals for quality childcare.   Forty centers will be served.  The number of children to be served is not quantifiable, as this is emergency equipment and will only be used as a life saving measure. 
</t>
  </si>
  <si>
    <t xml:space="preserve">
</t>
  </si>
  <si>
    <t xml:space="preserve">Classroom and Teacher Evaluation/Lena Grow
</t>
  </si>
  <si>
    <t xml:space="preserve">The purchase and continuing support of the LENA talk pedometer system for early childhood development. This system will serve fifty classrooms of children and success will be measured on product usage and observable outcomes.  This system provides data for continued feedback, evaluation, and enhanced instruction modeling. The goal is to increase kindergarten readiness by increasing interactions between the teachers and students. This activity is designed to meet the needs of the centers by providing observable, evidence-based feedback that will allow the mentors to target specific areas of instruction, specifically teacher/student interaction that may need improvement. 
</t>
  </si>
  <si>
    <t>Other Activities (Shared Services, Pre-K Partnership Supports, Supports to Child Care Providers in Response to the Impacts of COVID-19)</t>
  </si>
  <si>
    <t>Shared Services Brightwheel</t>
  </si>
  <si>
    <t xml:space="preserve">WFSNETX will continue to pay for Brightwheel Classroom Management System, and plan to add facilities that are working towards becoming Texas Rising Star. Brightwheel helps with parental involvement, classroom management and the business needs of our providers.  This will include sixty-three facilities total. The goal is to increase parent communication and involvement between daycare staff.  Success will be measured based on saturation of usage.  The goal is to have at least 75% of all Texas Rising Star centers using this classroom management system. 
</t>
  </si>
  <si>
    <t>Workforce Solutions Panhandle</t>
  </si>
  <si>
    <t>The overall plan for spending CCQI funding is to align the spending to assist Texas Rising Star providers with meeting their CQIP goals to  maintain or increase their Texas Rising Star rating and to support CCS programs to obtain initial Texas Rising Star certification by:
*supporting secondary educational attainment for caregivers and administrators
*supporting professional development to assist with teacher/child interactions, curriculum, classroom management and child development
 *supporting professional development for child care program managers, directors and assistant directors
 *supporting programs with Texas Rising Star incentives
 *supporting classroom content delivery with early learning digital platform
 *supporting curriculum content delivery with evaluation and assessment tools
 *supporting programs with Texas Rising Star mentor assistance and support
The needs were determined via input from Texas Rising Star mentors regarding the most frequently sited areas of the Texas Rising Star measures which programs need assistance to obtain, maintain and/or increase their Texas Rising Star certification.  Success will be measured based on both Texas Rising Star scores and programs' CQIP goals.</t>
  </si>
  <si>
    <t xml:space="preserve"> </t>
  </si>
  <si>
    <t>College Scholarships</t>
  </si>
  <si>
    <t>Provide up to twenty (20) caregivers with tuition and books to obtain their child development associates degree to increase caregiver education and delivery of higher quality  interactions to meet provider CQIP goals for up to $100,000.00
How will the Board measure success for this activity?  The Board will measure the success  of this activity through programs  meeting their CQIP goals for caregiver education.
Measurable outcomes include the increase of caregiver early childhood education in Texas Rising Star certified and programs working toward Texas Rising Star certification</t>
  </si>
  <si>
    <t>Child Care Staff Workshops</t>
  </si>
  <si>
    <t>Provide up to four (4) professional workshops for up to two-hundred and fifty (250) child care teachers and directors from currently Texas Rising Star-certified and those working toward certification to assist with teacher/child interactions, curriculum, classroom management and child development to increase delivery of higher quality caregiving to meet provider CQIP goals for up to $33,000.00
How will the Board measure success for this activity ? The Board will measure the success  of this activity through programs  meeting their CQIP goals for caregiver training</t>
  </si>
  <si>
    <t>Child Care Administrator Workshops</t>
  </si>
  <si>
    <t>Provide up to three (3) professional workshops for up to 100 child care administrators from currently Texas Rising Star-certified and those working toward certification to assist with management specific needs to increase delivery of higher quality caregiving to meet provider CQIP goals for up to $12,000.00
How will the Board measure success for this activity? The Board will measure the success  of this activity through programs  meeting their CQIP goals for administrator training.
What are the measurable outcomes? To increase the programs' administrators training in leadership and management.</t>
  </si>
  <si>
    <t>Texas Rising Star Program Bonuses</t>
  </si>
  <si>
    <t>Provide up to thirty-four (34) program bonuses @ $3,500.00 for programs working toward Texas Rising Star certification between 10/1/2022 - 9/30/2023 to incentivize programs to meet Texas Rising Star CQIP goals for up to $119,000.00
How will the Board measure success for this activity? The Board will measure the success of this activity through the programs' Texas Rising Star certification.
What are the measurable outcomes? To incentivize programs to obtain their Texas Rising Star certification rating.</t>
  </si>
  <si>
    <t>Provide up to thirty-five (35) program bonuses for currently Texas Rising Star-certified programs who maintain and/or increase their Texas Rising Star star level certification between 10/1/2022 - 9/30/2023 to incentivize programs to retain and/or increase their quality star rating. (Texas Rising Star Two-star = $1,000.00; Texas Rising Star Three-star = $1,5000.00; Texas Rising Star Four-star = $2,000.00)
for up to $48,500.00
How will the Board measure success for this activity? The Board will measure the success of this activity through the programs' Texas Rising Star certification/AMV scores.
What are the measurable outcomes?  To incentivize programs to maintain or increase their Texas Rising Star certification rating.</t>
  </si>
  <si>
    <t>Digital Learning Platform</t>
  </si>
  <si>
    <t>Provide digital learning platform and hardware for up to thirty-four (34) programs working toward Texas Rising Star certification between 10/12022 - 9/30/2022 to assist programs with meeting classroom instructional learning goals on their Texas Rising Star CQIP for up to $72,750.00
How will the Board measure success for this activity?  The Board will measure the success of this activity through the programs' meeting their CQIP goals.
What are the measurable outcomes? To assist programs in meeting learning goals for PreK students.</t>
  </si>
  <si>
    <t>Digital Learning Platform for students</t>
  </si>
  <si>
    <t>Provide digital learning platform and hardware for up to thirty-five (35) programs currently Texas Rising Star-certified  to assist programs with meeting classroom instructional learning goals on their Texas Rising Star CQIP up to $74,750.00
How will the Board measure success for this activity? The Board will measure the success of this activity through the programs' meeting their CQIP goals.
What are the measurable outcomes? To assist programs in meeting learning goals for PreK students.</t>
  </si>
  <si>
    <t xml:space="preserve">
Texas Rising Star personnel costs
</t>
  </si>
  <si>
    <t>Provide up to six (6) Texas Rising Star mentors (one currently at 50% Texas Rising Star and 50% other FTE duties), two (2) Texas Rising Star assessors  to assist thirty-five (35) current Texas Rising Star certified providers to maintain and/or increase their Texas Rising Star certification as well as assisting up to thirty-four (34) additional providers to becoming Texas Rising Star certified, and one (1) Child Care Industry Support Staff to outreach providers  for up to $441,387
What need does this activity meet? Or what Board strategy does it align with? Mandatory Texas Rising Star requirements include providing Texas Rising Star mentoring support to all programs seeking Texas Rising Star certification, in addition to mentoring currently certified Texas Rising Star programs.
What is the estimated reach of this activity (i.e., how many will be served)? There will be up to  70 programs, an estimated 34 programs seeking initial Texas Rising Star certification and an estimated 36 currently certified Texas Rising Star programs during this time period.  These programs include home care programs, licensed childcare centers and before/after school programs. across the Texas Panhandle.
How will the Board measure success for this activity? The Board will measure the success of this activity by the Texas Rising Star certification and/or AMV/SLE scores.
What are the measurable outcomes? To assist up to 34 programs in the Texas Panhandle to achieve Texas Rising Star certification and to assist up to 36 programs to maintain and/or obtain higher Texas Rising Star certification.</t>
  </si>
  <si>
    <t xml:space="preserve">Child Assessment Platform
</t>
  </si>
  <si>
    <t>Provide a cloud based digital child assessment subscription for up to thirty-four (34) providers working toward Texas Rising Star-certification between  10/1/2022 - 9/30/2023, to include vendor led training, to assist providers with assessing child learning to increase quality care for up to $72,7500
What need does this activity meet? Or what Board strategy does it align with? This measure assist programs will assessing child learning to increase quality care as outlined in the Texas Rising Star certification assessment tools.
How will the Board measure success for this activity?  The Board will measure the success of this program  by the programs' meeting their CQIP goals.
What are the measurable outcomes? To increase the number of programs who use assessment tools to measure the quality of caregiver to enhance the quality of care in their program.</t>
  </si>
  <si>
    <t>Child Assessment Platform</t>
  </si>
  <si>
    <t>Provide a cloud based digital child assessment subscription for up to thirty-five (35) providers currently Texas Rising Star-certified, to include vendor led training, to assist providers with assessing child learning to increase quality care up to $74,750.00
What need does this activity meet? Or what Board strategy does it align with? This measure assist programs will assessing child learning to increase quality care as outlined in the Texas Rising Star certification assessment tools.
How will the Board measure success for this activity?   The Board will measure the success of this program  by the programs' meeting their CQIP goals.
What are the measurable outcomes? To increase the number of programs who use assessment tools to measure the quality of caregiver to enhance the quality of care in their program.</t>
  </si>
  <si>
    <t>The needs for the Board's quality plan were determined by reaching out to directors of Texas Rising Star ELP's through the child care coalition meetings and addressing what they see as ways to support and grow the child care industry in the Permian Basin.  The Board will measure how successful our quality activities are by the number of Texas Rising Star ELP's we bring on as well as the maintaining of or increasing of star levels for our current Texas Rising Star ELP's.  We will look at how quality in the ELP's has improved by implementing the activities listed below.  The Board intends to continue to work with employers, economic development entities, and industry leaders to increase the awareness of the importance of child care and early childhood development as a support mechanism for workforce and economic development.</t>
  </si>
  <si>
    <t xml:space="preserve">Equipment, curriculum, and supplies
</t>
  </si>
  <si>
    <t>Establishing or expanding high-quality early leaning programs to serve infants and/or toddlers.  Providing materials, equipment, and resources specific to infant and toddler development, including, but not limited to, cribs, changing tables, tables, chairs, adult rocking chairs, and curriculum.
What need does this activity meet? Or what Board strategy does it align with?  To provide more infant and toddler spots for parents.
What is the estimated reach of this activity (i.e., how many will be served)?  10 Infant slots and 10 Toddler slots.
What are the measurable outcomes?  That Providers will have more slots for infant and toddlers so parents can go back into the workforce.</t>
  </si>
  <si>
    <t xml:space="preserve">Training conferences
</t>
  </si>
  <si>
    <t>2 face-to-face conferences, attendance of 350 individuals at each, to provide professional development to all providers in the Permian Basin.  The Board promotes the effectiveness of the child care industry by promoting and providing opportunities for providers professional growth, training for staff development, and resources to improve facilities.
How will the Board measure success for this activity?  The number in attendance for both conferences.
What are the measurable outcomes?  The participants survey results.</t>
  </si>
  <si>
    <t xml:space="preserve">Mentor/Assessor staff
</t>
  </si>
  <si>
    <t xml:space="preserve">Personnel costs for Texas Rising Star staff.
What need does this activity meet? Or what Board strategy does it align with?  Maintaining and bringing on new Texas Rising Star Providers.
What is the estimated reach of this activity (i.e., how many will be served)?  Currently we have 105 providers with CCS contracts.
How will the Board measure success for this activity?  By the number of Providers that achieve Texas Rising Star certification.
What are the measurable outcomes?  Outcomes will be measured by mentors and assessors providing consistent mentoring and assessing services to Providers. </t>
  </si>
  <si>
    <t xml:space="preserve">Equipment and materials.
</t>
  </si>
  <si>
    <t>Providing materials, equipment, and resources to assist in meeting Texas Rising Star requirements, including, but not limited to, classroom furniture, developmentally appropriate learning materials, curriculum, outdoor equipment, gross motor equipment, and resource books (except for materials intended solely for infants and toddlers)                       Supporting parent engagement and consumer education designed to increase understanding and selection of quality child care (parent cafés, parenting classes, and Texas Rising Star marketing materials)
What is the estimated reach of this activity (i.e., how many will be served)?  All providers currently Texas Rising Star certified and those whom the Mentors are working with to achieve certification.
How will the Board measure success for this activity?  How effectively the providers are using the items to maintain, achieve or advance certification.
What are the measurable outcomes?  Providers are maintaining, achieving, or advancing certification.</t>
  </si>
  <si>
    <t xml:space="preserve">First Aid &amp; CPR
</t>
  </si>
  <si>
    <t>Provide ELP's First Aid and CPR to be in compliance with licensing standards and reduce the number of deficiencies. Up to 160 individuals per year.  Aligns with the Board promotes the effectiveness of the child care industry by promoting and providing opportunities for provider professional growth, training for staff development, and resources to improve facilities and equipment in the child care centers participating in the Board’s child care subsidy program.
How will the Board measure success for this activity?  By the number of teachers who successfully receive CPR and First Aid.
What are the measurable outcomes?  That staff are taking CPR and First Aid to be in compliance with licensing.  Providing assistance may expedite getting teachers in the classroom faster and help with the cost of doing business, which then may allow providers to put money toward staff training, wages, and overhead.</t>
  </si>
  <si>
    <t xml:space="preserve">Support ELP's in the voluntary pursuit of national accreditation.
</t>
  </si>
  <si>
    <t>Fees and materials to help ELP's to obtain or maintain national accreditation.
What need does this activity meet? Or what Board strategy does it align with?  This activity will allow for Providers to have the ability to reach national accreditation.  The Permian Basin does not have any Providers with National Accreditation and several have expressed a desire to work towards this.
What is the estimated reach of this activity (i.e., how many will be served)?  One Provider has expressed the desire to pursue accreditation.
How will the Board measure success for this activity? By the Provider achieving the National Accreditation.
What are the measurable outcomes?  Working closely with the Provider in following the steps for accreditation.</t>
  </si>
  <si>
    <t xml:space="preserve">Back Office Solutions
</t>
  </si>
  <si>
    <t>Annual software renewals for Texas Rising Star providers to allow administrators less time in the office and more time in the classroom.  Aligns with The Board providing resources to improve facilities.
What is the estimated reach of this activity (i.e., how many will be served)?  6 providers are currently using software and we would help another 10 who are working towards Texas Rising Star certification.
How will the Board measure success for this activity?  By assessing the effectiveness of the use by the provider.
What are the measurable outcomes?  To observe how the software is being utilized (attendance, newsletters, daily reports, etc.)</t>
  </si>
  <si>
    <t xml:space="preserve">The Rural Capital Area Quality Activity Plan is based on direct provider feedback, but also recognizes the flexibility that must be maintained if the needs of our providers change throughout the year. The current plan is designed based on feedback from Texas Rising Star directors and training evaluation comments. We also use information from Texas Rising Star Assessments, Monitorings, and mentor visit reports to gather data as to the needs of our Texas Rising Star Providers. The areas of need remain in FY2023 as they have been for the past years.  Those needs are: 
•	Conscious Discipline/Positive Guidance
•	Curriculum/Lesson Plans
•	Support in achieving and maintaining a quality program (Texas Rising Star)
•	Health and Safety Supplies
•	Further educating and retaining quality teaching staff   
We will measure the successful implementation of these items by gathering data and feedback in the form of surveys as well as analyzing results from Texas Rising Star Assessments and Monitorings to track our successes and identify areas for future growth.  
The activities will focus on hiring, training and retaining quality early childhood staff and training and education opportunities to assist with directors/teachers reaching their required hours of continuous education. The activities will also support current Texas Rising Star programs and Entry Level Designated Programs with mentoring and resources to help ensure they can maintain, increase or achieve their Texas Rising Star Certification. The activities will assist programs with serving children of all needs by providing  behavior management and social/emotional education of staff and developmental screening for children as well activities educating parents on child development, the benefits of quality child care and promoting Texas Rising Star programs.
Each activity is detailed below along with how success will be measured. While we seek input from many partners in designing our quality plan, we also recognize there will be unforeseen circumstances over the coming year that may call for us to deviate from this plan. Workforce Solutions Rural Capital Area wishes to continue to be flexible to meet the changing needs of our programs and the ever changing early childhood education landscape as a whole.  </t>
  </si>
  <si>
    <t>Childhood Development Associate</t>
  </si>
  <si>
    <t>Rural Capital Area will continue offering the Childhood Development Associate (CDA) credentials.   We plan to hold two (2) CDA courses for 20 teachers in each session.  Books and materials will be provided.  The application fee will be provided through a TXAEYC T.E.A.C.H. Scholarship for the CDA credential for each teacher.  The goal is to increase the teacher qualifications to maintain/increase their Texas Rising Star certification.  Proposed Project budget is $ 85,000.00.</t>
  </si>
  <si>
    <t>Conscious Discipline</t>
  </si>
  <si>
    <t>Rural Capital Area will continue the Conscious Discipline training to support the social and emotional education in the Early Learning Programs.  We plan to hold three (3) virtual Conscious Discipline Basic trainings. The Basics course will be hosted for teachers and directors with 50 participants in each session. This includes book and resources. We will measure success by seeing an increase in Category 2 scores for teachers who attend the Conscious Discipline training.  Projected budget amount $70,000.00.</t>
  </si>
  <si>
    <t>Texas Rising Star Training Days</t>
  </si>
  <si>
    <t>Rural Capital will continue to host Texas Rising Star criteria training in the spring and summer for new and current teachers to further their understanding of the Texas Rising Star criteria and expectations. These trainings will be in-person/virtual and will be conducted by the Texas Rising Star staff.   Plan for up to 150 teachers to attend.  The Board will measure this success by the number of new and current teachers receiving the training.  Proposed budget is $1000.</t>
  </si>
  <si>
    <t>Early Care and Education Conferences</t>
  </si>
  <si>
    <t>Rural Capital will continue to support the professional development and networking for Early Learning Directors and Teachers by offering registration scholarships to statewide early care and education conferences.  Up to 70 Directors/Teachers will be able to attend the conferences. Through the attendance of the Early Learning Conferences, the goal is to provide up to 30% of required education hours for the directors/teachers.  Proposed Budget amount is $59,000.00.</t>
  </si>
  <si>
    <t>WSRCA Directors and Teachers Conference</t>
  </si>
  <si>
    <t>Rural Capital will host a Directors and Teachers Conference offering multiple training sessions and speakers promoting best practices in program administration and early childhood development. The Conference will promote the Texas Rising Star certification program with the goal to continue to increase the number of Texas Rising Star certified schools. Through the evaluation process, the goal will is to demonstrate that at least 80% of participants found the Conference beneficial. Plan to host up to 200 Directors/Teachers.  Proposed budget is $300,000.</t>
  </si>
  <si>
    <t>Parent Symposium</t>
  </si>
  <si>
    <t>Rural Capital will host parent conference offering multiple training sessions and speakers to bring greater understanding of the child's early years of development for long term continuing success and connect parents with available community resources to strengthen self-sufficiency. Through the post evaluation process, the goal is to demonstrate that at least 80% of the parents found the training sessions and speakers enhances their understanding of the child's first years of development for long term success. This aligns with the Board's focus of parents selecting quality early care and education for their children.  Plan to host up to 150 parents.  Proposed budget is $220,989</t>
  </si>
  <si>
    <t>Texas Rising Star Banners</t>
  </si>
  <si>
    <t>Rural Capital will provide Texas Rising Star banners to providers who achieve star levels.   The goal is to have the program show pride in their accomplishments of attaining star levels within the Texas Rising Star Program with parents and community partners that visit their centers and to encourage enrollment in quality Early Learning Programs. We will look to measure success by seeing an increase in the percentage of Child Care Services children enrolled in a Texas Rising Star program by the end of FY2023.  Proposed Budget amount is $6,000.</t>
  </si>
  <si>
    <t xml:space="preserve">Workforce Incentives
</t>
  </si>
  <si>
    <t>Rural Capital will continue to provide incentive payment to Early Learning Teachers to award certification/education attainment and years of teaching.  The goal is to support the early learning workforce by augmenting low wages and decreasing teacher turnover. We will measure the success of the incentive by conducting 6 month follow-up to determine the number the teachers that remained in the field.  We plan to distribute to 85 or more teachers. Proposed Budget amount is $95,999</t>
  </si>
  <si>
    <t>Rural Capital looks to maintain the current level of Texas Rising Star mentor staff in order to  meet the goal of all contracted schools will be Texas Rising Star certified by the 9/2023 date. Additionally, staff complete the Annual Monitoring for current Texas Rising Star schools.  Should current mentor/assessor staff move onto the Centralized Assessing Agency, we will hire new staff members in order to maintain the needed personnel to continue working with Entry Level Providers.  The goal in 2023 is to certify at least 85 Entry Level provider with Texas Rising Star.  Projected budget needs from CCQ is 999,484.00.</t>
  </si>
  <si>
    <t xml:space="preserve">
Program Supplies - Resource Rooms, Outreach Events
</t>
  </si>
  <si>
    <t>Rural Capital attends many community outreach events sharing information and marketing material on the Texas Rising Star Program focusing on the importance of enrollment in quality Early Learning Programs.   Rural Capital has resource rooms in four workforce centers for Texas Rising Star Providers to utilize laminating machines to extend the life of program resources they have purchased.  This activity supports the goal of at least 85 new Texas Rising Star providers in fy2023.  Proposed Budget amount is $18,000.00.</t>
  </si>
  <si>
    <t xml:space="preserve">
Health and Safety 
</t>
  </si>
  <si>
    <t>Rural Capital will continue to support our Early Learning Programs through health and safety supplies.  These supplies will assist in minimizing illnesses and keeping the schools open to care and educate the children of working/school parents.  We plan to distribute to up to 75 providers and will measure the success based upon the number of providers receiving the health and safety supplies.  Proposed budget amount $98,000.00.</t>
  </si>
  <si>
    <t>Shared Services</t>
  </si>
  <si>
    <t>Rural Capital will support the Shared Services Alliance for Rural Capital Providers with the Shared Services Alliance of Greater Austin. The goal is to reduce the infrastructure operational costs faced by early learning schools so that increases in teacher salaries and/or benefits may be possible thus lessening teacher turnover.  We plan to start with 10 providers and will measure success by documenting the increase in salaries and/or benefits.   Proposed budget is $120,000.</t>
  </si>
  <si>
    <r>
      <t xml:space="preserve">Overall narrative must address the following:
</t>
    </r>
    <r>
      <rPr>
        <sz val="12"/>
        <color theme="1"/>
        <rFont val="Calibri"/>
        <family val="2"/>
      </rPr>
      <t>• How needs were assessed/determined
• How success will be measured
• Alignment with the Board's Strategic Plan</t>
    </r>
    <r>
      <rPr>
        <sz val="12"/>
        <color rgb="FFFF0000"/>
        <rFont val="Calibri"/>
        <family val="2"/>
      </rPr>
      <t xml:space="preserve">
</t>
    </r>
    <r>
      <rPr>
        <i/>
        <sz val="12"/>
        <rFont val="Calibri"/>
        <family val="2"/>
      </rPr>
      <t xml:space="preserve">
</t>
    </r>
    <r>
      <rPr>
        <sz val="12"/>
        <rFont val="Calibri"/>
        <family val="2"/>
      </rPr>
      <t>Boards are required to enter FFY Planned Expenditures on this tab for each quality category.</t>
    </r>
  </si>
  <si>
    <t>South Plains CCS Provider needs are determined based off of feedback from annual survey results sent to all providers in the fall, as well as mentor observations made at each child care facility mentoring visit. Each certified Texas Rising Star site and all on-boarded Texas Rising Star providers have been assigned a mentor to assist and guide them through the entire process of providing, maintaining, and expanding quality childcare. CCS Texas Rising Star staff host specific trainings for Texas Rising Star providers or those interested in Texas Rising Star. CCS also provides materials/equipment-based on needs for Texas Rising Star certification and needs of each facility, curriculum, college subsidies, and any other identified needs associated with becoming, maintaining or increasing Texas Rising Star star levels.  The success is measured by: the number of providers who express interest in additional quality activities, the number of providers requesting to become Texas Rising Star certified, TDFPS noted improving status on weighted risk assessment monitorings, and via observations by Child Care Directors and/or CCS mentors indicating notable improvements in the classroom.  The Board expects continued growth in the number of fully certified Texas Rising Star facilities, and the below plan aligns with the Boards strategy. Texas Rising Star staff provide the following supports in order to increase the number of fully certified Texas Rising Star providers in our area and to encourage current Texas Rising Star providers to maintain or increase their star level certification.</t>
  </si>
  <si>
    <t>Training, Equipment and Materials</t>
  </si>
  <si>
    <t>Infant and toddler early learning trainings on developmentally appropriate practices will be provided to all CCS providers, along with materials/equipment for infants and toddlers.  Each provider representative will increase their knowledge in early learning and receive materials for each facility represented to provide higher quality for the children in their care. The success of the trainings will be measured by assessment results from the classroom assessments and ongoing observations noted by the mentor. The need that this activity meets is to increase the knowledge of infant and toddler developmentally appropriate practices, and increase the amount of CCS providers that will be eligible to become Texas Rising Star certified. Projected number of providers assisted - 136 providers</t>
  </si>
  <si>
    <t xml:space="preserve">Training
</t>
  </si>
  <si>
    <t>Early childhood trainings for caregivers and CCS staff will be provided, along with equipment/materials for all providers at one general training – each participant will  increase their knowledge in numerous early childhood education areas and  meet their required annual training hours to provide higher quality for the children in their care.  The success of the trainings will be measured by assessment results from the classroom assessments and ongoing observations noted by the mentor. The need that this activity meets is to help with increasing Texas Rising Star certified providers and decreasing the licensing violations for not having required training hours.  Projected number of caregivers trained for the year - 400 caregivers. Projected number of providers assisted - 136 providers.</t>
  </si>
  <si>
    <t xml:space="preserve">College Subsidies for CDA and EC classes
</t>
  </si>
  <si>
    <t>College Subsidies are provided for caregivers to obtain a CDA or attend Early Childhood collegiate level classes – each student will be tallied and increase their knowledge in numerous early childhood education areas and provide higher quality care for the children in their care. The success of these subsidies will be measured by an Increase in caregivers who have higher education to potentially increase the amount of Texas Rising Star certified providers. The need that this activity meets is to help with increasing Texas Rising Star certified providers and raising star levels for already certified providers. Projected number of caregivers assisted with college subsidies - 50 caregivers.</t>
  </si>
  <si>
    <t>Recognition and Displays</t>
  </si>
  <si>
    <t>Texas Rising Star providers are provided with a star level poster and frame to recognize their accomplishment and display in their facility. The need that this activity meets it to increase quality awareness and increase the number of children attending Texas Rising Star certified facilities. The success of this project can be measured by increased enrollments at Texas Rising Star certified providers. Projected number of providers assisted this year - 32 current Texas Rising Star providers, 25 new Texas Rising Star providers</t>
  </si>
  <si>
    <t>Purchase Equipment</t>
  </si>
  <si>
    <t>All provider facilities that have received mentoring and are deemed as ready for their initial assessment per their mentors recommendation will receive an initial allotment of equipment/materials (based on mentor recommendations of needed items) to enhance their learning environment, prior to their assessment. The need that this activity meets is to assist CCS providers with equipment/materials needed to achieve Texas Rising Star certification. The success of this project can be measured by an increase in certified Texas Rising Star providers and star levels for newly assessed providers. Projected number of providers assisted this year - 25 providers</t>
  </si>
  <si>
    <t>Each new Texas Rising Star certified provider who achieves a 2, 3, or 4-star level will receive a specified amount of equipment/materials as a reward for reaching that star level. The amounts are predetermined and based on star level and licensed capacity and must be approved and in line with items needed to enhance the Texas Rising Star provider star level. The need that this activity meets is to assist CCS providers with equipment/materials needed to increase star levels in the future. The success of this project can be measured by an increase in star levels during yearly monitoring/reassessment visits . Projected number of providers assisted this year- 25 new providers</t>
  </si>
  <si>
    <t>All Texas Rising Star certified providers who maintain or enhance their star level at their reassessment/annual monitoring will receive a specified amount of equipment/materials. The amounts are predetermined and based on star level and licensed capacity at the time of the reassessment/monitoring and must be approved and in line with items needed to maintain or enhance the Texas Rising Star provider star level. The need that this activity meets is to assist CCS providers with equipment/materials needed to maintain or enhance star levels. The success of this project can be measured by an increase in star levels during reassessment/monitoring visits. Projected number of providers assisted - 32 providers</t>
  </si>
  <si>
    <t>The Resource Room and Frog Bus are additional benefits for CCS providers to help aid them in attaining Texas Rising Star certification status by providing them with some resources needed to enhance their learning environments. The need that this activity meets is to assist CCS providers with equipment/materials and support needed to maintain or enhance star levels. The success of this project can be measured by an increase in star levels during assessments, monitorings, and reassessments.  Projected number of providers visited monthly - 30 providers</t>
  </si>
  <si>
    <t xml:space="preserve">Monetary Incentive
</t>
  </si>
  <si>
    <t>CCS will provide each Texas Rising Star provider with a predetermined amount of reimbursement for incentives paid to staff upon completion of initial Texas Rising Star certification, dependent on licensing capacity and star level obtained. The need that this activity meets it to increase quality awareness and support CCS providers to aid them in rewarding their staff for accomplishing complete Texas Rising Star certification. The success of this project can be measured by an increase in star levels during assessments and reassessments and Texas Rising Star staff retention. Projected number of providers assisted - 25 providers.</t>
  </si>
  <si>
    <t>Provide each Texas Rising Star provider with a predetermined amount of reimbursement for incentives paid to staff upon completion of certification, dependent on licensing capacity and star level obtained. 
Approximate monetary expenditures $100,000-$150,000</t>
  </si>
  <si>
    <t>Provider facilities that have received mentoring and are deemed as ready for their initial assessment per their mentors recommendation will receive one complete set of curriculums for all ages served at their facility, based on predetermined curriculums that meet Texas Rising Star specifications. The need that this activity meets is to increase quality in all CCS provider sites. The success of this activity can be measured by an Increase in Texas Rising Star certified providers and those who are using curriculums that meet Texas Rising Star specifications and increase the number of children attending Texas Rising Star certified facilities. Projected number of providers assisted - 25 providers</t>
  </si>
  <si>
    <t>Texas Rising Star personnel costs</t>
  </si>
  <si>
    <t xml:space="preserve">We currently have 2-Texas Rising Star mentor/assessor staff, and 3-Texas Rising Star mentor staff that will complete all Texas Rising Star activity applicable for their role. The need that this activity meets is to assist CCS providers with assessing and mentoring needed to obtain, maintain or enhance star levels. The success of this project can be measured by an increase in Texas Rising Star providers. The goal for this year is to mentor all onboarded provider sites, to complete all annual monitorings of all current Texas Rising Star certified facilities and to complete new Texas Rising Star certifications for 25 providers. </t>
  </si>
  <si>
    <t xml:space="preserve">Workforce Solutions for South Texas </t>
  </si>
  <si>
    <r>
      <t>Overall narrative must address the following:
• How needs were assessed/determined
• How success will be measured</t>
    </r>
    <r>
      <rPr>
        <sz val="12"/>
        <color rgb="FFFF0000"/>
        <rFont val="Calibri"/>
        <family val="2"/>
      </rPr>
      <t xml:space="preserve">
</t>
    </r>
    <r>
      <rPr>
        <sz val="12"/>
        <rFont val="Calibri"/>
        <family val="2"/>
      </rPr>
      <t xml:space="preserve">• Alignment with the Board's Strategic Plan
</t>
    </r>
    <r>
      <rPr>
        <i/>
        <sz val="12"/>
        <rFont val="Calibri"/>
        <family val="2"/>
      </rPr>
      <t xml:space="preserve">
</t>
    </r>
    <r>
      <rPr>
        <sz val="12"/>
        <rFont val="Calibri"/>
        <family val="2"/>
      </rPr>
      <t>Boards are required to enter FFY Planned Expenditures on this tab for each quality category.</t>
    </r>
  </si>
  <si>
    <t xml:space="preserve">For BCY 2023, South Texas plans to improve the overall quality of centers to increase the number of Texas Rising Star providers, as well as qualify those for Entry Level designation.  This will be implemented through professional development opportunities for all CCS providers, as well as some designated specifically for Texas Rising Star.  We will also be hosting the 5th Annual Child Care Conference for South Texas in the Fall of 2023.  Another component of the plan is to also focus on establishing high quality learning programs to serve infant and toddlers.  This will be implemented through professional development specific to infant and toddler care as well as increasing the number of slots available by providing materials, equipment, and resources.  South Texas will also be providing technical assistance and mentoring for Texas Rising Star providers in an effort to attain higher star levels based on the professional development and activities planned throughout the year.  All plans are aligned with LWDB Strategic plan specifically pertaining to the Training and Professional Development. Infant and Toddler Quality Improvements, which includes any costs associated with specifically addressing infant and toddler program establishment or expansion, early intervention partnerships, or infant and toddler materials, which includes any costs associated with assisting ELPs in maintaining child care licensing compliance or providing high-quality that do not include activities specific to infants and toddlers. One Texas Rising Star staff to become certified in CLASS which will assist in the improvement of observations and scoring in Assessments under Teacher-Child Interactions.  Expansion resources for existing providers with resources to increase capacity for infants, children with disabilities, or children enrolled in CCS.  South Texas will be providing First Aid and CPR Certification to 25 practitioners per quarter to assist ELPs with onboarding and maintaining compliance with Child Care Regulation. South Texas will also be providing all contracted CCS providers with First Aid Kits in pursuit of Pre-Star Designation and increase the number of Texas Rising Star Participants. 
All needs were assessed and determined through Texas Rising Star providers Needs Assessments, Annual Monitoring and Mentoring Observations.   The success of this Expenditure Plan will be measured through a post professional development survey, increase capacity for Infant/Toddlers expansion estimated reach of 10 Early Learning Programs, increase licensing compliance and one Texas Rising Star staff certified in CLASS Assessment.  </t>
  </si>
  <si>
    <t xml:space="preserve">All plans are aligned with LWDB Strategic plan specifically pertaining to the Training and Professional Development. Infant and Toddler Quality Improvements, which includes any costs associated with specifically addressing infant and toddler program establishment or expansion, infant and toddler training, early intervention partnerships, or infant and toddler materials; and Supporting Health and Safety, which includes any costs associated with assisting ELP's in maintaining child care licensing compliance or providing high-quality health and safety provisions that do not include activities specific to infants and toddlers.  </t>
  </si>
  <si>
    <t>Materials and resources</t>
  </si>
  <si>
    <r>
      <t xml:space="preserve">This would include developmentally appropriate materials and equipment specific to infant and toddlers across four learning domains: Social/Emotional, Physical, Language/Literacy and Cognitive. This would assist in addressing the need of expansion or increased infant care throughout the community.  The measurable outcomes would be the increased numbers of infants served. The board will measure the success of the activity by identifying the programs impacted and the increased number of infants served.  The estimated reach of 10 Early Learning Programs will be served.  </t>
    </r>
    <r>
      <rPr>
        <b/>
        <sz val="12"/>
        <color rgb="FFFF0000"/>
        <rFont val="Calibri"/>
        <family val="2"/>
        <scheme val="minor"/>
      </rPr>
      <t xml:space="preserve">
</t>
    </r>
  </si>
  <si>
    <t xml:space="preserve">Professional Development on Infant Toddler Guidelines. </t>
  </si>
  <si>
    <t xml:space="preserve">To provide training twice per year to cover the Infant and Toddler Early Learning Guidelines. This activity addresses the need for professional development opportunities that are specific to infant and toddlers with emphasis in meeting the initial requirement for ELP eligibility.  The measurable outcome is for infant and toddler practitioners to complete required professional development training.  The board will measure the success of activity by the number of practitioners that attended the training.  The estimated reach of 75 Infant and Toddler practitioners will be served.  
</t>
  </si>
  <si>
    <t xml:space="preserve">Child Care Conference </t>
  </si>
  <si>
    <t xml:space="preserve">South Texas will host the 5th Annual Child Care Conference, Fall 2023. To provide 6 TECPDS trainers for the conference with topics including: Inclusive Care, Teacher Child Interactions, Business Practices and Curriculum. This activity will assist the providers attain their required yearly training hours by providing them with new techniques and strategies that are age and developmentally appropriate. The estimated reach will be to provide 350 participants with new and innovative skills.  The board will measure the success of the activity through provider attendance numbers as well as a post conference survey. The measurable outcomes would be the number of participants as well as the number of ECP's participating. 
</t>
  </si>
  <si>
    <t>Professional Development for Kaplan Assessment Kits</t>
  </si>
  <si>
    <t>To provide 95 center-based and 25 home-based ELPs with professional development for the implementation of the Lap-D Accomplishment Profile 3rd Edition for 30-72 months old and Early Learning Accomplishment Profile E-Lap for Birth to 36 months. To meet the instructional goals of state and Texas Rising Star performance standards. This training program is design that will assist staff by providing a reliable assessment. The estimated reach of this activity would be for a total of 120 ELPs to gain knowledge on the child development and progress. The Board will measure the success of this activity based on assessment results. The Board can also measure the success of this activity based on Texas Rising Star monitoring and assessment results.</t>
  </si>
  <si>
    <t>Description of duties: 
Texas Rising Star Personnel include 3 qualified staff who serve as dual roles as mentors and assessor.  1 staff who serves as a Mentor. Primary duties will include on-site mentoring, guidance in program development, program training and overall assistance in becoming a certified TSR facility, to early childhood facilities located in the South Texas Board Area. Additional duties may include periodic assessments of Texas Rising Star facilities, ongoing guidance and monitoring, training and travel with the South Texas Board Area. 
Staff include: Amalia Rios currently completing quarterly Assessor's reliability to maintain assessor certification; Maria Gaytan, currently completing quarterly Assessor's reliability to maintain assessor certification; Sally Cavazos currently completing quarterly Assessor's reliability to maintain  assessor certification, Jacqueline Gutierrez currently working on 10 modules for Mentoring.  The activity meets the need to provide mentoring to assist in decreasing CCR deficiencies and increasing participation in Texas Rising Star or Star Levels.  The estimated reach would be for 75 centers will be served. The measurable outcome will be to increase the participation of Texas Rising Star providers. Success is measured with the increase of centers participating in Texas Rising Star program.</t>
  </si>
  <si>
    <t>CLASS--Classroom assessment scoring system</t>
  </si>
  <si>
    <t>For 1 current Texas Rising Star staff to become certified in CLASS reliability for preschool age children. This would assist ELP's to recognize and enhance the quality of materials and environment, to enhance the quality of care through Texas Rising Star staff mentoring practices. The outcome of this certification is to assist mentor in become reliable in Teacher Child Observations/Interactions which aligns with best practices.  The board measure is to improve observations and scoring  in Assessments under Teacher-Child Interactions. 
The estimated reach of this activity is approximately 33 Pre School practitioners and their classroom environment. The Board will  measure the success of these activity by increase quality Teacher-Child interactions and request for Star Level Evaluations.</t>
  </si>
  <si>
    <t xml:space="preserve">resources and/or materials specifically for children with disabilities  </t>
  </si>
  <si>
    <t xml:space="preserve">This activity would address the need of quality care for children with disabilities, by providing materials and equipment that is geared towards this particular population across the 5 learning domains: Social/Emotional, Physical, STEAM, Language and Literacy and Cognitive. This would also address the need of practitioners to learn new skillsets for better serving children with disabilities. This would enhance the quality of care given and received throughout the ELPs as well as the environment.  The estimated reach would be based on individual ELPs for current (38) Texas Rising Star and newly certified ELPs to enhance the quality of care and the environment. The board will measure the success of ELPs by ELPs retaining current Star Level, or requesting Star Level Evaluations.  The measurable outcome will be to increased enrollment with children with disabilities and the ELP's will be able to support and accommodate children with special needs/differing abilities. </t>
  </si>
  <si>
    <t>materials, equipment and/or curriculum</t>
  </si>
  <si>
    <t xml:space="preserve">This activity would address the need of quality care providers in our community, by providing materials, equipment and/or curriculum that meet the needs of Texas Rising Star ELPs across the 5 learning domains: Social/Emotional, Physical, STEAM, Language and Literacy and Cognitive, identified throughout the mentoring visits, as well as monitoring assessment results to enhance the quality of care. The estimated reach would be based on individual ELPs for current (37) Texas Rising Star and newly certified ELPs to enhance the quality of the environment. The board will measure the success of this by ELPs request for Star Level Evaluations. The measurable outcome would be the number of ELPs that become certified or move up in star level.
</t>
  </si>
  <si>
    <t>First Aid and CPR Certification for ELP practitioners</t>
  </si>
  <si>
    <t xml:space="preserve">This activity would address the need for practitioners to maintain First Aid and CPR Certification to remain in compliance with Child Care Regulation. The estimated reach of this activity would be for 25 First Aid and CPR Certifications per quarter. The board will measure the success of the activity quarterly by the increased Texas Rising Star Screening Compliance reports.  The board will also measure quarterly the success of this activity by the  decreased number of licensing deficiencies cited by CCR .  The measurable outcome will be that certified or recertified practitioners provide safety in the classrooms/facilities.  
</t>
  </si>
  <si>
    <t>First Aid Kits for all contracted CCS ELPs</t>
  </si>
  <si>
    <t xml:space="preserve">This activity would address the need for ELPs to have a First Aid Kit readily available on site. The estimated reach would be for all CCS ELPs (120 programs) to enhance their health and safety practices by having Kits readily available. The plan would include 95 Center based providers to receive 5 First Aid kits and 25 home Based Early Learning Programs to receive 1 First Aid Kit. The measurable outcome would be to assist/increase number of CCS providers attaining Pre-Star designation, this will be measured quarterly. The board will also measure the success of this activity with increased parent satisfaction based on ELP Survey conducted on a quarterly basis.  </t>
  </si>
  <si>
    <t xml:space="preserve">Touch Free thermometers for all contracted CCS ELP's </t>
  </si>
  <si>
    <t xml:space="preserve">This activity would address the need for ELP's to verify the child's temperature at drop off time to ensure the children are free of fever to assist in maintaining the health and safety of all children. The measurable outcome would be to track the number of absences, this will be measured quarterly. The board will also measure the success of this activity with increased parent satisfaction based on ELP Survey conducted on a quarterly basis.  </t>
  </si>
  <si>
    <t>Lap-D Learning Accomplishment Profile 3rd Edition for 30-72 month olds</t>
  </si>
  <si>
    <t xml:space="preserve">To provide 95 center based Early Learning programs and 25 homebased programs with assessment to effectively measure child's development and progress. Diagnostic (LAP-D), Third Edition, Dual Language (English-Spanish) provides a systematic method for observing children functioning in the 30 to 72 month age range. This assessment is designed for children with typical and atypical development. The LAP-D™ Kit contains a standardized set of the materials necessary to administer each item. The estimated reach of this activity would be for a total of 120 Early Learning Programs to measure the development and progress of the children that the program serves. The board will measure the success of this activity with a survey at the end of each quarter.  The board can also measure the success of this activity based on Texas Rising Star monitoring and assessment results. </t>
  </si>
  <si>
    <t>Early Learning Accomplishment Profile E-Lap for Birth -36 months</t>
  </si>
  <si>
    <t xml:space="preserve">To provide 95 center based Early Learning programs and 25 homebased programs with assessment to effectively measure child's development and progress. The Early Learning Accomplishment Profile (E-LAP™) provides a systematic method for observing the skill development of any child functioning in the birth to 36-month age range, including children with special needs. The E-LAP™ Kit contains most materials necessary for assessing 20 children. Includes scoring sheets for summarizing results 3 times in one year. The estimated reach of this activity would be for a total of 120 Early Learning Programs to measure the development and progress of the children that the program serves. The board will measure the success of this activity with a survey at the end of each quarter.  The board can also measure the success of this activity based on Texas Rising Star monitoring and assessment results. </t>
  </si>
  <si>
    <t>Supply Building: for infants, children with disabilities and/or children enrolled in CCS</t>
  </si>
  <si>
    <t xml:space="preserve">Capacity expansion resources for existing providers with resources to increase capacity for infants, children with disabilities, or children enrolled in CCS.   Board will measure the outcome based on increased number of infants, children with disabilities or children enrolled in CCS based on Mentor classroom observations.  The measurable outcomes is to increase number of children enrolled by approximately 10 infants, increase number of classrooms geared for children with disabilities and CCS with increase mental health supports for Texas Rising Star program.                                                                                                                                                                                                                                                                                                                                                                                                                                                                       </t>
  </si>
  <si>
    <t xml:space="preserve">The FY23 Quality Plan is designed around building a systemic framework to increase the number of quality rated programs and increase star level of existing Texas Rising Star providers by using the CQIP as our pathway for continuous improvement.                                                                                                                                                                                                                                                                                     To determine the quality improvement needs, we conducted an analysis of FY22 Assessment data was reviewed and we looked at the average scores in each level.  Category 1, Director/Teacher Qualifications &amp; Training and Category 2, Teacher Child Interactions were identified with the lowest averages. This information was then drilled down to actual assessments to obtain the narrative of the assessment.  The key needs for our area are to continue the work with Directors and Teachers in achieving certifications, credit hours and increasing their content knowledge of the profession and improving social, emotional, language, etc. through the work with teachers and children interactions. In addition is the need to build capacity for infant and toddler slots. Success will be measured based on data and outcomes as outlined below. 
The overall CCQ strategy is aligned with the Board Strategic Plan to expand outreach, create/expand partnerships and provide upskilling for the early education industry. </t>
  </si>
  <si>
    <t>Slot Expansion</t>
  </si>
  <si>
    <t>This endeavor supports our goal to increase the supply of quality infant and toddler slots in Texas Rising Star Programs.  Up to 16 infants and/or toddlers will participate in a newly rated 3-4 star program.  Success will be measured by increasing the star-level in at least eight infant and toddler classrooms.</t>
  </si>
  <si>
    <t xml:space="preserve">Materials and Equipment </t>
  </si>
  <si>
    <t>This project aligns with our goal to increase the supply of quality infant and toddler care. Mentors will identify and work with providers in high-need areas to expand infant/toddler capacity.  We will provide materials, equipment, furniture, and toys needed for at least 5 infant and toddler room to open up capacity and/or improve the environment.    The success will be measured by the number participant s who sign up.</t>
  </si>
  <si>
    <t xml:space="preserve">Infant and Toddler Professional Development
</t>
  </si>
  <si>
    <t>The infant toddler expansion grant is designed to build and increase access high quality child care programs.  Infant and Toddler Guideline Training (2 hours) will be offered twice this year to at least 25 ELP Directors and teachers. This project addresses the need to increase professionalism and quality of care for infants and toddlers.  Success will be measured by sign-in sheets and training surveys.</t>
  </si>
  <si>
    <t xml:space="preserve">Director Development - CQIP
</t>
  </si>
  <si>
    <t>Provide Leadership and Business Management professional development to improve pedagogy and business practices. The professional development opportunities are identified through Mentor and provider feedback on what is needed to align back to the Texas Rising Star goals. The goals are generated through the Continuous Quality Improvement (CQI) which provides a systemic and intentional process for improving quality in childcare and early learning programs and increasing positive outcomes for children.  We will provide 45 hours or more of professional development opportunities will be provided throughout the year. The estimated reach will be 75 to 100 Directors. These will be measured by 1) gained knowledge through pre &amp; post surveys, 2) Mentor observation of strategy implementation and 3) increased classroom quality.</t>
  </si>
  <si>
    <t xml:space="preserve">Teacher Development - CQIP
</t>
  </si>
  <si>
    <t xml:space="preserve">Provide professional development to classroom teachers that teach on a variety of topics such as classroom environments, teacher/child interactions, social and emotional, and play based 
The professional development opportunities are identified through Mentor and provider feedback on what is needed to align back to the Texas Rising Star goals. The goals are generated through the CQIP which contains improvement goals for a targeted number of Texas Rising Star measures and/or categories, as well as resources to help reach those improvement goals, including professional development coursework, coaching from a Texas Rising Star mentor, and identification of other available resources and training material.
We will provide 72 hours or more of professional development opportunities will be provided throughout the year. The estimated reach will be 150 to 200 Early Educators. The trainings for Early Learning Programs are designed to build and increase the knowledge base of Texas Rising Star Early Childhood Educators. The Trainings provide Early Childhood Educators with an opportunity to explore research-based strategies to effectively implement in their Early Learning Program. These will be measured by 1) gained knowledge through pre &amp; post surveys, 2) Mentor observation of strategy implementation and 3) increased classroom quality.  Additionally, success will be measured by increasing in Texas Rising Star star levels and decrease in licensing deficiencies. </t>
  </si>
  <si>
    <t xml:space="preserve">Conference - local </t>
  </si>
  <si>
    <t>Provide scholarships to teachers and directors to attend Texas AEYC Annual Conference and various regional conferences. An estimated 25 scholarships will be awarded.  This activity aligns with our Board goal to increase the professionalism of the early childhood workforce. The success will be measured by the number of applicants and attendance.</t>
  </si>
  <si>
    <t>CDA Coursework and CDA Credential</t>
  </si>
  <si>
    <t>Collaborate with the TEACH program to upgrade the level of education of teachers working with young children through coursework at the local community college. This project will not only help teachers meet their higher education goals but may also lead to increasing wages for teachers and reducing staff turnover for programs. The creates systemic pipeline to help rebuild the ECE infrastructure is critical for future economic growth, which aligns with the strategic plan of the Board. Obtaining the CDA Certificate is the first step in the pipeline.  The courses are designed to increase and develop the knowledge base of Early Childhood Educators.  At the completion of the college semester the Texas Rising Star Early Childhood Educators can move towards the career path outlined by the Early Learning Texas Council.  This activity aligns with our Board's goal to advance the knowledge and skills of teachers and administrators. We will outreach 10-20 teachers and/or administrators to participate. Success will be measured by the number of classes completed and/or degrees and certificates earned.</t>
  </si>
  <si>
    <t>Texas Rising Star Awards</t>
  </si>
  <si>
    <t>Provide financial incentives to Early Learning Programs for initial Texas Rising Star assessments. Up to 45 programs will be served through this project.  This activity aligns with the Board's goal to Increase the Supply of Quality Child Care.  Success will be measured through program retention and provider surveys.</t>
  </si>
  <si>
    <t>Classroom Environment Materials and Equipment</t>
  </si>
  <si>
    <t>Texas Rising Star materials and equipment grants are designed to increase the level of quality in the ELPs environment.  Materials and equipment may be needed as an ELP begins their path to a Texas Rising Star assessment or to sustain their star level. The grants will be provide educational materials and equipment using a systematic matrix.  The materials will provide needed improvement the classroom and quality of Early Learning Programs.  This will increase the number of new Texas Rising Star certifications and the progression of their tiered rating by offering incentives.  This activity aligns with the Board's goal to Increase the Supply of Quality Child Care.  Success will be measured through program retention and provider surveys.</t>
  </si>
  <si>
    <t xml:space="preserve">Providing avenues and opportunities to coordinate health and safety training on first aid, CPR, playground safety and transportation safety. Ensure that CPR and First Aid Training in offered twice a year to 40 programs.  The intent of this initiative is to decrease non-compliance barriers to Texas Rising Star and Entry Level providers and increase teacher awareness and safety knowledge.  The success will be measured by the number participant s who sign up for the training and complete it. </t>
  </si>
  <si>
    <t xml:space="preserve">Materials - Equipment
</t>
  </si>
  <si>
    <t>Offer early learning programs high-quality PPP, cleaning supplies, and other health &amp; safety materials identified through provider needs survey.  Support will be provided to Texas Rising Star programs or those working toward Texas Rising Star certification. This activity aligns with our goal to increase the supply of quality early learning programs.  Up to 50 Texas Rising Star programs may be served depending on need. Success will be measured by interest and participation.</t>
  </si>
  <si>
    <t xml:space="preserve">Lena Grow
</t>
  </si>
  <si>
    <t xml:space="preserve">Lena-Grow is a national program designed to increase the interaction between the teacher and the child through language development. The Lena-Grow program is a professional development program designed to measure and improve the quality of early childhood programs teacher and child interactions.  LENA technology measures talk with children, which is a critical factor in early brain development. The Lena Grow program assist ELPs increasing the level of quality in interactions and communication which meets required measures of Texas Rising Star. This project comes with reporting of the teacher and child language interactions. It will provide the information on improvement areas, and we will mentor the teacher and schedule professional development if needed. We will target 20 classrooms and our benchmark is a 10% increase in classroom language engagement over the year.    This project aligns with the Board's goal to increase the supply of high-quality infant and toddler care.  This will be implemented into 20 Texas Rising Star classroom. Data provided by LENA will determine the success of the project. </t>
  </si>
  <si>
    <t xml:space="preserve">Shared Services - </t>
  </si>
  <si>
    <r>
      <rPr>
        <sz val="12"/>
        <rFont val="Calibri"/>
        <family val="2"/>
        <scheme val="minor"/>
      </rPr>
      <t>Pay for annual subscriptions for Business System and Shared Services Tools</t>
    </r>
    <r>
      <rPr>
        <i/>
        <sz val="12"/>
        <rFont val="Calibri"/>
        <family val="2"/>
        <scheme val="minor"/>
      </rPr>
      <t xml:space="preserve">
</t>
    </r>
  </si>
  <si>
    <t xml:space="preserve">Pre-K Partnership
</t>
  </si>
  <si>
    <t xml:space="preserve">BISD and Texas Rising Star center, who a four star center have an Pre-K partnership. To assist BISD to build a  relationship with a Texas Rising Star center to help with increase children in Pre-K classrooms .CCCS and BISD work closely together to offer training and equipment for this center.  We are purchasing materials and equipment for Pre-K classroom. BISD is looking to partner with at least four more centers in the near future.
Impact: Three classrooms, 47 children For Pre-K partnership </t>
  </si>
  <si>
    <t>To ensure quality remains a focus for our providers and community, Tarrant County Quality funding will be used to support existing Texas Rising Star programs as well as entry-level designated providers. Professional and Workforce Development will be a prime area of focus by ensuring that a significant amount of dollars are spent on enhancing the quality of the teachers and administrators in our early learning settings.  Stipends, incentives, and quality enhancements for providers will also play a vital role in retention for both staffing and Texas Rising Star participation. 
Early Learning Program needs were identified through surveys, Texas Rising Star Mentor observations, and through information shared through numerous collaborative community partnerships. Participation targets have been created to measure anticipated interest and impact among participants from Early Learning Programs.  Success will be measured through the tracking of completion rates, surveys,  and Texas Rising Star staff observations to gather a collective narrative of the impact that the funding has created for the child care community as a whole.  These are in alignment with our strategic plan through our support of child care businesses in areas of sustainability, growth in quality child care practices, educational/career lattice attainment for Early Childhood Professionals, and Texas Rising Star certification promotion.</t>
  </si>
  <si>
    <t xml:space="preserve">Infant/Toddler Enhancements 
</t>
  </si>
  <si>
    <t xml:space="preserve">Providers will increase capacity within infant and toddler classrooms. An estimated 40 providers will be supported. This activity will assess quality enrichment needs and provide quality resources that are developmentally appropriate, which will help to increase, sustain, and improve quality for Texas Rising Star facilities. Success for this activity will be measured by the number of eligible applications received and increased enrollment in infant and toddler rooms. </t>
  </si>
  <si>
    <t xml:space="preserve">Scholarship opportunities will be offered to childcare professionals who want to obtain an associate's degree through Tarrant County College or pursue their CDA.  A cohort of 20 professionals will be supported during FY23.  Educational scholarships provide an opportunity for Early Childhood professionals to move up in their career path, as well as obtain specific knowledge and skills to increase and sustain quality. Success for this activity will be measured by the number of students enrolled in the program. Activity outcomes will be measured by the percentage of students who obtain a credential during the program year. </t>
  </si>
  <si>
    <t xml:space="preserve">Quality Training </t>
  </si>
  <si>
    <t xml:space="preserve">Various training opportunities for all Texas Rising Star and ELD, approximately 600 programs, will be provided in the areas of conscious discipline, children with disabilities, annual conferences, director's lunch and learn regional training, and mini-conferences. Structured professional development can improve childcare quality and staff development. This also allows providers to receive internal training that pairs with their CQIP. Success will be measured based on the level of registration and attendance at each event.  The outcome of this activity will be measured on the amount providers who meet the required training hours per staff for both CCR and Texas Rising Star eligibility. </t>
  </si>
  <si>
    <t>Director/Assistant Director Conference Scholarships</t>
  </si>
  <si>
    <t xml:space="preserve">Texas Rising Star directors and assistant directors will be given scholarships to attend specialized training such as TXAEYC, NAEYC, Frog Street, and others.  Directors will have the opportunity to apply for scholarships for themself and their management team.  By providing a scholarship for registration, the program hopes to expose providers to other opportunities for training and professional development.  This will also assist directors with obtaining required training hours per CCR and Texas Rising Star. Success of program will be measured based on the number of scholarships awarded and conferences attended. </t>
  </si>
  <si>
    <t>CLASS: Coaches Training</t>
  </si>
  <si>
    <t xml:space="preserve">Texas Rising Star mentors will be trained in CLASS and will maintain CLASS certification.  Coaches training will provide mentoring tools to improve classroom teacher/child interaction outcomes in our Texas Rising Star sites.  A total of 460 classrooms will be CLASS assessed during this year.  By training our mentors in CLASS, we will be able to add an extra layer of coaching in an effort to strengthen teacher-child interactions. The outcome will be measured by evaluating an overall increase in Texas Rising Star scores and sustained star levels during annual monitors. </t>
  </si>
  <si>
    <t xml:space="preserve">Early Education Specialist and Registry support
</t>
  </si>
  <si>
    <t xml:space="preserve">Incentives will be provided to recognize and promote career pathway growth and movement. The success of this program will be measured by the number of incentives awarded based on credential obtainment.  100% registry account completion for all staff employed at Texas Rising Star facilities.  will be the measurable outcome of this activity. </t>
  </si>
  <si>
    <t>LENA: Coaches Training</t>
  </si>
  <si>
    <t xml:space="preserve">Texas Rising Star mentors will be trained on the LENA assessment system to enhance mentoring toolbox and improve teacher/child interactions. Approximately, 36 classrooms will be supported by mentors who are trained in the LENA system.  The success of this program will be evaluated by the reports and data received from LENA and paired with Texas Rising Star results and CQIP goal obtainment in teacher-child interactions.  The measurable outcome will be an increase in Texas Rising Star star-level obtainment and retention. </t>
  </si>
  <si>
    <t xml:space="preserve">Staff professional training
</t>
  </si>
  <si>
    <t xml:space="preserve">This activity is planned to support the requirements for mentors to complete 36 hours of annual professional development training.  Staff will attend a variety of specialized conferences to help sustain and improve quality outcomes. Mentor staff will use their training to better support their programs.  All Texas Rising Star providers will benefit from the professional development of their mentors. </t>
  </si>
  <si>
    <t xml:space="preserve">Boosting Texas Rising Star-help with onboarding and supports
</t>
  </si>
  <si>
    <t xml:space="preserve">Coaching and resources will be provided to ELD programs to become Texas Rising Star, approximately 400 providers.  These supports will provide education, coaching, resources, support, etc. to give a boost to quality onboarding to programs. All eligible ELD programs will receive supports.  The success of this activity will be measured based on the rate providers become Texas Rising Star.   </t>
  </si>
  <si>
    <t>Outdoor Landscaping grant</t>
  </si>
  <si>
    <t>Providers will be given the opportunity to apply for quality outdoor spaces that allow children the opportunity to care for living things and appreciate nature. Providing natural playgrounds for children to explore the outdoors increases their knowledge of living things and improves teacher-child interactions. An invitation to apply will be extended to all Texas Rising Star providers, and 80 applications will be approved. The number of approved applications will be evaluated to determine the success of this activity. the measurable outcome for this activity will show an improvement of Texas Rising Star scores in outdoor environment measures.</t>
  </si>
  <si>
    <t>Child Care Regulation Annual Conference supports</t>
  </si>
  <si>
    <t>Community Partnership provides the opportunity to collaborate efforts to furnish teacher resource materials for classroom enrichment which will help to maintain minimum standards. Supporting the CCR conference provides a way to inform providers and the community of upcoming activities and resources that are being provided.  Approximately 650 attendees will be served through this activity. Attendance will be tracked to measure a successful outcome.  Continued partnership will be determined based on the level of provider participation and training hours obtainment.</t>
  </si>
  <si>
    <t>Parent Engagement Event</t>
  </si>
  <si>
    <t xml:space="preserve">CCMS parent opportunity to participate in a fun family event while being educated on community program information from various organizations. Providing a parent engagement event allows families to engage in an interactive learning environment with their children and learn about the importance of quality early learning environments.  About 500 families will be invited to attend the event.  Attendance will be tracked to measure a successful outcome. </t>
  </si>
  <si>
    <t>Pre-K Indoor Quality Enrichment Project</t>
  </si>
  <si>
    <t xml:space="preserve">Texas Rising Star providers will be given the opportunity to receive indoor environment enhancements, furniture, manipulatives, and storage for Pre-K classrooms in need. This activity will help facilities strengthen Texas Rising Star measures evaluating indoor environments.  Programs will be invited to apply for enhancement grants and 80 providers will be awarded equipment.  The success of this program will be evaluated based on Texas Rising Star scores and star rating increases.  The outcome will be measured by the number of applications received and approved. </t>
  </si>
  <si>
    <t xml:space="preserve">Best Place for Kids
</t>
  </si>
  <si>
    <t xml:space="preserve">Assist in monitoring and maintaining a platform that provides support to providers and families.  This tool will be used to assist providers with marketing their centers and programs.  All Texas Rising Star providers and ELD, approx. 600, will receive a license to create a functioning website that is able to be updated in real-time to market-specific program highlights, ages served, and openings.  Provider usage will be tracked to determine the success of the platform.  Providers will be surveyed on their satisfaction of the tool at the end of the program year.  We are aiming at 80% response rate to measure the outcome of this activity. </t>
  </si>
  <si>
    <t xml:space="preserve">Approximately 300 providers will be given an opportunity to acquire resources or training based on individual assessment needs. Addressing quality enrichment needs and providing quality resources that are developmentally appropriate helps to increase, sustain, and improve the quality of Texas Rising Star childcare facilities.  Texas Rising Star star levels and CQIP goal obtainment will be evaluated to measure the benefits of the resources provided.  </t>
  </si>
  <si>
    <t xml:space="preserve">TX Child Care Tools </t>
  </si>
  <si>
    <t xml:space="preserve">The platform will provide easily accessible quality resources for providers to increase minimum standard and Texas Rising Star compliance, business practice videos, training tools, and other useful information. This tool will be provided to all ELD programs, approx. 400, as a part of their onboarding package.  The rate of usage will be measured to evaluate the success of providing this resource.  </t>
  </si>
  <si>
    <t>Texas Rising Star Provider Staff Stipends</t>
  </si>
  <si>
    <t xml:space="preserve">In an effort to support staff retention, incentives will be given to childcare professionals who are working at a Texas Rising Star center that is participating in the CLASS project and employed at both the beginning and end-of-year assessments. Roughly 460 classrooms will be assessed with the CLASS tool. The outcome of this project will be measured based on the percentage of retained teachers after the project ends.  Success will be measured based on CLASS score increases from the beginning and end of year assessments. </t>
  </si>
  <si>
    <t xml:space="preserve">Texas Rising Star Stipends </t>
  </si>
  <si>
    <t xml:space="preserve">Incentives for Texas Rising Star staff at 3 and 4-star levels for new Texas Rising Star, star level increases, recertification star level increases, and those that maintain 4 stars after assessment.  About 600 providers are potentially eligible for incentives.  Success will be measured based on how many incentives are issued during the program year. </t>
  </si>
  <si>
    <t xml:space="preserve">
LENA assessments
</t>
  </si>
  <si>
    <t xml:space="preserve">96 devices will be issued to  and 36 classrooms will be observed.  Utilizing LENA, will help to support teacher child interactions within Texas Rising Star programs.  Success of this pilot project will be evaluated based star level increases in Texas Rising Star scores in category 2. </t>
  </si>
  <si>
    <t xml:space="preserve">
CLASS Assessments
</t>
  </si>
  <si>
    <t xml:space="preserve">The CLASS assessment will be conducted in about 460 classrooms.  Utilizing CLASS as an additional tool to evaluate teacher-child interactions will help support our Texas Rising Star providers and teachers to understand quality interactions.  Providers who participate will be eligible to receive coaching specific to the scores they receive.  Scores will be incorporated in the CQIP to evaluate increases from the beginning and year-end scores. Scores in category 2 will be monitored for an increase in star levels to measure the success of administering the CLASS assessment. </t>
  </si>
  <si>
    <t>Pre-K Partnerships</t>
  </si>
  <si>
    <t xml:space="preserve">Incentive opportunities will be given to Texas Rising Star sites participating in partnerships through stipends and support.  The goal is to support 25 partnerships in the current year.  Success will be evaluated based on the number of partnerships created during the year. </t>
  </si>
  <si>
    <t>Our Board used multiple sources to obtain and identify childcare provider needs in the Texoma Board area. 
     First, a brief training needs survey was conducted with all Texas Rising Star providers in November 2022. 
     Second, professional development training evaluations from BCY'22 were reviewed to determine the best suggested training topics/needs and/or identified trainers. 
     Third, childcare provider feedback was also reviewed from a survey that was sent out in March 2022. This survey requested responses regarding the Child Care   
          Services program as a whole (including information on staff responses, promptness, courtesy, and overall program experience, but also professional development needs, 
          staffing needs, as well as training/resource needs and quality improvement activity participation).
     Fourth, the newly created Child Care Business Services Specialist position (from the Child Care Industry Support Funds) conducted sixty-three assessments/interviews since July 
          2022 to discover provider need/suggestions. These childcare provider responses/suggestions were discussed and will be implemented in quality activities moving forward.
     Lastly, sometimes childcare providers will email the Child Care Contracts Manager regarding a quality program outcome/experience. This feedback is always considered in 
          planning the next year's quality activities/programming.
Overall, our Board will be streamlining and limiting some quality activities/programs, while also adding additional professional development trainings, based on provider responses. 
The Board will measure success in all activities based on numbers of participants, participation noted from this fiscal year over the previous fiscal year, and new/additional center and home participation. The Board will also use increased Texas Rising Star accreditation numbers as a measure of success, along with required staff Texas Rising Star training completion, active participation in mentoring hours for providers working towards accreditation and Continuous Quality Improvement Plan (CQIP) progress/goal completion. 
All quality activities align with the Boards strategic plan as they support childcare provider needs based on obtained feedback/suggestions and are implemented with the intent of promoting and increasing quality childcare. Recently, child care training programs have been added to our Board's Targeted Occupations list. In our area, and across the state, we know there is a need for child care workers. Our Board noted that a 1.4% increased need is expected in the childcare industry over the next five years. Our Board is encouraging childcare workers to get credentialed in the field, that will ultimately help wages to increase in our area. Lastly, all activities offered by Quality funds will be used to increase the level of quality a childcare provider can offer and the level of quality care that the children in our area receive!</t>
  </si>
  <si>
    <t xml:space="preserve">Infant and Toddler Training
</t>
  </si>
  <si>
    <t>The Board will offer a training specific to the needs of infants and toddlers and will encourage such teachers to attend. The Board will measure success in this training if at least 15 infant/toddler teachers attend. This training will ensure that requests for infant and toddler training is strengthened. Developmental resources specific to the training and/or needs of infants/toddlers will be distributed to each facility and/or participant.</t>
  </si>
  <si>
    <t xml:space="preserve">Professional Development Trainings
</t>
  </si>
  <si>
    <t xml:space="preserve">The Board will continue to offer monthly professional development trainings, along with two longer Saturday Conferences, and a make and take training. These trainings align with the Boards strategic plan to continually offer professional development trainings to increase staff knowledge. The Board will measure success in these trainings if at least 15 staff participate in the monthly trainings, and at least 60 participants attend the Super Saturday Conferences. </t>
  </si>
  <si>
    <t xml:space="preserve">Additionally, the Board will offer childcare provider reimbursements for the TLCCA, Camp Fire, TAEYC, and the Region 10 Education Service Center Conferences. Offering these reimbursement opportunities support increasing staff knowledge on child development best practices. The Board will measure success in these trainings if at least 5 staff participate in one or all of these Conferences outside of the Board areas professional development opportunities.
</t>
  </si>
  <si>
    <t>Professional Development Trainings</t>
  </si>
  <si>
    <t xml:space="preserve">Child Care providers will also be sponsored by reimbursement to attend Splash 2023 through Frog Street Press. Offering this reimbursement opportunity supports increasing staff knowledge on child development best practices. The Board will measure success in this offered reimbursement opportunity if at least 10 participants from 4 facilities take advantage of this offer. </t>
  </si>
  <si>
    <t xml:space="preserve">Seldom offered training including In-Service training, STEAM training, and active shooter/lockdown trainings are also planned this fiscal year. Offering this reimbursement opportunity supports increasing staff knowledge on child development best practices and will assist in expanding staff's knowledge. The Board will measure success in these trainings if at least 15 staff participate. </t>
  </si>
  <si>
    <t>Child Development Scholarships will be provided to Texas Rising Star staff and non-Texas Rising Star staff that work towards a National Credential (CDA), Certificate in Child Development, or Associate Degree in Child Development. Offering this reimbursement opportunity supports increasing staff knowledge on child development best practices. The Board will measure success in these trainings if at least 15 staff participate in this scholarship opportunity.</t>
  </si>
  <si>
    <t>CDA Renewal Reimbursements</t>
  </si>
  <si>
    <t>For those staff that already hold a CDA Certificate (infant/toddler or preschool credential through the Council for Professional Recognition), reimbursements for the cost of the renewal will be offered to those staff that work at either a Texas Rising Star or a non-Texas Rising Star facility. Offering this reimbursement opportunity supports increasing continued staff knowledge on child development best practices. The Board will measure success for these CDA renewals if at least 5 staff participate.</t>
  </si>
  <si>
    <t xml:space="preserve">Developmental Resources
</t>
  </si>
  <si>
    <t>When applicable, developmental resources will be distributed to accompany some of the trainings noted above. These resources will support the material presented and/or will serve as door prizes/incentives for attendance. These resources will serve as a learning support tool and can easily be implemented in the classroom as a follow up from the training. The Board will measure success using the developmental resources if at least 15 resources are distributed to support professional development activities.</t>
  </si>
  <si>
    <t>Credential/Certificate Completion Incentive</t>
  </si>
  <si>
    <t>Will offer Child Development Scholarship students an incentive for obtaining a credential or certificate in the Child Development program at a local community college. These incentives will be used to further strengthen the students resolve in completing the program. The Board will measure success if at least 2 students are awarded a completion incentive.</t>
  </si>
  <si>
    <t>Employment Retention Incentive (as a result of credential/certificate completion)</t>
  </si>
  <si>
    <t>Will offer those that completed a credential or certificate an incentive for retaining employment at 3 and/or 6 months at the same employer they were at after the credential/certificate attainment. These incentives will be used to further strengthen the students resolve to remain employed at the same facility and further strengthen that facilities education level. The Board will measure success if at least 2 students are awarded an employment retention incentive.</t>
  </si>
  <si>
    <t>Child Care Quality Reimbursement Grants</t>
  </si>
  <si>
    <t>Will offer Child Care Quality Reimbursement Grants to all childcare providers in our service area. These reimbursement grants can be used to support and/or increase developmental resources, equipment, material, and/or curriculum needs of each facility. This further aligns with the Boards strategic plan to continually increase the level of quality childcare providers give and the level of care the children receive. Two reimbursement grants are planned. The Board will measure success if at least 20 childcare providers are given a reimbursement grant.</t>
  </si>
  <si>
    <t>STEAM Project</t>
  </si>
  <si>
    <t>This will be the Board's third year for the STEAM Project. This year, the focus will be on Engineering. This project is for children ages 3-5 (class activity) and 6-10 (individual activity) and encourages the STEAM concept and exposes young children to the possibility of these professional areas for their future. This aligns with the Boards strategic plan by encouraging higher levels of quality care and expanded knowledge/content areas for the facilities. The Board will measure success if at least 250 children participate in the ages 3-5 category, with at least 15 children participate in the 6-10 age category.</t>
  </si>
  <si>
    <t>Literacy Project</t>
  </si>
  <si>
    <t>This will be the Board's first year to conduct a specific literacy project. In fact, the project does not have an official title yet. This project will serve a wide range of ages, most likely 3-10, and will focus on the importance of literacy and reading skill improvement. This project will assist childcare providers in encouraging reading and a higher level of quality care and access to books for the children in care. The Board will measure success if at least 8 facilities participate in this new Literacy project.</t>
  </si>
  <si>
    <t>Outdoor Environment Resources and/or Resources to assist providers in obtaining Texas Rising Star accreditation</t>
  </si>
  <si>
    <t xml:space="preserve">The Board will supply each facility pursuing Texas Rising Star accreditation with a developmental resources (which may include outdoor environment resources) to support facilities with meeting/obtaining resources to assist with applicable Texas Rising Star measures. Again, the goal here is to assist facilities in increasing their level of quality care by encouraging participation in the Texas Rising Star program and supporting them in doing so. The Board will measure success if at least 10 facilities obtain resources to support Texas Rising Star accreditation. </t>
  </si>
  <si>
    <t>Outreach and Marketing materials for the Texas Rising Star program</t>
  </si>
  <si>
    <t>The Board will continue to supply current Texas Rising Star facilities with marketing materials for the Texas Rising Star program to indicate to the community the higher level of quality care they offer. Facilities working towards Texas Rising Star accreditation may also be offered appropriate marketing materials, as available. Banners, decals and brochures may be provided to Texas Rising Star facilities. Congratulatory ads in local newspapers may also be offered to newly accredited facilities. This will also support consumer education to the community at large, to further the understanding of quality care and how that relates to a Texas Rising Star facility. The Board will measure success in this category if at least 3 new facilities are provided with Texas Rising Star marketing materials.</t>
  </si>
  <si>
    <t>Incentives for Texas Rising Star accreditation attainment</t>
  </si>
  <si>
    <t xml:space="preserve">Will offer those facilities that successfully attain Texas Rising Star accreditation with an attainment incentive. This will further support the Boards goal of increasing the level of quality care in the service area, while also working towards meeting the HB 2607 requirement. The Board will measure success if at least 3 facilities obtain Texas Rising Star accreditation this fiscal year. </t>
  </si>
  <si>
    <t>Texas Rising Star Mentoring and Assessor Functions</t>
  </si>
  <si>
    <t xml:space="preserve">Mentoring and assessor functions will continue for current Texas Rising Star providers, along with newly interested facilities because of HB 2607. Funds will be used to strongly support mentoring activities at new facilities working towards Texas Rising Star accreditation. Assessor functions such as initial assessments, annual monitorings, and quarterly Regulation checks will continue. These funds will also support on-going and newly contracted staff in completion of the ATCP training requirements, and PLC work, etc. Encouraging and strengthening childcare providers in the Board area to work towards, maintain, and/or achieve Texas Rising Star accreditation is of utmost importance this year. The Board will measure success if at least 10 facilities begin mentoring and if all 15 current Texas Rising Star providers can be maintained. </t>
  </si>
  <si>
    <t xml:space="preserve">Reimbursement of CPR/First-Aid trainings
</t>
  </si>
  <si>
    <t>The Board will offer current Texas Rising Star providers (and those that achieve accreditation in BCY'23) a reimbursement for CPR/First-Aid expenses. This aligns with the Boards plan to continually support ongoing professional development for staff at Texas Rising Star facilities. The Board will measure success if at least 7 Texas Rising Star facilities request reimbursement for their CPR/First-Aid expenses.</t>
  </si>
  <si>
    <t xml:space="preserve">Reimbursements for National QRIS registration and/or renewal fees
</t>
  </si>
  <si>
    <t>The Board will offer childcare providers with a National QRIS accreditation a partial reimbursement for the registration and/or renewal fees for that accreditation. This aligns with the Boards plan in that obtaining/maintaining QRIS accreditation further supports a higher level of quality for this area. The Board will measure success if at least one facility in our area requests partial reimbursement for their National accreditation expenses.</t>
  </si>
  <si>
    <t xml:space="preserve">Each year, Workforce Solutions of West Central Texas Board staff rely heavily on Texas Rising Star mentor staff observations and the results of Texas Rising Star monitoring visits/assessments, as well as an annual needs survey of all CCS providers, to determine the activities that will be offered to improve the quality of child care services in the Board's service delivery area. 
In addition, improving the quality of child care services and supporting improved school readiness through higher-quality child care is part of the Board's strategy for addressing the identified education and skills needs of the workforce as outlined in the Board's Strategic and Operational Plan.  The Board's Child Care Quality Plan addresses these needs by employing Early Childhood Specialists who mentor and provide technical assistance for Texas Rising Star providers (or those working to become Texas Rising Star providers), and partnering with other organizations to provide professional development opportunities, as well as to enhance and expand the availability of quality child care and early learning experiences.
The success of these quality initiatives will be measured by the achievement of goals associated with each element of the Board's Child Care Quality plan as outlined below.                 </t>
  </si>
  <si>
    <t>None planned</t>
  </si>
  <si>
    <r>
      <rPr>
        <sz val="12"/>
        <rFont val="Calibri"/>
        <family val="2"/>
        <scheme val="minor"/>
      </rPr>
      <t xml:space="preserve">
</t>
    </r>
    <r>
      <rPr>
        <i/>
        <sz val="12"/>
        <rFont val="Calibri"/>
        <family val="2"/>
        <scheme val="minor"/>
      </rPr>
      <t>CDA Certification Courses, Certification Scholarships and Financial Incentives</t>
    </r>
  </si>
  <si>
    <t xml:space="preserve">Board will pay tuition and fees up to $500 for caregivers employed by a CCS provider to attend CDA Certification classes.  CDA Assessment scholarships of $425 per student will be paid directly to the CDA Council to cover the cost of the CDA certification exam. Financial incentives of $225 will be provided to caregivers passing their CDA certification exam. Budget for this project will include the cost of books and supplies for the CDA course. Total= $10,500
This activity is designed to assist early learning programs in achieving and maintaining quality standards by providing training relative to director/teacher qualifications.  The Board shall outreach all 90 CCS providers, with class enrollment capped at 25 students.  Success will be measured by the number of students who complete CDA coursework and become CDA certified.  Based on historical completion data, Board goal is 30% of students enrolled will complete the CDA coursework and become CDA certified.   </t>
  </si>
  <si>
    <t>Business and Leadership Opportunities for Directors</t>
  </si>
  <si>
    <t xml:space="preserve">Texas Rising Star center directors will be given the opportunity to attend the Director's Toolbox Management Series based on materials developed by the McCormick Center for Early Childhood Leadership. Topics will include administrative roles, leadership, fostering positive work environments, hiring strategies, and staff management. This will be an immersive face to face course that will provide opportunities for the directors to put into practice what they are learning. Total= $26, 850
This activity is designed to assist early learning programs in achieving and maintaining quality standards by providing training relative to leadership and business skills for early learning directors.  The Board shall outreach all 90 CCS providers, with enrollment capped at 25 program directors.  Success will be measured by the number of directors who complete the management series. Based on historical completion data, Board goal is 70% of directors enrolled completing.    </t>
  </si>
  <si>
    <t>Professional Development Opportunities - Quarterly Training</t>
  </si>
  <si>
    <r>
      <t xml:space="preserve">Early Childhood professionals will be given the opportunity to attend a 4 hour training each quarter, with one training being a conference style training with four training tracks; Infant/Toddler, preschool, school age and leadership. The subjects of these trainings will be based on mentor feedback and data from a training survey given to teachers. Total= $30,000
This activity is designed to assist early learning programs in achieving and maintaining quality standards by providing training relative to early childhood education for both directors and teachers.  The Board shall outreach all 90 CCS providers, with enrollment capped at 50 directors/teachers for each quarterly training and 150 directors/teachers for the planned conference training.  Success will be measured by the number of directors/teachers who receive clock hours toward their annual training requirements.  Board goal is to provide training to a minimum of 200 directors/teachers over the course of FY23.  </t>
    </r>
    <r>
      <rPr>
        <sz val="12"/>
        <color rgb="FFFF0000"/>
        <rFont val="Calibri"/>
        <family val="2"/>
        <scheme val="minor"/>
      </rPr>
      <t xml:space="preserve"> </t>
    </r>
  </si>
  <si>
    <t xml:space="preserve">CDEC/ECE Scholarships/Stipends
</t>
  </si>
  <si>
    <r>
      <t xml:space="preserve">Early Childhood professionals will be eligible to apply for scholarships to cover the costs of tuition, fees and books (up to $500) to attend one CDEC or ECE college course per semester (either in person or virtually). Total= $5,000
This activity is designed to assist early learning programs in achieving and maintaining quality standards by providing training relative to director/teacher qualifications.  The Board shall outreach all 90 CCS providers, with scholarships capped at 10 directors/teachers total per semester.  Success will be measured by the number of students who complete course and pass with a grade of C or better each semester.  Based on historical completion data, Board goal is 30% of students enrolled. </t>
    </r>
    <r>
      <rPr>
        <sz val="12"/>
        <color rgb="FFFF0000"/>
        <rFont val="Calibri"/>
        <family val="2"/>
        <scheme val="minor"/>
      </rPr>
      <t xml:space="preserve">
</t>
    </r>
  </si>
  <si>
    <t>Personnel costs associated with Texas Rising Star mentor/assessor staff</t>
  </si>
  <si>
    <t xml:space="preserve">The Board shall maintain 3 FTE Texas Rising Star mentor staff throughout FY23, and 1 FTE dual role Texas Rising Star staff. Assessor staff will continue to serve in this capacity until TWC has transitioned this responsibility to the new Texas Rising Star assessment entity.
Goal is to maintain 3 full time mentor staff throughout FY23 in order to provide technical assistance to ELP's to support obtaining, maintaining or increasing Texas Rising Star star levels. The board will maintain a dual role Texas Rising Star assessor until TWC has transitioned this responsibility to the new Texas Rising Star assessment entity. Total= $390,917
This activity is designed to assist early learning programs in achieving and maintaining quality standards by providing mentoring services that will improve teacher-child interactions and improve the quality of early learning environments.  Board goal is to maintain 3 full-time mentor staff throughout FY23.  Texas Rising Star mentors will provide mentoring services to all directors and teachers of currently certified Texas Rising Star participants and will provide technical assistance to CCS providers who are at Texas Rising Star Entry Level or are striving to achieve Entry Level status.  Success will be measured by the number of current Texas Rising Star providers who raise their Star Level Certification and/or the number of CCS providers at Entry Level Status who elect to begin their Texas Rising Star certification journey in FY23 (Board goal is 15 providers).   </t>
  </si>
  <si>
    <t>Consumer education/marketing materials</t>
  </si>
  <si>
    <t xml:space="preserve">The Board shall promote to parents and the general public the importance of quality child care by providing banners and other related materials to assist in identifying quality child care providers, as well as promote the results of Texas Rising Star assessments. Total= $2,850
This activity is designed to assist early learning programs by promoting their Texas Rising Star status both within their community and systemwide.  Board goal is to provide banners and framed certificates to all providers who achieve Texas Rising Star status, or raise their Texas Rising Star star level in FY23 (Board goal is 15 providers).   This activity is also designed to promote to parents and the general public the importance of quality child care and how to identify such.  Board goal is to increase awareness through the use of print flyers, social media coverage, and identifying Texas Rising Star providers on the Board's web site.  </t>
  </si>
  <si>
    <t xml:space="preserve">CCS to Texas Rising Star transition materials and equipment purchase
</t>
  </si>
  <si>
    <t xml:space="preserve">The Board will purchase materials and equipment based on the needs of ELPs during the transition from CCS to Texas Rising Star. The material needs will be based on areas identified by the mentor during onboarding or based on the Texas Rising Star Assessment tool to identify areas of need. Total= $312,147
This activity is designed to assist early learning programs in achieving and maintaining quality standards by providing them with materials and equipment needed to assist teachers in implementing developmentally appropriate practices in the classroom.  Success will be measured by the number of early learning programs the Board assists in moving from CCS Entry Level status to certified Texas Rising Star status upon initial assessment.  Board goal is to purchase materials and equipment for 15 providers. </t>
  </si>
  <si>
    <t xml:space="preserve">Provide Start Up Grants to New Early Learning Programs </t>
  </si>
  <si>
    <r>
      <t>The Board will assist new Early Learning Programs with start up costs, or current providers with expansion costs, if they open/expand beyond the TWC Expansion Grant application deadline of December 31, 2022.  Total= $30,000
This activity is designed to increase the number of early learning programs in the Board's SDA, or assist existing early learning programs in expanding their services.  Success will be measured by the number of slots generated by this initiative; Board goal is to create a minimum of 20 new slots.</t>
    </r>
    <r>
      <rPr>
        <sz val="12"/>
        <color rgb="FFFF0000"/>
        <rFont val="Calibri"/>
        <family val="2"/>
        <scheme val="minor"/>
      </rPr>
      <t xml:space="preserve">  </t>
    </r>
  </si>
  <si>
    <t>End of worksheet</t>
  </si>
  <si>
    <t>Board Number</t>
  </si>
  <si>
    <t xml:space="preserve">Registered Apprenticeship </t>
  </si>
  <si>
    <r>
      <rPr>
        <strike/>
        <sz val="11"/>
        <rFont val="Calibri"/>
        <family val="2"/>
        <scheme val="minor"/>
      </rPr>
      <t>5,890</t>
    </r>
    <r>
      <rPr>
        <sz val="11"/>
        <rFont val="Calibri"/>
        <family val="2"/>
        <scheme val="minor"/>
      </rPr>
      <t xml:space="preserve"> </t>
    </r>
    <r>
      <rPr>
        <sz val="11"/>
        <color rgb="FFFF0000"/>
        <rFont val="Calibri"/>
        <family val="2"/>
        <scheme val="minor"/>
      </rPr>
      <t xml:space="preserve">5,100 </t>
    </r>
    <r>
      <rPr>
        <sz val="11"/>
        <rFont val="Calibri"/>
        <family val="2"/>
        <scheme val="minor"/>
      </rPr>
      <t xml:space="preserve">(unduplicated) providers will be trained through face-to-face and virtual platforms both asynchronous and synchronous. Community-wide training on early childhood topics, early childhood conference scholarships, online training, technical assistance, inclusive care training, and classroom resources; 
What need does this activity meet? Or what Board strategy does it align with? Arrange professional development for childcare providers, directors, and employees. Use a variety of formats such as conferences, face-to-face, and virtual platforms.
How will the Board measure success for this activity? </t>
    </r>
    <r>
      <rPr>
        <strike/>
        <sz val="11"/>
        <rFont val="Calibri"/>
        <family val="2"/>
        <scheme val="minor"/>
      </rPr>
      <t>5,890</t>
    </r>
    <r>
      <rPr>
        <sz val="11"/>
        <rFont val="Calibri"/>
        <family val="2"/>
        <scheme val="minor"/>
      </rPr>
      <t xml:space="preserve"> </t>
    </r>
    <r>
      <rPr>
        <sz val="11"/>
        <color rgb="FFFF0000"/>
        <rFont val="Calibri"/>
        <family val="2"/>
        <scheme val="minor"/>
      </rPr>
      <t xml:space="preserve">5,100 </t>
    </r>
    <r>
      <rPr>
        <sz val="11"/>
        <rFont val="Calibri"/>
        <family val="2"/>
        <scheme val="minor"/>
      </rPr>
      <t>(unduplicated) providers will be trained through face-to-face and virtual platforms both asynchronous and synchronous. Community-wide training on early childhood topics, early childhood conference scholarships, online training, technical assistance, inclusive care training, and classroom resources
What are the measurable outcomes?</t>
    </r>
    <r>
      <rPr>
        <sz val="11"/>
        <color rgb="FFFF0000"/>
        <rFont val="Calibri"/>
        <family val="2"/>
        <scheme val="minor"/>
      </rPr>
      <t xml:space="preserve"> 5,100 teachers and directors will develop early education skills through these professional development opportunities.</t>
    </r>
  </si>
  <si>
    <r>
      <rPr>
        <strike/>
        <sz val="11"/>
        <rFont val="Calibri"/>
        <family val="2"/>
        <scheme val="minor"/>
      </rPr>
      <t>1,550</t>
    </r>
    <r>
      <rPr>
        <sz val="11"/>
        <rFont val="Calibri"/>
        <family val="2"/>
        <scheme val="minor"/>
      </rPr>
      <t xml:space="preserve"> </t>
    </r>
    <r>
      <rPr>
        <sz val="11"/>
        <color rgb="FFFF0000"/>
        <rFont val="Calibri"/>
        <family val="2"/>
        <scheme val="minor"/>
      </rPr>
      <t>660</t>
    </r>
    <r>
      <rPr>
        <sz val="11"/>
        <rFont val="Calibri"/>
        <family val="2"/>
        <scheme val="minor"/>
      </rPr>
      <t xml:space="preserve"> providers will receive educational scholarships (CDA assessment, CDA course scholarships, college tuition, and early childhood conferences)
What need does this activity meet? Or what Board strategy does it align with? We strive to achieve this by providing scholarships to child care providers to meet benchmarks leading to Texas Rising Star certification. 
How will the Board measure success for this activity? </t>
    </r>
    <r>
      <rPr>
        <strike/>
        <sz val="11"/>
        <rFont val="Calibri"/>
        <family val="2"/>
        <scheme val="minor"/>
      </rPr>
      <t>1,472</t>
    </r>
    <r>
      <rPr>
        <sz val="11"/>
        <rFont val="Calibri"/>
        <family val="2"/>
        <scheme val="minor"/>
      </rPr>
      <t xml:space="preserve"> </t>
    </r>
    <r>
      <rPr>
        <sz val="11"/>
        <color rgb="FFFF0000"/>
        <rFont val="Calibri"/>
        <family val="2"/>
        <scheme val="minor"/>
      </rPr>
      <t xml:space="preserve">600 </t>
    </r>
    <r>
      <rPr>
        <sz val="11"/>
        <rFont val="Calibri"/>
        <family val="2"/>
        <scheme val="minor"/>
      </rPr>
      <t xml:space="preserve">providers will receive educational scholarships (CDA assessment, CDA course scholarships, college tuition, and early childhood conferences)
What are the measurable outcomes?   </t>
    </r>
    <r>
      <rPr>
        <strike/>
        <sz val="11"/>
        <rFont val="Calibri"/>
        <family val="2"/>
        <scheme val="minor"/>
      </rPr>
      <t xml:space="preserve">1,550 </t>
    </r>
    <r>
      <rPr>
        <sz val="11"/>
        <color rgb="FFFF0000"/>
        <rFont val="Calibri"/>
        <family val="2"/>
        <scheme val="minor"/>
      </rPr>
      <t>660</t>
    </r>
    <r>
      <rPr>
        <strike/>
        <sz val="11"/>
        <color rgb="FFFF0000"/>
        <rFont val="Calibri"/>
        <family val="2"/>
        <scheme val="minor"/>
      </rPr>
      <t xml:space="preserve"> </t>
    </r>
    <r>
      <rPr>
        <sz val="11"/>
        <rFont val="Calibri"/>
        <family val="2"/>
        <scheme val="minor"/>
      </rPr>
      <t>providers will receive educational scholarships (CDA assessment, CDA course scholarships, college tuition, and early childhood conferences)</t>
    </r>
  </si>
  <si>
    <r>
      <rPr>
        <strike/>
        <sz val="11"/>
        <rFont val="Calibri"/>
        <family val="2"/>
        <scheme val="minor"/>
      </rPr>
      <t>485</t>
    </r>
    <r>
      <rPr>
        <sz val="11"/>
        <rFont val="Calibri"/>
        <family val="2"/>
        <scheme val="minor"/>
      </rPr>
      <t xml:space="preserve"> </t>
    </r>
    <r>
      <rPr>
        <sz val="11"/>
        <color rgb="FFFF0000"/>
        <rFont val="Calibri"/>
        <family val="2"/>
        <scheme val="minor"/>
      </rPr>
      <t xml:space="preserve">275 </t>
    </r>
    <r>
      <rPr>
        <sz val="11"/>
        <rFont val="Calibri"/>
        <family val="2"/>
        <scheme val="minor"/>
      </rPr>
      <t xml:space="preserve">hours of technical assistance and classroom resources to support children with disabilities and/or challenging behaviors.
What need does this activity meet? Or what Board strategy does it align with?   This aligns with the board strategy to provide TA for program staff on inclusive practices. 
What is the estimated reach of this activity (i.e., how many will be served)?
How will the Board measure success for this activity? </t>
    </r>
    <r>
      <rPr>
        <strike/>
        <sz val="11"/>
        <rFont val="Calibri"/>
        <family val="2"/>
        <scheme val="minor"/>
      </rPr>
      <t>485</t>
    </r>
    <r>
      <rPr>
        <sz val="11"/>
        <rFont val="Calibri"/>
        <family val="2"/>
        <scheme val="minor"/>
      </rPr>
      <t xml:space="preserve"> </t>
    </r>
    <r>
      <rPr>
        <sz val="11"/>
        <color rgb="FFFF0000"/>
        <rFont val="Calibri"/>
        <family val="2"/>
        <scheme val="minor"/>
      </rPr>
      <t xml:space="preserve">275 </t>
    </r>
    <r>
      <rPr>
        <sz val="11"/>
        <rFont val="Calibri"/>
        <family val="2"/>
        <scheme val="minor"/>
      </rPr>
      <t>hours of technical assistance and classroom resources to support children with disabilities and/or challenging behaviors.</t>
    </r>
  </si>
  <si>
    <r>
      <rPr>
        <strike/>
        <sz val="11"/>
        <rFont val="Calibri"/>
        <family val="2"/>
        <scheme val="minor"/>
      </rPr>
      <t>31,000</t>
    </r>
    <r>
      <rPr>
        <sz val="11"/>
        <rFont val="Calibri"/>
        <family val="2"/>
        <scheme val="minor"/>
      </rPr>
      <t xml:space="preserve"> </t>
    </r>
    <r>
      <rPr>
        <sz val="11"/>
        <color rgb="FFFF0000"/>
        <rFont val="Calibri"/>
        <family val="2"/>
        <scheme val="minor"/>
      </rPr>
      <t xml:space="preserve">23,500 </t>
    </r>
    <r>
      <rPr>
        <sz val="11"/>
        <rFont val="Calibri"/>
        <family val="2"/>
        <scheme val="minor"/>
      </rPr>
      <t xml:space="preserve">families will receive child care resources and referral information via online, by email and phone to increase understanding and selection of quality child care.
What need does this activity meet? Or what Board strategy does it align with?  Supporting parent engagement and consumer education designed to increase understanding and selection of quality child care (parent cafés, parenting classes, and Texas Rising Star marketing materials), and other parent engagement activities
How will the Board measure success for this activity?  </t>
    </r>
    <r>
      <rPr>
        <strike/>
        <sz val="11"/>
        <rFont val="Calibri"/>
        <family val="2"/>
        <scheme val="minor"/>
      </rPr>
      <t>29,450</t>
    </r>
    <r>
      <rPr>
        <sz val="11"/>
        <rFont val="Calibri"/>
        <family val="2"/>
        <scheme val="minor"/>
      </rPr>
      <t xml:space="preserve"> </t>
    </r>
    <r>
      <rPr>
        <sz val="11"/>
        <color rgb="FFFF0000"/>
        <rFont val="Calibri"/>
        <family val="2"/>
        <scheme val="minor"/>
      </rPr>
      <t xml:space="preserve">21,950 </t>
    </r>
    <r>
      <rPr>
        <sz val="11"/>
        <rFont val="Calibri"/>
        <family val="2"/>
        <scheme val="minor"/>
      </rPr>
      <t>families will receive child care resources and referral information via online, by email and by phone to increase understanding and selection of quality child care.</t>
    </r>
  </si>
  <si>
    <r>
      <t xml:space="preserve">Begin meetings and developing plans leading to the establishment of Pre-K partnerships and contracted slots.
What need does this activity meet? Or what Board strategy does it align with?  Partner with Pre-Kindergarten Head Start/Early Head Start and Texas Rising Star providers to serve eligible families for Board reserved childcare contracted slots
What is the estimated reach of this activity (i.e., how many will be served)?   Plan and develop a minimum of three partnerships with </t>
    </r>
    <r>
      <rPr>
        <strike/>
        <sz val="11"/>
        <rFont val="Calibri"/>
        <family val="2"/>
        <scheme val="minor"/>
      </rPr>
      <t>three</t>
    </r>
    <r>
      <rPr>
        <sz val="11"/>
        <rFont val="Calibri"/>
        <family val="2"/>
        <scheme val="minor"/>
      </rPr>
      <t xml:space="preserve"> </t>
    </r>
    <r>
      <rPr>
        <sz val="11"/>
        <color rgb="FFFF0000"/>
        <rFont val="Calibri"/>
        <family val="2"/>
        <scheme val="minor"/>
      </rPr>
      <t xml:space="preserve">two </t>
    </r>
    <r>
      <rPr>
        <sz val="11"/>
        <rFont val="Calibri"/>
        <family val="2"/>
        <scheme val="minor"/>
      </rPr>
      <t xml:space="preserve">providers.
How will the Board measure success for this activity? Have one active partnerships.
What are the measurable outcomes?  Having </t>
    </r>
    <r>
      <rPr>
        <strike/>
        <sz val="11"/>
        <rFont val="Calibri"/>
        <family val="2"/>
        <scheme val="minor"/>
      </rPr>
      <t>three</t>
    </r>
    <r>
      <rPr>
        <sz val="11"/>
        <rFont val="Calibri"/>
        <family val="2"/>
        <scheme val="minor"/>
      </rPr>
      <t xml:space="preserve"> </t>
    </r>
    <r>
      <rPr>
        <sz val="11"/>
        <color rgb="FFFF0000"/>
        <rFont val="Calibri"/>
        <family val="2"/>
        <scheme val="minor"/>
      </rPr>
      <t xml:space="preserve">two </t>
    </r>
    <r>
      <rPr>
        <sz val="11"/>
        <rFont val="Calibri"/>
        <family val="2"/>
        <scheme val="minor"/>
      </rPr>
      <t>active partnerships. Requests to participate in additional partnerships.</t>
    </r>
  </si>
  <si>
    <r>
      <t xml:space="preserve">Incentives to support providers in the development of Pre-K partnerships. Plan and develop a minimum of </t>
    </r>
    <r>
      <rPr>
        <strike/>
        <sz val="11"/>
        <rFont val="Calibri"/>
        <family val="2"/>
        <scheme val="minor"/>
      </rPr>
      <t>three</t>
    </r>
    <r>
      <rPr>
        <sz val="11"/>
        <rFont val="Calibri"/>
        <family val="2"/>
        <scheme val="minor"/>
      </rPr>
      <t xml:space="preserve"> </t>
    </r>
    <r>
      <rPr>
        <sz val="11"/>
        <color rgb="FFFF0000"/>
        <rFont val="Calibri"/>
        <family val="2"/>
        <scheme val="minor"/>
      </rPr>
      <t xml:space="preserve">two </t>
    </r>
    <r>
      <rPr>
        <sz val="11"/>
        <rFont val="Calibri"/>
        <family val="2"/>
        <scheme val="minor"/>
      </rPr>
      <t xml:space="preserve">partnerships with three providers.
What need does this activity meet? Or what Board strategy does it align with?  Partner with Pre-Kindergarten Head Start/Early Head Start and Texas Rising Star providers to serve eligible families for Board reserved childcare contracted slots
What is the estimated reach of this activity (i.e., how many will be served)?  Plan and develop a minimum of </t>
    </r>
    <r>
      <rPr>
        <strike/>
        <sz val="11"/>
        <rFont val="Calibri"/>
        <family val="2"/>
        <scheme val="minor"/>
      </rPr>
      <t>three</t>
    </r>
    <r>
      <rPr>
        <sz val="11"/>
        <rFont val="Calibri"/>
        <family val="2"/>
        <scheme val="minor"/>
      </rPr>
      <t xml:space="preserve"> </t>
    </r>
    <r>
      <rPr>
        <sz val="11"/>
        <color rgb="FFFF0000"/>
        <rFont val="Calibri"/>
        <family val="2"/>
        <scheme val="minor"/>
      </rPr>
      <t xml:space="preserve">two </t>
    </r>
    <r>
      <rPr>
        <sz val="11"/>
        <rFont val="Calibri"/>
        <family val="2"/>
        <scheme val="minor"/>
      </rPr>
      <t xml:space="preserve">partnerships with three providers.
How will the Board measure success for this activity? Have one active partnerships.
What are the measurable outcomes? Having </t>
    </r>
    <r>
      <rPr>
        <strike/>
        <sz val="11"/>
        <rFont val="Calibri"/>
        <family val="2"/>
        <scheme val="minor"/>
      </rPr>
      <t>three</t>
    </r>
    <r>
      <rPr>
        <sz val="11"/>
        <rFont val="Calibri"/>
        <family val="2"/>
        <scheme val="minor"/>
      </rPr>
      <t xml:space="preserve"> </t>
    </r>
    <r>
      <rPr>
        <sz val="11"/>
        <color rgb="FFFF0000"/>
        <rFont val="Calibri"/>
        <family val="2"/>
        <scheme val="minor"/>
      </rPr>
      <t xml:space="preserve">two </t>
    </r>
    <r>
      <rPr>
        <sz val="11"/>
        <rFont val="Calibri"/>
        <family val="2"/>
        <scheme val="minor"/>
      </rPr>
      <t>active partnerships. Requests to participate in additional partnerships.</t>
    </r>
  </si>
  <si>
    <t>Child Care Licensing Conference</t>
  </si>
  <si>
    <t>As a part of the strategic plan for Child Care Quality for WSNCT, WSNCT will enlist a conference trainer for the Child Care Licensing Conference. As a part of the requirements for Texas Rising Star Programs in Category 1 staff are required to have instructor led training hours. This conference offers a no cost instructor led training opportunity for providers in the WSNCT area. We will measure the success through attendance tracking.  $5000 (added amount)</t>
  </si>
  <si>
    <t xml:space="preserve">Wage Supplement </t>
  </si>
  <si>
    <t>As a part of the strategic plan for WSNCT Child Care Quality, WSNCT will provide a one-time incentive to Child Care staff that have been employed for 4 months or longer at their current child care facility. The programs selected to receive these funds  will also be required to accept business coaching. We will measure the success of this program through signature pages and a post Wage Supplement survey. Our estimate for participants served in this initiative is 437. $324,727</t>
  </si>
  <si>
    <t>TXCC Tools</t>
  </si>
  <si>
    <t>As a part of the strategic plan for WSNCT Child Care Quality, WSNCT will provide the opportunity for new and existing Texas Rising Star programs to receive ongoing resource and supports they will be given access to the online resource of TXCC Tools. TXCC Tools access will be provided to 135 WSNCT providers. 100% of programs who receive access to this resource will have an online platform to improve quality early learning. We will measure the success of this initiative through account tracking. The estimated reach of this activity is 135.  $43,875</t>
  </si>
  <si>
    <t xml:space="preserve">"Beyond the Page" Quality Initiative
</t>
  </si>
  <si>
    <t>"Directors Luncheon" training</t>
  </si>
  <si>
    <t>"Connections" training</t>
  </si>
  <si>
    <r>
      <rPr>
        <strike/>
        <sz val="11"/>
        <rFont val="Calibri"/>
        <family val="2"/>
        <scheme val="minor"/>
      </rPr>
      <t>586</t>
    </r>
    <r>
      <rPr>
        <sz val="11"/>
        <rFont val="Calibri"/>
        <family val="2"/>
        <scheme val="minor"/>
      </rPr>
      <t xml:space="preserve"> </t>
    </r>
    <r>
      <rPr>
        <sz val="11"/>
        <color rgb="FFFF0000"/>
        <rFont val="Calibri"/>
        <family val="2"/>
        <scheme val="minor"/>
      </rPr>
      <t xml:space="preserve">250 </t>
    </r>
    <r>
      <rPr>
        <sz val="11"/>
        <rFont val="Calibri"/>
        <family val="2"/>
        <scheme val="minor"/>
      </rPr>
      <t xml:space="preserve">providers will receive stipends for achievement of educational milestones. 
What need does this activity meet? Or what Board strategy does it align with?  Assist providers in becoming Texas Rising Star certified or assisting Texas Rising Star certified providers in achieving higher levels of Texas Rising Star certification
How will the Board measure success for this activity?  </t>
    </r>
    <r>
      <rPr>
        <strike/>
        <sz val="11"/>
        <rFont val="Calibri"/>
        <family val="2"/>
        <scheme val="minor"/>
      </rPr>
      <t>586</t>
    </r>
    <r>
      <rPr>
        <sz val="11"/>
        <rFont val="Calibri"/>
        <family val="2"/>
        <scheme val="minor"/>
      </rPr>
      <t xml:space="preserve"> </t>
    </r>
    <r>
      <rPr>
        <sz val="11"/>
        <color rgb="FFFF0000"/>
        <rFont val="Calibri"/>
        <family val="2"/>
        <scheme val="minor"/>
      </rPr>
      <t>250</t>
    </r>
    <r>
      <rPr>
        <sz val="11"/>
        <rFont val="Calibri"/>
        <family val="2"/>
        <scheme val="minor"/>
      </rPr>
      <t xml:space="preserve">providers will receive stipends for achievement of educational milestones. 
What are the measurable outcomes?  </t>
    </r>
    <r>
      <rPr>
        <sz val="11"/>
        <color rgb="FFFF0000"/>
        <rFont val="Calibri"/>
        <family val="2"/>
        <scheme val="minor"/>
      </rPr>
      <t>200 providers will achieve educational milestones and receive stipend</t>
    </r>
  </si>
  <si>
    <t>30 early childhood teachers will receive scholarships to complete the registered apprenticeship training and on-the job coaching                                                                                                                                                                                                                                         What need does this activity meet? Or what Board strategy does it align with?    Aligns with industry needs to train and secure qualified early childhood teachers in early learning programs                                                                                                                                                                                                                                                                                                  How will the Board measure success for this activity?  25 early childhood teachers will receive scholarships  and enroll in the child care registered apprenticeship program                                                                                                                                                                                                                                                                                                                                                                        What are the measurable outcomes? 30 early childhood teachers will receive scholarships for the child care registered apprenticeship program</t>
  </si>
  <si>
    <r>
      <t xml:space="preserve">Overall narrative must address the following:
• How needs were assessed/determined
• How success will be measured
• Alignment with the Board's Strategic Plan
</t>
    </r>
    <r>
      <rPr>
        <b/>
        <i/>
        <sz val="12"/>
        <rFont val="Calibri"/>
        <family val="2"/>
      </rPr>
      <t xml:space="preserve">
</t>
    </r>
    <r>
      <rPr>
        <b/>
        <sz val="12"/>
        <rFont val="Calibri"/>
        <family val="2"/>
      </rPr>
      <t>Boards are required to enter FFY Planned Expenditures on this tab for each quality category.</t>
    </r>
  </si>
  <si>
    <r>
      <t xml:space="preserve">Quality </t>
    </r>
    <r>
      <rPr>
        <i/>
        <sz val="12"/>
        <color rgb="FFC00000"/>
        <rFont val="Calibri"/>
        <family val="2"/>
        <scheme val="minor"/>
      </rPr>
      <t xml:space="preserve">Professional Development Trainings for Early Learning Programs </t>
    </r>
    <r>
      <rPr>
        <i/>
        <strike/>
        <sz val="12"/>
        <color rgb="FFC00000"/>
        <rFont val="Calibri"/>
        <family val="2"/>
        <scheme val="minor"/>
      </rPr>
      <t>Training</t>
    </r>
    <r>
      <rPr>
        <i/>
        <sz val="12"/>
        <rFont val="Calibri"/>
        <family val="2"/>
        <scheme val="minor"/>
      </rPr>
      <t xml:space="preserve">
</t>
    </r>
  </si>
  <si>
    <r>
      <t xml:space="preserve">As a part of the strategic plan for WSNCT career pathways, WSNCT will offer </t>
    </r>
    <r>
      <rPr>
        <sz val="12"/>
        <color rgb="FFC00000"/>
        <rFont val="Calibri"/>
        <family val="2"/>
        <scheme val="minor"/>
      </rPr>
      <t xml:space="preserve">64 participants who work for WSNCT programs scholarships to enroll in </t>
    </r>
    <r>
      <rPr>
        <strike/>
        <sz val="12"/>
        <color rgb="FFC00000"/>
        <rFont val="Calibri"/>
        <family val="2"/>
        <scheme val="minor"/>
      </rPr>
      <t>three</t>
    </r>
    <r>
      <rPr>
        <sz val="12"/>
        <rFont val="Calibri"/>
        <family val="2"/>
        <scheme val="minor"/>
      </rPr>
      <t xml:space="preserve"> CDA preparation courses </t>
    </r>
    <r>
      <rPr>
        <sz val="12"/>
        <color rgb="FFC00000"/>
        <rFont val="Calibri"/>
        <family val="2"/>
        <scheme val="minor"/>
      </rPr>
      <t xml:space="preserve">and scholarships to pay for their required observation upon completion, </t>
    </r>
    <r>
      <rPr>
        <strike/>
        <sz val="12"/>
        <color rgb="FFC00000"/>
        <rFont val="Calibri"/>
        <family val="2"/>
        <scheme val="minor"/>
      </rPr>
      <t>ECMI Director's Credential course and college reimbursement scholarships for up to two courses.</t>
    </r>
    <r>
      <rPr>
        <sz val="12"/>
        <color rgb="FFC00000"/>
        <rFont val="Calibri"/>
        <family val="2"/>
        <scheme val="minor"/>
      </rPr>
      <t xml:space="preserve"> </t>
    </r>
    <r>
      <rPr>
        <sz val="12"/>
        <rFont val="Calibri"/>
        <family val="2"/>
        <scheme val="minor"/>
      </rPr>
      <t>These academic scholarships will assist participants in obtaining specific knowledge and skill development to increase classroom performance and sustain quality within their early learning programs. We will measure the success of these courses by tracking the number of individuals who complete the course, the number of individuals who receive their CDA.</t>
    </r>
    <r>
      <rPr>
        <strike/>
        <sz val="12"/>
        <color rgb="FFC00000"/>
        <rFont val="Calibri"/>
        <family val="2"/>
        <scheme val="minor"/>
      </rPr>
      <t xml:space="preserve"> and the number of scholarship participants who receive an Associates in Education or Child Development.</t>
    </r>
    <r>
      <rPr>
        <sz val="12"/>
        <rFont val="Calibri"/>
        <family val="2"/>
        <scheme val="minor"/>
      </rPr>
      <t xml:space="preserve"> Our estimated reach for CDA</t>
    </r>
    <r>
      <rPr>
        <strike/>
        <sz val="12"/>
        <color rgb="FFC00000"/>
        <rFont val="Calibri"/>
        <family val="2"/>
        <scheme val="minor"/>
      </rPr>
      <t>/ECMI</t>
    </r>
    <r>
      <rPr>
        <sz val="12"/>
        <rFont val="Calibri"/>
        <family val="2"/>
        <scheme val="minor"/>
      </rPr>
      <t xml:space="preserve"> and scholarships is</t>
    </r>
    <r>
      <rPr>
        <sz val="12"/>
        <color rgb="FFFF0000"/>
        <rFont val="Calibri"/>
        <family val="2"/>
        <scheme val="minor"/>
      </rPr>
      <t xml:space="preserve"> </t>
    </r>
    <r>
      <rPr>
        <strike/>
        <sz val="12"/>
        <color rgb="FFC00000"/>
        <rFont val="Calibri"/>
        <family val="2"/>
        <scheme val="minor"/>
      </rPr>
      <t>40 served.</t>
    </r>
    <r>
      <rPr>
        <sz val="12"/>
        <color rgb="FFC00000"/>
        <rFont val="Calibri"/>
        <family val="2"/>
        <scheme val="minor"/>
      </rPr>
      <t xml:space="preserve"> 64 served. $73,280 (added $8280)</t>
    </r>
  </si>
  <si>
    <r>
      <t>As a part of the strategic plan for WSNCT career pathways, WSNCT will provide childcare-related professional development opportunities for Early Learning Programs, including</t>
    </r>
    <r>
      <rPr>
        <strike/>
        <sz val="12"/>
        <color rgb="FFFF0000"/>
        <rFont val="Calibri"/>
        <family val="2"/>
        <scheme val="minor"/>
      </rPr>
      <t xml:space="preserve"> </t>
    </r>
    <r>
      <rPr>
        <strike/>
        <sz val="12"/>
        <color rgb="FFC00000"/>
        <rFont val="Calibri"/>
        <family val="2"/>
        <scheme val="minor"/>
      </rPr>
      <t>two mini-conferences, and</t>
    </r>
    <r>
      <rPr>
        <sz val="12"/>
        <rFont val="Calibri"/>
        <family val="2"/>
        <scheme val="minor"/>
      </rPr>
      <t xml:space="preserve"> one large conference. These structured professional development endeavors will help individuals obtain their needed annual training clock hours and provide the information necessary to improve care for the children in their classroom and/or program. These activities also allow early learning programs to receive intentional training that pairs with and supports goals within their Continuous Quality Improvement Plan (CQIP). We will measure the success of these activities by tracking the number of individuals who attend and complete each training session and the information extracted from evaluations after each training. Our estimated reach for Quality Professional Development is</t>
    </r>
    <r>
      <rPr>
        <sz val="12"/>
        <color rgb="FFC00000"/>
        <rFont val="Calibri"/>
        <family val="2"/>
        <scheme val="minor"/>
      </rPr>
      <t xml:space="preserve"> </t>
    </r>
    <r>
      <rPr>
        <strike/>
        <sz val="12"/>
        <color rgb="FFC00000"/>
        <rFont val="Calibri"/>
        <family val="2"/>
        <scheme val="minor"/>
      </rPr>
      <t>550</t>
    </r>
    <r>
      <rPr>
        <sz val="12"/>
        <color rgb="FFC00000"/>
        <rFont val="Calibri"/>
        <family val="2"/>
        <scheme val="minor"/>
      </rPr>
      <t xml:space="preserve"> 250</t>
    </r>
    <r>
      <rPr>
        <sz val="12"/>
        <color rgb="FFFF0000"/>
        <rFont val="Calibri"/>
        <family val="2"/>
        <scheme val="minor"/>
      </rPr>
      <t xml:space="preserve"> </t>
    </r>
    <r>
      <rPr>
        <sz val="12"/>
        <rFont val="Calibri"/>
        <family val="2"/>
        <scheme val="minor"/>
      </rPr>
      <t xml:space="preserve">served. </t>
    </r>
    <r>
      <rPr>
        <sz val="12"/>
        <color rgb="FFC00000"/>
        <rFont val="Calibri"/>
        <family val="2"/>
        <scheme val="minor"/>
      </rPr>
      <t>$100,000 (reduced by $50,000)</t>
    </r>
  </si>
  <si>
    <r>
      <t xml:space="preserve">As a part of the strategic plan for WSNCT career pathways, WSNCT will offer early learning programs financial </t>
    </r>
    <r>
      <rPr>
        <sz val="12"/>
        <color rgb="FFC00000"/>
        <rFont val="Calibri"/>
        <family val="2"/>
        <scheme val="minor"/>
      </rPr>
      <t>incentives</t>
    </r>
    <r>
      <rPr>
        <sz val="12"/>
        <rFont val="Calibri"/>
        <family val="2"/>
        <scheme val="minor"/>
      </rPr>
      <t xml:space="preserve"> based on participants position in the Workforce Registry career lattice</t>
    </r>
    <r>
      <rPr>
        <sz val="12"/>
        <color rgb="FFC00000"/>
        <rFont val="Calibri"/>
        <family val="2"/>
        <scheme val="minor"/>
      </rPr>
      <t xml:space="preserve"> </t>
    </r>
    <r>
      <rPr>
        <strike/>
        <sz val="12"/>
        <color rgb="FFC00000"/>
        <rFont val="Calibri"/>
        <family val="2"/>
        <scheme val="minor"/>
      </rPr>
      <t>and a financial incentive for each staff member who completes their Workforce Registry account</t>
    </r>
    <r>
      <rPr>
        <sz val="12"/>
        <rFont val="Calibri"/>
        <family val="2"/>
        <scheme val="minor"/>
      </rPr>
      <t>. We will measure the success by tracking the number of staff who move up the career lattice</t>
    </r>
    <r>
      <rPr>
        <strike/>
        <sz val="12"/>
        <color rgb="FFFF0000"/>
        <rFont val="Calibri"/>
        <family val="2"/>
        <scheme val="minor"/>
      </rPr>
      <t xml:space="preserve"> </t>
    </r>
    <r>
      <rPr>
        <strike/>
        <sz val="12"/>
        <color rgb="FFC00000"/>
        <rFont val="Calibri"/>
        <family val="2"/>
        <scheme val="minor"/>
      </rPr>
      <t>and how many Registry accounts are completed</t>
    </r>
    <r>
      <rPr>
        <sz val="12"/>
        <rFont val="Calibri"/>
        <family val="2"/>
        <scheme val="minor"/>
      </rPr>
      <t xml:space="preserve">. Our estimated reach for Professional Development Registry Career Pathways is </t>
    </r>
    <r>
      <rPr>
        <strike/>
        <sz val="12"/>
        <color rgb="FFC00000"/>
        <rFont val="Calibri"/>
        <family val="2"/>
        <scheme val="minor"/>
      </rPr>
      <t>180</t>
    </r>
    <r>
      <rPr>
        <sz val="12"/>
        <color rgb="FFC00000"/>
        <rFont val="Calibri"/>
        <family val="2"/>
        <scheme val="minor"/>
      </rPr>
      <t xml:space="preserve"> 40</t>
    </r>
    <r>
      <rPr>
        <sz val="12"/>
        <color rgb="FFFF0000"/>
        <rFont val="Calibri"/>
        <family val="2"/>
        <scheme val="minor"/>
      </rPr>
      <t xml:space="preserve"> </t>
    </r>
    <r>
      <rPr>
        <sz val="12"/>
        <rFont val="Calibri"/>
        <family val="2"/>
        <scheme val="minor"/>
      </rPr>
      <t>served.</t>
    </r>
    <r>
      <rPr>
        <sz val="12"/>
        <color rgb="FFC00000"/>
        <rFont val="Calibri"/>
        <family val="2"/>
        <scheme val="minor"/>
      </rPr>
      <t xml:space="preserve">  $40,000 (reduced amount by $10,00)</t>
    </r>
  </si>
  <si>
    <r>
      <t>As a part of the strategic plan for WSNCT career pathways, WSNCT will offer scholarships for up to 40-60 individuals per event to attend conferences for FY2023</t>
    </r>
    <r>
      <rPr>
        <sz val="12"/>
        <color rgb="FFFF0000"/>
        <rFont val="Calibri"/>
        <family val="2"/>
        <scheme val="minor"/>
      </rPr>
      <t xml:space="preserve"> i</t>
    </r>
    <r>
      <rPr>
        <sz val="12"/>
        <color rgb="FFC00000"/>
        <rFont val="Calibri"/>
        <family val="2"/>
        <scheme val="minor"/>
      </rPr>
      <t xml:space="preserve">ncluding </t>
    </r>
    <r>
      <rPr>
        <strike/>
        <sz val="12"/>
        <color rgb="FFC00000"/>
        <rFont val="Calibri"/>
        <family val="2"/>
        <scheme val="minor"/>
      </rPr>
      <t>NAEYC Professional Learning Institute,</t>
    </r>
    <r>
      <rPr>
        <strike/>
        <sz val="12"/>
        <color rgb="FFFF0000"/>
        <rFont val="Calibri"/>
        <family val="2"/>
        <scheme val="minor"/>
      </rPr>
      <t xml:space="preserve"> </t>
    </r>
    <r>
      <rPr>
        <sz val="12"/>
        <rFont val="Calibri"/>
        <family val="2"/>
        <scheme val="minor"/>
      </rPr>
      <t>Frog Street Splash Conference</t>
    </r>
    <r>
      <rPr>
        <sz val="12"/>
        <color rgb="FFC00000"/>
        <rFont val="Calibri"/>
        <family val="2"/>
        <scheme val="minor"/>
      </rPr>
      <t>,</t>
    </r>
    <r>
      <rPr>
        <strike/>
        <sz val="12"/>
        <color rgb="FFC00000"/>
        <rFont val="Calibri"/>
        <family val="2"/>
        <scheme val="minor"/>
      </rPr>
      <t xml:space="preserve"> TXAEYC, and the Texas Licensed Child Care Association (TLCCA) .</t>
    </r>
    <r>
      <rPr>
        <sz val="12"/>
        <color rgb="FFC00000"/>
        <rFont val="Calibri"/>
        <family val="2"/>
        <scheme val="minor"/>
      </rPr>
      <t xml:space="preserve"> </t>
    </r>
    <r>
      <rPr>
        <sz val="12"/>
        <rFont val="Calibri"/>
        <family val="2"/>
        <scheme val="minor"/>
      </rPr>
      <t>These activities will help individuals obtain their needed annual training clock hours for Child Care Regulation and provide them with information about the latest trends, theories, and techniques from Early Childhood Education Professionals across the state and nation. Our estimated reach for this initiative is 100. We will measure the success of these activities by tracking the number of individuals who attend and the information extracted from surveys after each conference.</t>
    </r>
    <r>
      <rPr>
        <sz val="12"/>
        <color rgb="FFFF0000"/>
        <rFont val="Calibri"/>
        <family val="2"/>
        <scheme val="minor"/>
      </rPr>
      <t xml:space="preserve"> </t>
    </r>
    <r>
      <rPr>
        <sz val="12"/>
        <color rgb="FFC00000"/>
        <rFont val="Calibri"/>
        <family val="2"/>
        <scheme val="minor"/>
      </rPr>
      <t>$70,500 (reduced amount by $49,500)</t>
    </r>
    <r>
      <rPr>
        <sz val="12"/>
        <rFont val="Calibri"/>
        <family val="2"/>
        <scheme val="minor"/>
      </rPr>
      <t xml:space="preserve">
</t>
    </r>
  </si>
  <si>
    <r>
      <t xml:space="preserve">As a part of the strategic plan for WSNCT quality child care, WSNCT will offer opportunities for 100 new and existing providers to acquire resources based on the program's assessment needs. Addressing quality enrichment needs and providing developmentally appropriate resources to enhance early learning environments will either increase, improve or sustain star-level status for certified Texas Rising Star early learning programs. We will measure success based on participation and Texas Rising Star assessment scores. </t>
    </r>
    <r>
      <rPr>
        <sz val="12"/>
        <color rgb="FFC00000"/>
        <rFont val="Calibri"/>
        <family val="2"/>
        <scheme val="minor"/>
      </rPr>
      <t>$210,000 (no change in amount)</t>
    </r>
  </si>
  <si>
    <r>
      <t xml:space="preserve">As a part of the strategic plan for WSNCT resource development, WSNCT will implement activities needed to provide Early Learning programs with staff recruitment tools, informational materials, and documents to promote quality child care. Marketing materials help to support the program's events and provide a way to inform the community of upcoming activities and resources. We will measure the success by tracking effectiveness through early learning programs that have started the assessment certification process (onboarding) and/or newly certified early learning programs. Our estimated reach for this activity is 300 served. </t>
    </r>
    <r>
      <rPr>
        <sz val="12"/>
        <color rgb="FFC00000"/>
        <rFont val="Calibri"/>
        <family val="2"/>
        <scheme val="minor"/>
      </rPr>
      <t>$9338 (added $2296)</t>
    </r>
  </si>
  <si>
    <r>
      <t xml:space="preserve">As a part of the strategic plan for WSNCT quality child care, WSNCT will extend an opportunity for fifty newly certified and existing Texas Rising Star-certified programs </t>
    </r>
    <r>
      <rPr>
        <sz val="12"/>
        <color rgb="FFC00000"/>
        <rFont val="Calibri"/>
        <family val="2"/>
        <scheme val="minor"/>
      </rPr>
      <t>to acquire multiple TEA approved curriculums</t>
    </r>
    <r>
      <rPr>
        <strike/>
        <sz val="12"/>
        <color rgb="FFC00000"/>
        <rFont val="Calibri"/>
        <family val="2"/>
        <scheme val="minor"/>
      </rPr>
      <t xml:space="preserve"> a TEA-approved curriculum</t>
    </r>
    <r>
      <rPr>
        <sz val="12"/>
        <color rgb="FFFF0000"/>
        <rFont val="Calibri"/>
        <family val="2"/>
        <scheme val="minor"/>
      </rPr>
      <t>.</t>
    </r>
    <r>
      <rPr>
        <sz val="12"/>
        <rFont val="Calibri"/>
        <family val="2"/>
        <scheme val="minor"/>
      </rPr>
      <t xml:space="preserve"> With an approved TEA curriculum, key area learning domains and weekly instructional plans will be followed and implemented by a classroom early learning professionals with fidelity. Early learning programs that receive the grant will attend the required curriculum training and be given coaching support by Early Childhood Specialists. Obtaining a curriculum for implementation will assist early learning programs to improve or maintain effectively identified quality improvement needs, thus meeting and supporting Continuous Quality Improvement Plan goals. The success of this activity will be measured by tracking programs who receive curriculum support. </t>
    </r>
    <r>
      <rPr>
        <sz val="12"/>
        <color rgb="FFC00000"/>
        <rFont val="Calibri"/>
        <family val="2"/>
        <scheme val="minor"/>
      </rPr>
      <t>$382,790 (added $167,790)</t>
    </r>
  </si>
  <si>
    <r>
      <t>WSNCT uses ten contracted vendors to conduct Texas Rising Star assessments and monitors.  The costs cover assessor payments for conducting an anticipated reach of 130 assessments and monitors, quarterly meetings, and state-mandated professional development related to Texas Rising Star implementation.  We will measure the success of this activity by tracking the number of completed Texas Rising Star assessments and monitors and by conducting an annual survey on which Early Learning Programs can give feedback on their Texas Rising Star assessment experience.</t>
    </r>
    <r>
      <rPr>
        <sz val="12"/>
        <color rgb="FFFF0000"/>
        <rFont val="Calibri"/>
        <family val="2"/>
        <scheme val="minor"/>
      </rPr>
      <t xml:space="preserve"> </t>
    </r>
    <r>
      <rPr>
        <sz val="12"/>
        <color rgb="FFC00000"/>
        <rFont val="Calibri"/>
        <family val="2"/>
        <scheme val="minor"/>
      </rPr>
      <t>$44,000 (no change in amount)</t>
    </r>
  </si>
  <si>
    <r>
      <t>As a part of the strategic plan for WSNCT quality child care, One Director of Quality North Texas, one Director of Quality North Central, two Early Education Professional Development Specialist, one Administrative Assistant, one Special Projects Coordinator, with plans to hire one additional Special Projects Coordinator.   The Special Projects Coordinators, Administrative Assistant, and Early Education Professional Development Specialist will work to produce all agreed upon deliverables in a productive and effective way increasing the overall productivity of overall child care. Director of Quality North Texas and Director of Quality North Central will manage staff and continuously monitor progress. We will monitor outcomes of each role based on WSNCT agreed upon deliverables. Our estimated reach of this activity is 1. NT Director .5 FTE; 2. Director of Quality 1 FTE; 3. Special Projects Coordinator 2 @ 1 FTE; 4. Early Ed. PD Specialist 2 @ 1 FTE; 5. Admin. Assistant 1 @ 1 FTE.</t>
    </r>
    <r>
      <rPr>
        <sz val="12"/>
        <color rgb="FFC00000"/>
        <rFont val="Calibri"/>
        <family val="2"/>
        <scheme val="minor"/>
      </rPr>
      <t xml:space="preserve"> $692,815 (reduced by $26,325)</t>
    </r>
  </si>
  <si>
    <r>
      <t xml:space="preserve">As a part of the strategic plan for WSNCT quality child care, WSNCT is having 5 Texas Rising Star Early Childhood Specialists participate in Teachstone CLASS Observer certification and 6 Early Childhood Specialist with 2 Program Supervisors renew their certification for CLASS Infant/Toddler certification or CLASS Preschool certification.  CLASS will be used as a resource  to support staff when mentoring our Texas Rising Star ELP's in the area of Category 2: Teacher-Child Interactions. Through CLASS certification, our Early Childhood Specialist will be able to utilize resources from Teachstone CLASS to assist up to 200 Early Learning Programs in different stages of onboarding to improve on their teacher child interactions for Category 2. Success will be measured when staff obtain their Teachstone CLASS Observer certification. </t>
    </r>
    <r>
      <rPr>
        <sz val="12"/>
        <color rgb="FFC00000"/>
        <rFont val="Calibri"/>
        <family val="2"/>
        <scheme val="minor"/>
      </rPr>
      <t>$1425 (no change in amount)</t>
    </r>
  </si>
  <si>
    <r>
      <t>As a part of the strategic plan for WSNCT quality child care, LENA Grow is an evaluation tool that tracks and measures teacher-child interactions over 11 weeks with guided coaching sessions. We will provide devices to 20 new classrooms, and seven renewal participants within our Texas Rising Star certified Early Learning Programs to support Category 2: Teacher-Child Interactions in the Texas Rising Star assessment tool. The Lena Grow device will measure the number of words and conversations children are exposed to in the classroom providing the measurable data needed to increase those interactions. Lena Grow will also work with Mentors on tools, data, and frameworks to objectively and accurately support teacher-child interactions through enhanced coaching techniques. The program's goal is for ten teachers to increase language exposure in their classrooms over time. Success of this program will be measured by the number of words and conversations at the end of the 11-week period compared to the first week.</t>
    </r>
    <r>
      <rPr>
        <sz val="12"/>
        <color rgb="FFFF0000"/>
        <rFont val="Calibri"/>
        <family val="2"/>
        <scheme val="minor"/>
      </rPr>
      <t xml:space="preserve">  </t>
    </r>
    <r>
      <rPr>
        <sz val="12"/>
        <color rgb="FFC00000"/>
        <rFont val="Calibri"/>
        <family val="2"/>
        <scheme val="minor"/>
      </rPr>
      <t>$7,350 (no change in amount)</t>
    </r>
    <r>
      <rPr>
        <sz val="12"/>
        <rFont val="Calibri"/>
        <family val="2"/>
        <scheme val="minor"/>
      </rPr>
      <t xml:space="preserve">
</t>
    </r>
  </si>
  <si>
    <r>
      <t>As a part of the strategic plan for WSNCT quality child care, WSNCT will provide CLASS assessments for 52 classrooms and 2 reliably double coded classrooms total 54 classroom in Colin and Denton County in the Fall and the Spring. CLASS gives Early Childhood Specialists the tools, data, and framework to objectively and accurately support teacher-child interactions. These assessments will be completed by a contracted CLASS certified observers. Success of this program will be based on CLASS scores provided from the Fall and Spring assessments.</t>
    </r>
    <r>
      <rPr>
        <sz val="12"/>
        <color rgb="FFFF0000"/>
        <rFont val="Calibri"/>
        <family val="2"/>
        <scheme val="minor"/>
      </rPr>
      <t xml:space="preserve"> </t>
    </r>
    <r>
      <rPr>
        <sz val="12"/>
        <color rgb="FFC00000"/>
        <rFont val="Calibri"/>
        <family val="2"/>
        <scheme val="minor"/>
      </rPr>
      <t>$17523 (no change in amount)</t>
    </r>
    <r>
      <rPr>
        <sz val="12"/>
        <rFont val="Calibri"/>
        <family val="2"/>
        <scheme val="minor"/>
      </rPr>
      <t xml:space="preserve">
</t>
    </r>
  </si>
  <si>
    <r>
      <t xml:space="preserve">As a part of the strategic plan for WSNCT, WSNCT will offer 1 virtual training of weekly childcare-related professional development opportunities with quarterly all-day Saturday in person training from November 1, 2022-September 30, 2023. Additionally, we will offer 26 additional full-day training. These trainings will all focus on quality early childhood education and improve the quality of care for children in participant's programs. These activities will help individuals obtain their needed annual training clock hours for Child Care Regulation. Additionally, professional development provides the necessary information to improve care for the children in their classrooms and/or programs, thereby improving on identified needs that meet and/or support the program's Continuous Quality Improvement Plan goals. We will measure the success by tracking the number of individuals who attend and the provider and staff feedback extracted from evaluations after each training. Our estimated reach for this activity is Early Learning Program Weekly Training is 180 served. </t>
    </r>
    <r>
      <rPr>
        <sz val="12"/>
        <color rgb="FFC00000"/>
        <rFont val="Calibri"/>
        <family val="2"/>
        <scheme val="minor"/>
      </rPr>
      <t>$70400 (no change in amount)</t>
    </r>
    <r>
      <rPr>
        <sz val="12"/>
        <rFont val="Calibri"/>
        <family val="2"/>
        <scheme val="minor"/>
      </rPr>
      <t xml:space="preserve">
</t>
    </r>
  </si>
  <si>
    <r>
      <t xml:space="preserve">WSNCT will offer financial aid/scholarships for select staff who qualify and participate in the Camp Fire Apprenticeship Program. Providing educational scholarships allows Early Childhood professionals to take advantage of an educational and career pathway building program. Apprenticeships offer specific knowledge and skills to participants to increase and sustain quality employees. Success of these activities will be measured by how many participants enroll. Success of these activities will be measured by how many participants enroll in and complete the Apprenticeship program. Our estimated reach for this activity is </t>
    </r>
    <r>
      <rPr>
        <strike/>
        <sz val="12"/>
        <color rgb="FFC00000"/>
        <rFont val="Calibri"/>
        <family val="2"/>
        <scheme val="minor"/>
      </rPr>
      <t>EEI 12; CDA 8; EEI Stipend 12; Graduation 14 served</t>
    </r>
    <r>
      <rPr>
        <sz val="12"/>
        <color rgb="FFC00000"/>
        <rFont val="Calibri"/>
        <family val="2"/>
        <scheme val="minor"/>
      </rPr>
      <t xml:space="preserve"> EEI course 19; CDA 4; CDA completion 4; EEI completion 19; Graduation 23.  $40,400 (added $10,160)</t>
    </r>
    <r>
      <rPr>
        <sz val="12"/>
        <rFont val="Calibri"/>
        <family val="2"/>
        <scheme val="minor"/>
      </rPr>
      <t xml:space="preserve">
</t>
    </r>
  </si>
  <si>
    <r>
      <t>WSNCT uses Mentor/Assessor funds and CCQ non-direct funds for salaries and benefits for</t>
    </r>
    <r>
      <rPr>
        <sz val="12"/>
        <color rgb="FFFF0000"/>
        <rFont val="Calibri"/>
        <family val="2"/>
        <scheme val="minor"/>
      </rPr>
      <t xml:space="preserve"> </t>
    </r>
    <r>
      <rPr>
        <strike/>
        <sz val="12"/>
        <color rgb="FFC00000"/>
        <rFont val="Calibri"/>
        <family val="2"/>
        <scheme val="minor"/>
      </rPr>
      <t xml:space="preserve">twelve </t>
    </r>
    <r>
      <rPr>
        <sz val="12"/>
        <color rgb="FFC00000"/>
        <rFont val="Calibri"/>
        <family val="2"/>
        <scheme val="minor"/>
      </rPr>
      <t xml:space="preserve">fourteen </t>
    </r>
    <r>
      <rPr>
        <strike/>
        <sz val="12"/>
        <color rgb="FFFF0000"/>
        <rFont val="Calibri"/>
        <family val="2"/>
        <scheme val="minor"/>
      </rPr>
      <t xml:space="preserve"> </t>
    </r>
    <r>
      <rPr>
        <sz val="12"/>
        <rFont val="Calibri"/>
        <family val="2"/>
        <scheme val="minor"/>
      </rPr>
      <t xml:space="preserve">Texas Rising Star Early Childhood Specialists, two Program Supervisors, and one Child Care Manager.  We also plan to hire </t>
    </r>
    <r>
      <rPr>
        <strike/>
        <sz val="12"/>
        <color rgb="FFC00000"/>
        <rFont val="Calibri"/>
        <family val="2"/>
        <scheme val="minor"/>
      </rPr>
      <t>three</t>
    </r>
    <r>
      <rPr>
        <sz val="12"/>
        <color rgb="FFC00000"/>
        <rFont val="Calibri"/>
        <family val="2"/>
        <scheme val="minor"/>
      </rPr>
      <t xml:space="preserve"> one</t>
    </r>
    <r>
      <rPr>
        <sz val="12"/>
        <rFont val="Calibri"/>
        <family val="2"/>
        <scheme val="minor"/>
      </rPr>
      <t xml:space="preserve"> more Early Childhood Specialists.  The Texas Rising Star staff offer mentoring services and program support in a productive and effective way increasing the overall productivity of child care.  We will measure success through the number of mentoring hours provided and by tracking the number of Texas Rising Star certified Early Learning Programs, moved up a star level or maintained a 4-star Texas Rising Star rating. Our estimated reach is to service the approximately 400 potential Early Learning Programs with Child Care Services contract and onboard into the Texas Rising Star certification. </t>
    </r>
    <r>
      <rPr>
        <sz val="12"/>
        <color rgb="FFC00000"/>
        <rFont val="Calibri"/>
        <family val="2"/>
        <scheme val="minor"/>
      </rPr>
      <t>$,1767,925 (no change in amount)</t>
    </r>
    <r>
      <rPr>
        <sz val="12"/>
        <rFont val="Calibri"/>
        <family val="2"/>
        <scheme val="minor"/>
      </rPr>
      <t xml:space="preserve">
</t>
    </r>
  </si>
  <si>
    <r>
      <t xml:space="preserve">As a part of the strategic plan for WSNCT Child Care Quality, WSNCT will offer 100 WSNCT providers a grant opportunity for the outdoor playground enhancement. This grant will include a bird feeder, wind chimes, tree slices, and a raised garden kit for all 100 providers that qualify. This opportunity is being offered to support Texas Rising Star Early Learning Programs who need additional support in meeting outdoor learning environment measures for Category 4 in the Texas Rising Star assessment tool. We will measure success through participation, surveys that provide feedback on the Early Learning Program's ability to meet related Texas Rising Star measures, and implementing goals created for the Early Learning Program's Continuous Quality Improvement Plan. Our estimated reach for this activity is 100 sites served.  </t>
    </r>
    <r>
      <rPr>
        <b/>
        <sz val="12"/>
        <color rgb="FFC00000"/>
        <rFont val="Calibri"/>
        <family val="2"/>
        <scheme val="minor"/>
      </rPr>
      <t xml:space="preserve">$143,800
</t>
    </r>
  </si>
  <si>
    <t>Texas Rising Star Outdoor Playground Enhancements</t>
  </si>
  <si>
    <t>Training on early learning and child development topics, including, but not limited to, health and safety, Pre-K care, infant/toddler care, inclusion, teaching dual-language learners, understanding developmental screenings, mental health, nutrition and physical activity, equity, behavior management, parent relationships, indoor and outdoor learning, environments, and social-emotional development. Total Cost = $600.00</t>
  </si>
  <si>
    <t>Training on early learning and child development topics held by third party host, including, but not limited to, health and safety, Pre-K care, infant/toddler care, inclusion, teaching dual-language learners, understanding developmental screenings, mental health, nutrition and physical activity, equity, behavior management, parent relationships, indoor and outdoor learning, environments, and social-emotional development. Total Cost = $4,500.00</t>
  </si>
  <si>
    <t xml:space="preserve">Currently, there are 38 Texas Rising Star qualified centers in the local board area which are served by 2 fully qualified Dual Role Assessor/Mentor and 1 Mentor. Our local board area currently serves 80 total centers, of which 46 will be required to onboard to Texas Rising Star requiring additional staff to ensure all providers are served adequately. This activity fulfills the need to hire additional staffing to ensure mandated state guidelines requiring participating CCAS centers currently being integrated into the Texas Rising Star program to be mentored and assessed by qualified and certified Texas Rising Star mentors and assessors. Personnel and training cost =  $340,761.00 (Includes additional contract amendment thru 8/2023  for Assessor funding $63,745)
</t>
  </si>
  <si>
    <t xml:space="preserve">To help support parent engagement and consumer education designed to increase understanding and selection of quality child care through brochures and promotional items. Awareness of Texas Rising Star program participation in order to outreach and recruit non-Texas Rising Star centers to become Texas Rising Star certified. Intended to inform the public on the importance of choosing Quality child care centers for buy-in and involvement with the Texas Rising Star program. Community Awareness is vital to keep our clients and providers choosing what Texas Rising Star can do for their children. Impact measurement will be the number of new Texas Rising Star facilities that join. Total Cost=$24,900.00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</si>
</sst>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quot;$&quot;#,##0"/>
    <numFmt numFmtId="165" formatCode="0.0%"/>
    <numFmt numFmtId="166" formatCode="&quot;$&quot;#,##0.00"/>
  </numFmts>
  <fonts count="62" x14ac:knownFonts="1">
    <font>
      <sz val="11"/>
      <color theme="1"/>
      <name val="Calibri"/>
      <family val="2"/>
      <scheme val="minor"/>
    </font>
    <font>
      <sz val="11"/>
      <color theme="1"/>
      <name val="Calibri"/>
      <family val="2"/>
      <scheme val="minor"/>
    </font>
    <font>
      <sz val="18"/>
      <color theme="3"/>
      <name val="Calibri Light"/>
      <family val="2"/>
      <scheme val="major"/>
    </font>
    <font>
      <b/>
      <sz val="11"/>
      <color theme="3"/>
      <name val="Calibri"/>
      <family val="2"/>
      <scheme val="minor"/>
    </font>
    <font>
      <sz val="11"/>
      <color rgb="FF3F3F76"/>
      <name val="Calibri"/>
      <family val="2"/>
      <scheme val="minor"/>
    </font>
    <font>
      <sz val="12"/>
      <color theme="1"/>
      <name val="Calibri"/>
      <family val="2"/>
      <scheme val="minor"/>
    </font>
    <font>
      <sz val="12"/>
      <color theme="0"/>
      <name val="Calibri"/>
      <family val="2"/>
      <scheme val="minor"/>
    </font>
    <font>
      <sz val="12"/>
      <name val="Calibri"/>
      <family val="2"/>
      <scheme val="minor"/>
    </font>
    <font>
      <i/>
      <sz val="12"/>
      <name val="Calibri"/>
      <family val="2"/>
      <scheme val="minor"/>
    </font>
    <font>
      <b/>
      <sz val="12"/>
      <name val="Calibri"/>
      <family val="2"/>
      <scheme val="minor"/>
    </font>
    <font>
      <b/>
      <sz val="12"/>
      <color rgb="FFC00000"/>
      <name val="Calibri"/>
      <family val="2"/>
      <scheme val="minor"/>
    </font>
    <font>
      <sz val="12"/>
      <color rgb="FF3F3F76"/>
      <name val="Calibri"/>
      <family val="2"/>
      <scheme val="minor"/>
    </font>
    <font>
      <b/>
      <sz val="14"/>
      <color theme="0"/>
      <name val="Calibri"/>
      <family val="2"/>
      <scheme val="minor"/>
    </font>
    <font>
      <i/>
      <sz val="12"/>
      <color theme="2" tint="-0.499984740745262"/>
      <name val="Calibri"/>
      <family val="2"/>
      <scheme val="minor"/>
    </font>
    <font>
      <sz val="12"/>
      <name val="Calibri"/>
      <family val="2"/>
    </font>
    <font>
      <i/>
      <sz val="12"/>
      <name val="Calibri"/>
      <family val="2"/>
    </font>
    <font>
      <b/>
      <sz val="14"/>
      <name val="Calibri"/>
      <family val="2"/>
      <scheme val="minor"/>
    </font>
    <font>
      <sz val="12"/>
      <color rgb="FF444444"/>
      <name val="Calibri"/>
      <family val="2"/>
      <scheme val="minor"/>
    </font>
    <font>
      <b/>
      <sz val="12"/>
      <color rgb="FFFF0000"/>
      <name val="Calibri"/>
      <family val="2"/>
      <scheme val="minor"/>
    </font>
    <font>
      <b/>
      <sz val="12"/>
      <name val="Calibri"/>
      <family val="2"/>
    </font>
    <font>
      <sz val="16"/>
      <color theme="1"/>
      <name val="Calibri"/>
      <family val="2"/>
      <scheme val="minor"/>
    </font>
    <font>
      <sz val="16"/>
      <name val="Calibri"/>
      <family val="2"/>
      <scheme val="minor"/>
    </font>
    <font>
      <b/>
      <sz val="16"/>
      <name val="Calibri"/>
      <family val="2"/>
      <scheme val="minor"/>
    </font>
    <font>
      <b/>
      <sz val="16"/>
      <color rgb="FFC00000"/>
      <name val="Calibri"/>
      <family val="2"/>
      <scheme val="minor"/>
    </font>
    <font>
      <sz val="16"/>
      <color rgb="FF3F3F76"/>
      <name val="Calibri"/>
      <family val="2"/>
      <scheme val="minor"/>
    </font>
    <font>
      <b/>
      <sz val="16"/>
      <color theme="0"/>
      <name val="Calibri"/>
      <family val="2"/>
      <scheme val="minor"/>
    </font>
    <font>
      <i/>
      <sz val="16"/>
      <color theme="2" tint="-0.499984740745262"/>
      <name val="Calibri"/>
      <family val="2"/>
      <scheme val="minor"/>
    </font>
    <font>
      <i/>
      <sz val="16"/>
      <name val="Calibri"/>
      <family val="2"/>
      <scheme val="minor"/>
    </font>
    <font>
      <i/>
      <sz val="12"/>
      <color theme="1"/>
      <name val="Calibri"/>
      <family val="2"/>
      <scheme val="minor"/>
    </font>
    <font>
      <sz val="11"/>
      <name val="Calibri"/>
      <family val="2"/>
      <scheme val="minor"/>
    </font>
    <font>
      <i/>
      <sz val="11"/>
      <name val="Calibri"/>
      <family val="2"/>
      <scheme val="minor"/>
    </font>
    <font>
      <sz val="10"/>
      <name val="Calibri"/>
      <family val="2"/>
      <scheme val="minor"/>
    </font>
    <font>
      <i/>
      <sz val="10"/>
      <name val="Calibri"/>
      <family val="2"/>
      <scheme val="minor"/>
    </font>
    <font>
      <b/>
      <sz val="12"/>
      <color theme="1" tint="0.249977111117893"/>
      <name val="Calibri"/>
      <family val="2"/>
    </font>
    <font>
      <sz val="12"/>
      <color theme="1" tint="0.249977111117893"/>
      <name val="Calibri"/>
      <family val="2"/>
    </font>
    <font>
      <sz val="18"/>
      <name val="Calibri Light"/>
      <family val="2"/>
      <scheme val="major"/>
    </font>
    <font>
      <sz val="12"/>
      <color rgb="FF313133"/>
      <name val="Calibri"/>
      <family val="2"/>
      <scheme val="minor"/>
    </font>
    <font>
      <b/>
      <i/>
      <sz val="12"/>
      <name val="Calibri"/>
      <family val="2"/>
      <scheme val="minor"/>
    </font>
    <font>
      <sz val="12"/>
      <color theme="1"/>
      <name val="Calibri"/>
      <family val="2"/>
    </font>
    <font>
      <sz val="8"/>
      <color theme="1"/>
      <name val="Calibri"/>
      <family val="2"/>
      <scheme val="minor"/>
    </font>
    <font>
      <b/>
      <sz val="8"/>
      <color theme="1"/>
      <name val="Calibri"/>
      <family val="2"/>
      <scheme val="minor"/>
    </font>
    <font>
      <sz val="8"/>
      <name val="Calibri"/>
      <family val="2"/>
      <scheme val="minor"/>
    </font>
    <font>
      <sz val="20"/>
      <color theme="1"/>
      <name val="Calibri"/>
      <family val="2"/>
      <scheme val="minor"/>
    </font>
    <font>
      <sz val="20"/>
      <color theme="0"/>
      <name val="Calibri"/>
      <family val="2"/>
      <scheme val="minor"/>
    </font>
    <font>
      <b/>
      <sz val="20"/>
      <color theme="1"/>
      <name val="Calibri"/>
      <family val="2"/>
      <scheme val="minor"/>
    </font>
    <font>
      <b/>
      <sz val="20"/>
      <color theme="0"/>
      <name val="Calibri"/>
      <family val="2"/>
      <scheme val="minor"/>
    </font>
    <font>
      <b/>
      <sz val="20"/>
      <color theme="3"/>
      <name val="Calibri"/>
      <family val="2"/>
      <scheme val="minor"/>
    </font>
    <font>
      <b/>
      <sz val="20"/>
      <name val="Calibri"/>
      <family val="2"/>
      <scheme val="minor"/>
    </font>
    <font>
      <sz val="12"/>
      <color rgb="FFFF0000"/>
      <name val="Calibri"/>
      <family val="2"/>
    </font>
    <font>
      <sz val="12"/>
      <color rgb="FFFF0000"/>
      <name val="Calibri"/>
      <family val="2"/>
      <scheme val="minor"/>
    </font>
    <font>
      <b/>
      <sz val="12"/>
      <color theme="1"/>
      <name val="Calibri"/>
      <family val="2"/>
      <scheme val="minor"/>
    </font>
    <font>
      <sz val="11"/>
      <color rgb="FFFF0000"/>
      <name val="Calibri"/>
      <family val="2"/>
      <scheme val="minor"/>
    </font>
    <font>
      <i/>
      <sz val="12"/>
      <color rgb="FFFF0000"/>
      <name val="Calibri"/>
      <family val="2"/>
      <scheme val="minor"/>
    </font>
    <font>
      <strike/>
      <sz val="11"/>
      <name val="Calibri"/>
      <family val="2"/>
      <scheme val="minor"/>
    </font>
    <font>
      <strike/>
      <sz val="11"/>
      <color rgb="FFFF0000"/>
      <name val="Calibri"/>
      <family val="2"/>
      <scheme val="minor"/>
    </font>
    <font>
      <strike/>
      <sz val="12"/>
      <color rgb="FFFF0000"/>
      <name val="Calibri"/>
      <family val="2"/>
      <scheme val="minor"/>
    </font>
    <font>
      <sz val="16"/>
      <color rgb="FFFF0000"/>
      <name val="Calibri"/>
      <family val="2"/>
      <scheme val="minor"/>
    </font>
    <font>
      <b/>
      <i/>
      <sz val="12"/>
      <name val="Calibri"/>
      <family val="2"/>
    </font>
    <font>
      <i/>
      <strike/>
      <sz val="12"/>
      <color rgb="FFC00000"/>
      <name val="Calibri"/>
      <family val="2"/>
      <scheme val="minor"/>
    </font>
    <font>
      <strike/>
      <sz val="12"/>
      <color rgb="FFC00000"/>
      <name val="Calibri"/>
      <family val="2"/>
      <scheme val="minor"/>
    </font>
    <font>
      <i/>
      <sz val="12"/>
      <color rgb="FFC00000"/>
      <name val="Calibri"/>
      <family val="2"/>
      <scheme val="minor"/>
    </font>
    <font>
      <sz val="12"/>
      <color rgb="FFC00000"/>
      <name val="Calibri"/>
      <family val="2"/>
      <scheme val="minor"/>
    </font>
  </fonts>
  <fills count="24">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EF5F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rgb="FFFEF5F0"/>
        <bgColor rgb="FF000000"/>
      </patternFill>
    </fill>
    <fill>
      <patternFill patternType="solid">
        <fgColor rgb="FFFCE4D6"/>
        <bgColor rgb="FF000000"/>
      </patternFill>
    </fill>
    <fill>
      <patternFill patternType="solid">
        <fgColor rgb="FFFFFF00"/>
        <bgColor indexed="64"/>
      </patternFill>
    </fill>
    <fill>
      <patternFill patternType="solid">
        <fgColor theme="4" tint="0.39997558519241921"/>
        <bgColor indexed="64"/>
      </patternFill>
    </fill>
    <fill>
      <patternFill patternType="solid">
        <fgColor rgb="FF8BC5FF"/>
        <bgColor indexed="64"/>
      </patternFill>
    </fill>
    <fill>
      <patternFill patternType="solid">
        <fgColor rgb="FFF8CAAE"/>
        <bgColor indexed="64"/>
      </patternFill>
    </fill>
    <fill>
      <patternFill patternType="solid">
        <fgColor rgb="FFEEFFBD"/>
        <bgColor indexed="64"/>
      </patternFill>
    </fill>
    <fill>
      <patternFill patternType="solid">
        <fgColor rgb="FFEEDDFF"/>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theme="9" tint="0.79998168889431442"/>
        <bgColor indexed="64"/>
      </patternFill>
    </fill>
    <fill>
      <patternFill patternType="solid">
        <fgColor theme="5" tint="0.59999389629810485"/>
        <bgColor indexed="64"/>
      </patternFill>
    </fill>
  </fills>
  <borders count="24">
    <border>
      <left/>
      <right/>
      <top/>
      <bottom/>
      <diagonal/>
    </border>
    <border>
      <left style="thin">
        <color rgb="FF7F7F7F"/>
      </left>
      <right style="thin">
        <color rgb="FF7F7F7F"/>
      </right>
      <top style="thin">
        <color rgb="FF7F7F7F"/>
      </top>
      <bottom style="thin">
        <color rgb="FF7F7F7F"/>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2" borderId="1" applyNumberFormat="0" applyAlignment="0" applyProtection="0"/>
    <xf numFmtId="0" fontId="1" fillId="4" borderId="0" applyNumberFormat="0" applyBorder="0" applyAlignment="0" applyProtection="0"/>
    <xf numFmtId="0" fontId="1" fillId="5" borderId="0" applyNumberFormat="0" applyBorder="0" applyAlignment="0" applyProtection="0"/>
    <xf numFmtId="0" fontId="12" fillId="9" borderId="0">
      <alignment horizontal="left" vertical="center"/>
      <protection locked="0"/>
    </xf>
  </cellStyleXfs>
  <cellXfs count="263">
    <xf numFmtId="0" fontId="0" fillId="0" borderId="0" xfId="0"/>
    <xf numFmtId="0" fontId="5" fillId="0" borderId="0" xfId="0" applyFont="1"/>
    <xf numFmtId="0" fontId="6" fillId="0" borderId="0" xfId="0" applyFont="1" applyProtection="1">
      <protection locked="0" hidden="1"/>
    </xf>
    <xf numFmtId="0" fontId="5" fillId="0" borderId="2" xfId="0" applyFont="1" applyBorder="1"/>
    <xf numFmtId="164" fontId="5" fillId="0" borderId="2" xfId="0" applyNumberFormat="1" applyFont="1" applyBorder="1" applyAlignment="1">
      <alignment horizontal="left"/>
    </xf>
    <xf numFmtId="0" fontId="5" fillId="0" borderId="0" xfId="0" applyFont="1" applyAlignment="1">
      <alignment horizontal="right"/>
    </xf>
    <xf numFmtId="0" fontId="7" fillId="6" borderId="3" xfId="4" applyFont="1" applyFill="1" applyBorder="1" applyAlignment="1" applyProtection="1">
      <alignment horizontal="left" vertical="top" wrapText="1"/>
    </xf>
    <xf numFmtId="0" fontId="8" fillId="7" borderId="4" xfId="0" applyFont="1" applyFill="1" applyBorder="1" applyAlignment="1">
      <alignment horizontal="left" vertical="top" wrapText="1"/>
    </xf>
    <xf numFmtId="0" fontId="9" fillId="8" borderId="3" xfId="0" applyFont="1" applyFill="1" applyBorder="1" applyAlignment="1">
      <alignment horizontal="left" vertical="top"/>
    </xf>
    <xf numFmtId="0" fontId="9" fillId="8" borderId="4" xfId="0" applyFont="1" applyFill="1" applyBorder="1" applyAlignment="1">
      <alignment horizontal="left" vertical="top" wrapText="1"/>
    </xf>
    <xf numFmtId="9" fontId="10" fillId="3" borderId="5" xfId="1" applyFont="1" applyFill="1" applyBorder="1" applyAlignment="1" applyProtection="1">
      <alignment horizontal="left" vertical="center"/>
    </xf>
    <xf numFmtId="0" fontId="9" fillId="0" borderId="4" xfId="0" applyFont="1" applyBorder="1" applyAlignment="1">
      <alignment horizontal="left" vertical="center" wrapText="1" indent="1"/>
    </xf>
    <xf numFmtId="164" fontId="11" fillId="2" borderId="6" xfId="4" applyNumberFormat="1" applyFont="1" applyBorder="1" applyAlignment="1" applyProtection="1">
      <alignment horizontal="left" vertical="center"/>
      <protection locked="0"/>
    </xf>
    <xf numFmtId="0" fontId="9" fillId="0" borderId="7" xfId="0" applyFont="1" applyBorder="1" applyAlignment="1">
      <alignment horizontal="left" vertical="center" wrapText="1" indent="1"/>
    </xf>
    <xf numFmtId="0" fontId="12" fillId="9" borderId="4" xfId="0" applyFont="1" applyFill="1" applyBorder="1"/>
    <xf numFmtId="0" fontId="12" fillId="9" borderId="8" xfId="0" applyFont="1" applyFill="1" applyBorder="1"/>
    <xf numFmtId="0" fontId="5" fillId="0" borderId="0" xfId="0" applyFont="1" applyAlignment="1">
      <alignment vertical="center"/>
    </xf>
    <xf numFmtId="0" fontId="13" fillId="0" borderId="2" xfId="0" applyFont="1" applyBorder="1" applyAlignment="1">
      <alignment horizontal="left" vertical="top" wrapText="1"/>
    </xf>
    <xf numFmtId="0" fontId="13" fillId="0" borderId="0" xfId="0" applyFont="1" applyAlignment="1">
      <alignment horizontal="left" vertical="top"/>
    </xf>
    <xf numFmtId="0" fontId="5" fillId="0" borderId="0" xfId="0" applyFont="1" applyProtection="1">
      <protection locked="0"/>
    </xf>
    <xf numFmtId="0" fontId="7" fillId="6" borderId="3" xfId="4" applyFont="1" applyFill="1" applyBorder="1" applyAlignment="1" applyProtection="1">
      <alignment horizontal="left" vertical="top" wrapText="1"/>
      <protection locked="0"/>
    </xf>
    <xf numFmtId="0" fontId="8" fillId="7" borderId="4" xfId="0" applyFont="1" applyFill="1" applyBorder="1" applyAlignment="1" applyProtection="1">
      <alignment horizontal="left" vertical="top" wrapText="1"/>
      <protection locked="0"/>
    </xf>
    <xf numFmtId="0" fontId="9" fillId="8" borderId="3" xfId="0" applyFont="1" applyFill="1" applyBorder="1" applyAlignment="1">
      <alignment horizontal="left" vertical="top" wrapText="1"/>
    </xf>
    <xf numFmtId="0" fontId="5" fillId="6" borderId="3" xfId="4" applyFont="1" applyFill="1" applyBorder="1" applyAlignment="1" applyProtection="1">
      <alignment horizontal="left" vertical="top" wrapText="1"/>
      <protection locked="0"/>
    </xf>
    <xf numFmtId="164" fontId="11" fillId="2" borderId="9" xfId="4" applyNumberFormat="1" applyFont="1" applyBorder="1" applyAlignment="1" applyProtection="1">
      <alignment horizontal="left" vertical="center"/>
      <protection locked="0"/>
    </xf>
    <xf numFmtId="49" fontId="8" fillId="7" borderId="4" xfId="0" applyNumberFormat="1" applyFont="1" applyFill="1" applyBorder="1" applyAlignment="1" applyProtection="1">
      <alignment horizontal="left" vertical="top" wrapText="1"/>
      <protection locked="0"/>
    </xf>
    <xf numFmtId="0" fontId="13" fillId="0" borderId="0" xfId="0" applyFont="1" applyAlignment="1">
      <alignment horizontal="left" vertical="top" wrapText="1"/>
    </xf>
    <xf numFmtId="49" fontId="7" fillId="6" borderId="3" xfId="0" applyNumberFormat="1" applyFont="1" applyFill="1" applyBorder="1" applyAlignment="1" applyProtection="1">
      <alignment horizontal="left" vertical="top" wrapText="1"/>
      <protection locked="0"/>
    </xf>
    <xf numFmtId="49" fontId="14" fillId="8" borderId="8" xfId="0" applyNumberFormat="1" applyFont="1" applyFill="1" applyBorder="1" applyAlignment="1">
      <alignment horizontal="left" vertical="top" wrapText="1"/>
    </xf>
    <xf numFmtId="0" fontId="12" fillId="9" borderId="4" xfId="7" applyBorder="1" applyProtection="1">
      <alignment horizontal="left" vertical="center"/>
    </xf>
    <xf numFmtId="0" fontId="12" fillId="9" borderId="8" xfId="7" applyBorder="1" applyProtection="1">
      <alignment horizontal="left" vertical="center"/>
    </xf>
    <xf numFmtId="0" fontId="5" fillId="0" borderId="0" xfId="0" applyFont="1" applyAlignment="1">
      <alignment vertical="top"/>
    </xf>
    <xf numFmtId="0" fontId="6" fillId="0" borderId="0" xfId="0" applyFont="1" applyAlignment="1" applyProtection="1">
      <alignment vertical="top"/>
      <protection locked="0" hidden="1"/>
    </xf>
    <xf numFmtId="0" fontId="2" fillId="0" borderId="5" xfId="2" applyBorder="1" applyAlignment="1" applyProtection="1">
      <alignment horizontal="center" vertical="top"/>
    </xf>
    <xf numFmtId="0" fontId="2" fillId="0" borderId="7" xfId="2" applyBorder="1" applyAlignment="1" applyProtection="1">
      <alignment horizontal="left" vertical="top"/>
    </xf>
    <xf numFmtId="0" fontId="7" fillId="7" borderId="4" xfId="0" applyFont="1" applyFill="1" applyBorder="1" applyAlignment="1" applyProtection="1">
      <alignment horizontal="left" vertical="top" wrapText="1"/>
      <protection locked="0"/>
    </xf>
    <xf numFmtId="0" fontId="13" fillId="10" borderId="2" xfId="0" applyFont="1" applyFill="1" applyBorder="1" applyAlignment="1">
      <alignment horizontal="left" vertical="top" wrapText="1"/>
    </xf>
    <xf numFmtId="0" fontId="9" fillId="10" borderId="3" xfId="0" applyFont="1" applyFill="1" applyBorder="1" applyAlignment="1">
      <alignment horizontal="left" vertical="top"/>
    </xf>
    <xf numFmtId="9" fontId="10" fillId="10" borderId="5" xfId="1" applyFont="1" applyFill="1" applyBorder="1" applyAlignment="1" applyProtection="1">
      <alignment horizontal="left" vertical="center"/>
    </xf>
    <xf numFmtId="164" fontId="11" fillId="10" borderId="9" xfId="4" applyNumberFormat="1" applyFont="1" applyFill="1" applyBorder="1" applyAlignment="1" applyProtection="1">
      <alignment horizontal="left" vertical="center"/>
      <protection locked="0"/>
    </xf>
    <xf numFmtId="0" fontId="8" fillId="7" borderId="4" xfId="0" applyFont="1" applyFill="1" applyBorder="1" applyAlignment="1" applyProtection="1">
      <alignment horizontal="left" vertical="center" wrapText="1"/>
      <protection locked="0"/>
    </xf>
    <xf numFmtId="0" fontId="8" fillId="7" borderId="4" xfId="0" applyFont="1" applyFill="1" applyBorder="1" applyAlignment="1">
      <alignment horizontal="left" vertical="center" wrapText="1"/>
    </xf>
    <xf numFmtId="0" fontId="7" fillId="6" borderId="3" xfId="4" applyFont="1" applyFill="1" applyBorder="1" applyAlignment="1" applyProtection="1">
      <alignment horizontal="left" vertical="center" wrapText="1"/>
      <protection locked="0"/>
    </xf>
    <xf numFmtId="0" fontId="5" fillId="6" borderId="3" xfId="0" applyFont="1" applyFill="1" applyBorder="1" applyAlignment="1" applyProtection="1">
      <alignment horizontal="left" vertical="top" wrapText="1"/>
      <protection locked="0"/>
    </xf>
    <xf numFmtId="0" fontId="8" fillId="7" borderId="4" xfId="0" applyFont="1" applyFill="1" applyBorder="1" applyAlignment="1" applyProtection="1">
      <alignment horizontal="left" wrapText="1"/>
      <protection locked="0"/>
    </xf>
    <xf numFmtId="0" fontId="16" fillId="9" borderId="4" xfId="0" applyFont="1" applyFill="1" applyBorder="1"/>
    <xf numFmtId="0" fontId="17" fillId="6" borderId="8" xfId="0" applyFont="1" applyFill="1" applyBorder="1" applyAlignment="1">
      <alignment wrapText="1"/>
    </xf>
    <xf numFmtId="0" fontId="14" fillId="11" borderId="3" xfId="0" applyFont="1" applyFill="1" applyBorder="1" applyAlignment="1">
      <alignment wrapText="1"/>
    </xf>
    <xf numFmtId="0" fontId="15" fillId="12" borderId="4" xfId="0" applyFont="1" applyFill="1" applyBorder="1" applyAlignment="1">
      <alignment vertical="center" wrapText="1"/>
    </xf>
    <xf numFmtId="0" fontId="14" fillId="11" borderId="10" xfId="0" applyFont="1" applyFill="1" applyBorder="1" applyAlignment="1">
      <alignment wrapText="1"/>
    </xf>
    <xf numFmtId="0" fontId="8" fillId="7" borderId="11" xfId="0" applyFont="1" applyFill="1" applyBorder="1" applyAlignment="1" applyProtection="1">
      <alignment horizontal="left" vertical="center" wrapText="1"/>
      <protection locked="0"/>
    </xf>
    <xf numFmtId="0" fontId="14" fillId="11" borderId="12" xfId="0" applyFont="1" applyFill="1" applyBorder="1" applyAlignment="1">
      <alignment wrapText="1"/>
    </xf>
    <xf numFmtId="0" fontId="8" fillId="7" borderId="0" xfId="0" applyFont="1" applyFill="1" applyAlignment="1" applyProtection="1">
      <alignment horizontal="left" vertical="center" wrapText="1"/>
      <protection locked="0"/>
    </xf>
    <xf numFmtId="0" fontId="14" fillId="11" borderId="13" xfId="0" applyFont="1" applyFill="1" applyBorder="1" applyAlignment="1">
      <alignment wrapText="1"/>
    </xf>
    <xf numFmtId="0" fontId="8" fillId="7" borderId="14" xfId="0" applyFont="1" applyFill="1" applyBorder="1" applyAlignment="1" applyProtection="1">
      <alignment horizontal="left" vertical="center" wrapText="1"/>
      <protection locked="0"/>
    </xf>
    <xf numFmtId="0" fontId="8" fillId="7" borderId="13" xfId="0" applyFont="1" applyFill="1" applyBorder="1" applyAlignment="1" applyProtection="1">
      <alignment horizontal="left" vertical="center" wrapText="1"/>
      <protection locked="0"/>
    </xf>
    <xf numFmtId="49" fontId="8" fillId="7" borderId="4" xfId="0" applyNumberFormat="1" applyFont="1" applyFill="1" applyBorder="1" applyAlignment="1" applyProtection="1">
      <alignment horizontal="left" vertical="center" wrapText="1"/>
      <protection locked="0"/>
    </xf>
    <xf numFmtId="164" fontId="5" fillId="0" borderId="2" xfId="0" applyNumberFormat="1" applyFont="1" applyBorder="1"/>
    <xf numFmtId="0" fontId="7" fillId="6" borderId="3" xfId="4" applyFont="1" applyFill="1" applyBorder="1" applyAlignment="1" applyProtection="1">
      <alignment horizontal="left" vertical="center" wrapText="1"/>
    </xf>
    <xf numFmtId="0" fontId="8" fillId="7" borderId="3" xfId="0" applyFont="1" applyFill="1" applyBorder="1" applyAlignment="1">
      <alignment horizontal="left" vertical="center" wrapText="1"/>
    </xf>
    <xf numFmtId="0" fontId="7" fillId="0" borderId="3" xfId="4" applyFont="1" applyFill="1" applyBorder="1" applyAlignment="1" applyProtection="1">
      <alignment horizontal="left" vertical="top" wrapText="1"/>
    </xf>
    <xf numFmtId="0" fontId="20" fillId="0" borderId="2" xfId="0" applyFont="1" applyBorder="1"/>
    <xf numFmtId="0" fontId="20" fillId="0" borderId="0" xfId="0" applyFont="1"/>
    <xf numFmtId="0" fontId="21" fillId="6" borderId="3" xfId="4" applyFont="1" applyFill="1" applyBorder="1" applyAlignment="1" applyProtection="1">
      <alignment horizontal="left" vertical="top" wrapText="1"/>
    </xf>
    <xf numFmtId="0" fontId="22" fillId="8" borderId="3" xfId="0" applyFont="1" applyFill="1" applyBorder="1" applyAlignment="1">
      <alignment horizontal="left" vertical="top"/>
    </xf>
    <xf numFmtId="0" fontId="22" fillId="8" borderId="4" xfId="0" applyFont="1" applyFill="1" applyBorder="1" applyAlignment="1">
      <alignment horizontal="left" vertical="top" wrapText="1"/>
    </xf>
    <xf numFmtId="9" fontId="23" fillId="3" borderId="5" xfId="1" applyFont="1" applyFill="1" applyBorder="1" applyAlignment="1" applyProtection="1">
      <alignment horizontal="left" vertical="center"/>
    </xf>
    <xf numFmtId="0" fontId="22" fillId="0" borderId="4" xfId="0" applyFont="1" applyBorder="1" applyAlignment="1">
      <alignment horizontal="left" vertical="center" wrapText="1" indent="1"/>
    </xf>
    <xf numFmtId="164" fontId="24" fillId="2" borderId="6" xfId="4" applyNumberFormat="1" applyFont="1" applyBorder="1" applyAlignment="1" applyProtection="1">
      <alignment horizontal="left" vertical="center"/>
      <protection locked="0"/>
    </xf>
    <xf numFmtId="0" fontId="22" fillId="0" borderId="7" xfId="0" applyFont="1" applyBorder="1" applyAlignment="1">
      <alignment horizontal="left" vertical="center" wrapText="1" indent="1"/>
    </xf>
    <xf numFmtId="0" fontId="25" fillId="9" borderId="4" xfId="0" applyFont="1" applyFill="1" applyBorder="1"/>
    <xf numFmtId="0" fontId="25" fillId="9" borderId="8" xfId="0" applyFont="1" applyFill="1" applyBorder="1"/>
    <xf numFmtId="0" fontId="26" fillId="0" borderId="2" xfId="0" applyFont="1" applyBorder="1" applyAlignment="1">
      <alignment horizontal="left" vertical="top" wrapText="1"/>
    </xf>
    <xf numFmtId="0" fontId="26" fillId="0" borderId="0" xfId="0" applyFont="1" applyAlignment="1">
      <alignment horizontal="left" vertical="top"/>
    </xf>
    <xf numFmtId="0" fontId="21" fillId="6" borderId="3" xfId="4" applyFont="1" applyFill="1" applyBorder="1" applyAlignment="1" applyProtection="1">
      <alignment horizontal="left" vertical="top" wrapText="1"/>
      <protection locked="0"/>
    </xf>
    <xf numFmtId="0" fontId="27" fillId="7" borderId="4" xfId="0" applyFont="1" applyFill="1" applyBorder="1" applyAlignment="1" applyProtection="1">
      <alignment horizontal="left" vertical="top" wrapText="1"/>
      <protection locked="0"/>
    </xf>
    <xf numFmtId="0" fontId="21" fillId="6" borderId="3" xfId="4" applyFont="1" applyFill="1" applyBorder="1" applyAlignment="1" applyProtection="1">
      <alignment horizontal="left" vertical="center" wrapText="1"/>
      <protection locked="0"/>
    </xf>
    <xf numFmtId="0" fontId="27" fillId="7" borderId="4" xfId="0" applyFont="1" applyFill="1" applyBorder="1" applyAlignment="1" applyProtection="1">
      <alignment horizontal="left" vertical="center" wrapText="1"/>
      <protection locked="0"/>
    </xf>
    <xf numFmtId="0" fontId="22" fillId="8" borderId="3" xfId="0" applyFont="1" applyFill="1" applyBorder="1" applyAlignment="1">
      <alignment horizontal="left" vertical="top" wrapText="1"/>
    </xf>
    <xf numFmtId="49" fontId="27" fillId="7" borderId="4" xfId="0" applyNumberFormat="1" applyFont="1" applyFill="1" applyBorder="1" applyAlignment="1" applyProtection="1">
      <alignment horizontal="left" vertical="center" wrapText="1"/>
      <protection locked="0"/>
    </xf>
    <xf numFmtId="0" fontId="26" fillId="0" borderId="0" xfId="0" applyFont="1" applyAlignment="1">
      <alignment horizontal="left" vertical="top" wrapText="1"/>
    </xf>
    <xf numFmtId="0" fontId="5" fillId="6" borderId="4" xfId="0" applyFont="1" applyFill="1" applyBorder="1" applyAlignment="1">
      <alignment wrapText="1"/>
    </xf>
    <xf numFmtId="0" fontId="5" fillId="7" borderId="3" xfId="0" applyFont="1" applyFill="1" applyBorder="1" applyAlignment="1">
      <alignment wrapText="1"/>
    </xf>
    <xf numFmtId="0" fontId="5" fillId="6" borderId="2" xfId="0" applyFont="1" applyFill="1" applyBorder="1" applyAlignment="1">
      <alignment wrapText="1"/>
    </xf>
    <xf numFmtId="0" fontId="28" fillId="7" borderId="3" xfId="0" applyFont="1" applyFill="1" applyBorder="1" applyAlignment="1">
      <alignment vertical="center" wrapText="1"/>
    </xf>
    <xf numFmtId="0" fontId="29" fillId="6" borderId="3" xfId="0" applyFont="1" applyFill="1" applyBorder="1" applyAlignment="1">
      <alignment vertical="center" wrapText="1"/>
    </xf>
    <xf numFmtId="0" fontId="30" fillId="7" borderId="3" xfId="0" applyFont="1" applyFill="1" applyBorder="1" applyAlignment="1">
      <alignment horizontal="left" vertical="center" wrapText="1"/>
    </xf>
    <xf numFmtId="0" fontId="9" fillId="8" borderId="15" xfId="0" applyFont="1" applyFill="1" applyBorder="1" applyAlignment="1">
      <alignment horizontal="left" vertical="top"/>
    </xf>
    <xf numFmtId="0" fontId="9" fillId="8" borderId="13" xfId="0" applyFont="1" applyFill="1" applyBorder="1" applyAlignment="1">
      <alignment horizontal="left" vertical="top" wrapText="1"/>
    </xf>
    <xf numFmtId="0" fontId="29" fillId="6" borderId="3" xfId="4" applyFont="1" applyFill="1" applyBorder="1" applyAlignment="1" applyProtection="1">
      <alignment horizontal="left" vertical="center" wrapText="1"/>
      <protection locked="0"/>
    </xf>
    <xf numFmtId="0" fontId="30" fillId="7" borderId="4" xfId="0" applyFont="1" applyFill="1" applyBorder="1" applyAlignment="1" applyProtection="1">
      <alignment horizontal="left" vertical="center" wrapText="1"/>
      <protection locked="0"/>
    </xf>
    <xf numFmtId="0" fontId="31" fillId="6" borderId="3" xfId="4" applyFont="1" applyFill="1" applyBorder="1" applyAlignment="1" applyProtection="1">
      <alignment horizontal="left" vertical="top" wrapText="1"/>
      <protection locked="0"/>
    </xf>
    <xf numFmtId="0" fontId="32" fillId="7" borderId="4" xfId="0" applyFont="1" applyFill="1" applyBorder="1" applyAlignment="1" applyProtection="1">
      <alignment horizontal="left" vertical="top" wrapText="1"/>
      <protection locked="0"/>
    </xf>
    <xf numFmtId="0" fontId="29" fillId="6" borderId="14" xfId="4" applyFont="1" applyFill="1" applyBorder="1" applyAlignment="1" applyProtection="1">
      <alignment horizontal="left" vertical="top" wrapText="1"/>
      <protection locked="0"/>
    </xf>
    <xf numFmtId="0" fontId="30" fillId="7" borderId="14" xfId="0" applyFont="1" applyFill="1" applyBorder="1" applyAlignment="1" applyProtection="1">
      <alignment horizontal="left" vertical="center" wrapText="1"/>
      <protection locked="0"/>
    </xf>
    <xf numFmtId="0" fontId="29" fillId="6" borderId="3" xfId="4" applyFont="1" applyFill="1" applyBorder="1" applyAlignment="1" applyProtection="1">
      <alignment horizontal="left" vertical="top" wrapText="1"/>
      <protection locked="0"/>
    </xf>
    <xf numFmtId="0" fontId="29" fillId="6" borderId="16" xfId="4" applyFont="1" applyFill="1" applyBorder="1" applyAlignment="1" applyProtection="1">
      <alignment horizontal="left" vertical="top" wrapText="1"/>
      <protection locked="0"/>
    </xf>
    <xf numFmtId="0" fontId="30" fillId="7" borderId="13" xfId="0" applyFont="1" applyFill="1" applyBorder="1" applyAlignment="1" applyProtection="1">
      <alignment horizontal="left" vertical="center" wrapText="1"/>
      <protection locked="0"/>
    </xf>
    <xf numFmtId="0" fontId="29" fillId="6" borderId="14" xfId="0" applyFont="1" applyFill="1" applyBorder="1" applyAlignment="1" applyProtection="1">
      <alignment vertical="top" wrapText="1"/>
      <protection locked="0"/>
    </xf>
    <xf numFmtId="0" fontId="30" fillId="7" borderId="8" xfId="0" applyFont="1" applyFill="1" applyBorder="1" applyAlignment="1" applyProtection="1">
      <alignment horizontal="left" vertical="center" wrapText="1"/>
      <protection locked="0"/>
    </xf>
    <xf numFmtId="0" fontId="8" fillId="7" borderId="3" xfId="0" applyFont="1" applyFill="1" applyBorder="1" applyAlignment="1" applyProtection="1">
      <alignment horizontal="left" vertical="center" wrapText="1"/>
      <protection locked="0"/>
    </xf>
    <xf numFmtId="0" fontId="29" fillId="6" borderId="12" xfId="4" applyFont="1" applyFill="1" applyBorder="1" applyAlignment="1" applyProtection="1">
      <alignment horizontal="left" vertical="top" wrapText="1"/>
      <protection locked="0"/>
    </xf>
    <xf numFmtId="0" fontId="8" fillId="7" borderId="12" xfId="0" applyFont="1" applyFill="1" applyBorder="1" applyAlignment="1" applyProtection="1">
      <alignment horizontal="left" vertical="center" wrapText="1"/>
      <protection locked="0"/>
    </xf>
    <xf numFmtId="0" fontId="29" fillId="6" borderId="0" xfId="0" applyFont="1" applyFill="1" applyAlignment="1" applyProtection="1">
      <alignment wrapText="1"/>
      <protection locked="0"/>
    </xf>
    <xf numFmtId="49" fontId="30" fillId="7" borderId="4" xfId="0" applyNumberFormat="1" applyFont="1" applyFill="1" applyBorder="1" applyAlignment="1" applyProtection="1">
      <alignment horizontal="left" vertical="center" wrapText="1"/>
      <protection locked="0"/>
    </xf>
    <xf numFmtId="164" fontId="11" fillId="7" borderId="9" xfId="4" applyNumberFormat="1" applyFont="1" applyFill="1" applyBorder="1" applyAlignment="1" applyProtection="1">
      <alignment horizontal="left" vertical="center"/>
      <protection locked="0"/>
    </xf>
    <xf numFmtId="0" fontId="7" fillId="6" borderId="3" xfId="0" applyFont="1" applyFill="1" applyBorder="1" applyAlignment="1">
      <alignment horizontal="left" vertical="top" wrapText="1"/>
    </xf>
    <xf numFmtId="0" fontId="7" fillId="13" borderId="2" xfId="4" applyFont="1" applyFill="1" applyBorder="1" applyAlignment="1" applyProtection="1">
      <alignment horizontal="left" vertical="top" wrapText="1"/>
    </xf>
    <xf numFmtId="0" fontId="7" fillId="7" borderId="0" xfId="0" applyFont="1" applyFill="1" applyAlignment="1">
      <alignment horizontal="left" vertical="top" wrapText="1"/>
    </xf>
    <xf numFmtId="49" fontId="29" fillId="6" borderId="3" xfId="0" applyNumberFormat="1" applyFont="1" applyFill="1" applyBorder="1" applyAlignment="1" applyProtection="1">
      <alignment horizontal="left" vertical="top" wrapText="1"/>
      <protection locked="0"/>
    </xf>
    <xf numFmtId="0" fontId="5" fillId="0" borderId="3" xfId="0" applyFont="1" applyBorder="1" applyProtection="1">
      <protection locked="0"/>
    </xf>
    <xf numFmtId="0" fontId="6" fillId="0" borderId="3" xfId="0" applyFont="1" applyBorder="1" applyProtection="1">
      <protection locked="0" hidden="1"/>
    </xf>
    <xf numFmtId="0" fontId="7" fillId="6" borderId="15" xfId="4" applyFont="1" applyFill="1" applyBorder="1" applyAlignment="1" applyProtection="1">
      <alignment horizontal="left" vertical="top" wrapText="1"/>
      <protection locked="0"/>
    </xf>
    <xf numFmtId="0" fontId="5" fillId="6" borderId="3" xfId="0" applyFont="1" applyFill="1" applyBorder="1"/>
    <xf numFmtId="0" fontId="5" fillId="7" borderId="3" xfId="0" applyFont="1" applyFill="1" applyBorder="1"/>
    <xf numFmtId="0" fontId="7" fillId="0" borderId="2" xfId="4" applyFont="1" applyFill="1" applyBorder="1" applyAlignment="1" applyProtection="1">
      <alignment horizontal="left" vertical="center" wrapText="1"/>
    </xf>
    <xf numFmtId="0" fontId="8" fillId="0" borderId="0" xfId="0" applyFont="1" applyAlignment="1">
      <alignment horizontal="left" vertical="center" wrapText="1"/>
    </xf>
    <xf numFmtId="0" fontId="9" fillId="8" borderId="4" xfId="0" applyFont="1" applyFill="1" applyBorder="1" applyAlignment="1">
      <alignment horizontal="left" vertical="center" wrapText="1"/>
    </xf>
    <xf numFmtId="165" fontId="10" fillId="3" borderId="5" xfId="1" applyNumberFormat="1" applyFont="1" applyFill="1" applyBorder="1" applyAlignment="1" applyProtection="1">
      <alignment horizontal="left" vertical="center"/>
    </xf>
    <xf numFmtId="49" fontId="7" fillId="8" borderId="8" xfId="0" applyNumberFormat="1" applyFont="1" applyFill="1" applyBorder="1" applyAlignment="1">
      <alignment horizontal="left" vertical="top" wrapText="1"/>
    </xf>
    <xf numFmtId="0" fontId="16" fillId="9" borderId="4" xfId="7" applyFont="1" applyBorder="1" applyProtection="1">
      <alignment horizontal="left" vertical="center"/>
    </xf>
    <xf numFmtId="0" fontId="35" fillId="0" borderId="5" xfId="2" applyFont="1" applyBorder="1" applyAlignment="1" applyProtection="1">
      <alignment horizontal="center" vertical="top"/>
    </xf>
    <xf numFmtId="0" fontId="35" fillId="0" borderId="7" xfId="2" applyFont="1" applyBorder="1" applyAlignment="1" applyProtection="1">
      <alignment horizontal="left" vertical="top"/>
    </xf>
    <xf numFmtId="0" fontId="5" fillId="7" borderId="0" xfId="0" applyFont="1" applyFill="1" applyProtection="1">
      <protection locked="0"/>
    </xf>
    <xf numFmtId="0" fontId="6" fillId="7" borderId="0" xfId="0" applyFont="1" applyFill="1" applyProtection="1">
      <protection locked="0" hidden="1"/>
    </xf>
    <xf numFmtId="0" fontId="7" fillId="6" borderId="4" xfId="4" applyFont="1" applyFill="1" applyBorder="1" applyAlignment="1" applyProtection="1">
      <alignment horizontal="left" vertical="top" wrapText="1"/>
      <protection locked="0"/>
    </xf>
    <xf numFmtId="0" fontId="8" fillId="7" borderId="8" xfId="0" applyFont="1" applyFill="1" applyBorder="1" applyAlignment="1" applyProtection="1">
      <alignment horizontal="left" vertical="center" wrapText="1"/>
      <protection locked="0"/>
    </xf>
    <xf numFmtId="0" fontId="0" fillId="6" borderId="3" xfId="0" applyFill="1" applyBorder="1" applyAlignment="1" applyProtection="1">
      <alignment horizontal="left" vertical="top" wrapText="1"/>
      <protection locked="0"/>
    </xf>
    <xf numFmtId="0" fontId="7" fillId="6" borderId="5" xfId="4" applyFont="1" applyFill="1" applyBorder="1" applyAlignment="1" applyProtection="1">
      <alignment horizontal="left" vertical="top" wrapText="1"/>
    </xf>
    <xf numFmtId="0" fontId="8" fillId="7" borderId="8" xfId="0" applyFont="1" applyFill="1" applyBorder="1" applyAlignment="1">
      <alignment horizontal="left" vertical="top" wrapText="1"/>
    </xf>
    <xf numFmtId="0" fontId="36" fillId="6" borderId="3" xfId="0" applyFont="1" applyFill="1" applyBorder="1" applyAlignment="1">
      <alignment wrapText="1"/>
    </xf>
    <xf numFmtId="0" fontId="36" fillId="6" borderId="0" xfId="0" applyFont="1" applyFill="1" applyAlignment="1">
      <alignment wrapText="1"/>
    </xf>
    <xf numFmtId="0" fontId="9" fillId="14" borderId="7" xfId="0" applyFont="1" applyFill="1" applyBorder="1" applyAlignment="1">
      <alignment horizontal="left" vertical="center" wrapText="1" indent="1"/>
    </xf>
    <xf numFmtId="0" fontId="13" fillId="0" borderId="3" xfId="0" applyFont="1" applyBorder="1" applyAlignment="1">
      <alignment horizontal="left" vertical="top" wrapText="1"/>
    </xf>
    <xf numFmtId="0" fontId="13" fillId="0" borderId="3" xfId="0" applyFont="1" applyBorder="1" applyAlignment="1">
      <alignment horizontal="left" vertical="top"/>
    </xf>
    <xf numFmtId="0" fontId="37" fillId="7" borderId="3" xfId="0" applyFont="1" applyFill="1" applyBorder="1" applyAlignment="1" applyProtection="1">
      <alignment horizontal="left" vertical="top" wrapText="1"/>
      <protection locked="0"/>
    </xf>
    <xf numFmtId="0" fontId="5" fillId="0" borderId="3" xfId="0" applyFont="1" applyBorder="1"/>
    <xf numFmtId="0" fontId="39" fillId="0" borderId="0" xfId="0" applyFont="1"/>
    <xf numFmtId="9" fontId="39" fillId="0" borderId="0" xfId="0" applyNumberFormat="1" applyFont="1"/>
    <xf numFmtId="0" fontId="40" fillId="0" borderId="0" xfId="0" applyFont="1"/>
    <xf numFmtId="0" fontId="41" fillId="0" borderId="0" xfId="0" applyFont="1"/>
    <xf numFmtId="0" fontId="39" fillId="10" borderId="0" xfId="0" applyFont="1" applyFill="1"/>
    <xf numFmtId="0" fontId="44" fillId="0" borderId="0" xfId="0" applyFont="1" applyAlignment="1">
      <alignment horizontal="right"/>
    </xf>
    <xf numFmtId="164" fontId="44" fillId="0" borderId="2" xfId="0" applyNumberFormat="1" applyFont="1" applyBorder="1" applyAlignment="1">
      <alignment horizontal="left"/>
    </xf>
    <xf numFmtId="0" fontId="45" fillId="0" borderId="0" xfId="0" applyFont="1" applyProtection="1">
      <protection locked="0" hidden="1"/>
    </xf>
    <xf numFmtId="0" fontId="44" fillId="0" borderId="0" xfId="0" applyFont="1"/>
    <xf numFmtId="0" fontId="46" fillId="0" borderId="0" xfId="3" applyFont="1" applyBorder="1" applyAlignment="1" applyProtection="1">
      <alignment horizontal="left"/>
    </xf>
    <xf numFmtId="0" fontId="46" fillId="0" borderId="2" xfId="3" applyFont="1" applyBorder="1" applyAlignment="1" applyProtection="1">
      <alignment horizontal="left"/>
    </xf>
    <xf numFmtId="0" fontId="43" fillId="0" borderId="0" xfId="0" applyFont="1" applyAlignment="1" applyProtection="1">
      <alignment vertical="top"/>
      <protection locked="0" hidden="1"/>
    </xf>
    <xf numFmtId="0" fontId="42" fillId="0" borderId="0" xfId="0" applyFont="1" applyAlignment="1">
      <alignment vertical="top"/>
    </xf>
    <xf numFmtId="0" fontId="8" fillId="7" borderId="3" xfId="0" applyFont="1" applyFill="1" applyBorder="1" applyAlignment="1">
      <alignment horizontal="left" vertical="top" wrapText="1"/>
    </xf>
    <xf numFmtId="0" fontId="30" fillId="7" borderId="3" xfId="0" applyFont="1" applyFill="1" applyBorder="1" applyAlignment="1">
      <alignment vertical="center"/>
    </xf>
    <xf numFmtId="0" fontId="40" fillId="0" borderId="0" xfId="0" applyFont="1" applyFill="1" applyAlignment="1">
      <alignment horizontal="center" vertical="center" wrapText="1"/>
    </xf>
    <xf numFmtId="0" fontId="46" fillId="0" borderId="0" xfId="3" applyFont="1" applyFill="1" applyBorder="1" applyAlignment="1" applyProtection="1">
      <alignment horizontal="left"/>
    </xf>
    <xf numFmtId="0" fontId="46" fillId="0" borderId="2" xfId="3" applyFont="1" applyFill="1" applyBorder="1" applyAlignment="1" applyProtection="1">
      <alignment horizontal="left"/>
    </xf>
    <xf numFmtId="0" fontId="43" fillId="0" borderId="0" xfId="0" applyFont="1" applyFill="1" applyAlignment="1" applyProtection="1">
      <alignment vertical="top"/>
      <protection locked="0" hidden="1"/>
    </xf>
    <xf numFmtId="0" fontId="42" fillId="0" borderId="0" xfId="0" applyFont="1" applyFill="1" applyAlignment="1">
      <alignment vertical="top"/>
    </xf>
    <xf numFmtId="49" fontId="8" fillId="7" borderId="8" xfId="0" applyNumberFormat="1" applyFont="1" applyFill="1" applyBorder="1" applyAlignment="1" applyProtection="1">
      <alignment horizontal="left" vertical="top" wrapText="1"/>
      <protection locked="0"/>
    </xf>
    <xf numFmtId="0" fontId="7" fillId="0" borderId="0" xfId="4" applyFont="1" applyFill="1" applyBorder="1" applyAlignment="1" applyProtection="1">
      <alignment horizontal="left" vertical="center" wrapText="1"/>
      <protection locked="0"/>
    </xf>
    <xf numFmtId="0" fontId="8" fillId="7" borderId="8" xfId="0" applyFont="1" applyFill="1" applyBorder="1" applyAlignment="1" applyProtection="1">
      <alignment horizontal="left" vertical="top" wrapText="1"/>
      <protection locked="0"/>
    </xf>
    <xf numFmtId="0" fontId="7" fillId="0" borderId="0" xfId="4" applyFont="1" applyFill="1" applyBorder="1" applyAlignment="1" applyProtection="1">
      <alignment horizontal="left" vertical="top" wrapText="1"/>
      <protection locked="0"/>
    </xf>
    <xf numFmtId="0" fontId="27" fillId="7" borderId="4" xfId="0" applyFont="1" applyFill="1" applyBorder="1" applyAlignment="1">
      <alignment horizontal="left" vertical="center" wrapText="1"/>
    </xf>
    <xf numFmtId="0" fontId="46" fillId="10" borderId="0" xfId="3" applyFont="1" applyFill="1" applyBorder="1" applyAlignment="1" applyProtection="1">
      <alignment horizontal="left"/>
    </xf>
    <xf numFmtId="0" fontId="7" fillId="0" borderId="0" xfId="4" applyFont="1" applyFill="1" applyBorder="1" applyAlignment="1" applyProtection="1">
      <alignment horizontal="left" vertical="top" wrapText="1"/>
    </xf>
    <xf numFmtId="0" fontId="5" fillId="0" borderId="18" xfId="0" applyFont="1" applyBorder="1" applyProtection="1">
      <protection locked="0"/>
    </xf>
    <xf numFmtId="0" fontId="5" fillId="0" borderId="0" xfId="0" applyFont="1" applyBorder="1" applyAlignment="1">
      <alignment vertical="top"/>
    </xf>
    <xf numFmtId="0" fontId="5" fillId="0" borderId="0" xfId="0" applyFont="1" applyBorder="1"/>
    <xf numFmtId="0" fontId="5" fillId="0" borderId="0" xfId="0" applyFont="1" applyBorder="1" applyAlignment="1">
      <alignment vertical="center"/>
    </xf>
    <xf numFmtId="0" fontId="5" fillId="0" borderId="0" xfId="0" applyFont="1" applyBorder="1" applyProtection="1">
      <protection locked="0"/>
    </xf>
    <xf numFmtId="0" fontId="6" fillId="0" borderId="0" xfId="0" applyFont="1" applyBorder="1" applyProtection="1">
      <protection locked="0" hidden="1"/>
    </xf>
    <xf numFmtId="0" fontId="42" fillId="0" borderId="0" xfId="0" applyFont="1" applyBorder="1" applyAlignment="1">
      <alignment vertical="top"/>
    </xf>
    <xf numFmtId="0" fontId="45" fillId="0" borderId="0" xfId="0" applyFont="1" applyBorder="1" applyProtection="1">
      <protection locked="0" hidden="1"/>
    </xf>
    <xf numFmtId="0" fontId="44" fillId="0" borderId="0" xfId="0" applyFont="1" applyFill="1" applyAlignment="1">
      <alignment horizontal="right"/>
    </xf>
    <xf numFmtId="164" fontId="44" fillId="0" borderId="2" xfId="0" applyNumberFormat="1" applyFont="1" applyFill="1" applyBorder="1" applyAlignment="1">
      <alignment horizontal="left"/>
    </xf>
    <xf numFmtId="0" fontId="45" fillId="0" borderId="0" xfId="0" applyFont="1" applyFill="1" applyProtection="1">
      <protection locked="0" hidden="1"/>
    </xf>
    <xf numFmtId="0" fontId="44" fillId="0" borderId="0" xfId="0" applyFont="1" applyFill="1"/>
    <xf numFmtId="0" fontId="47" fillId="0" borderId="0" xfId="3" applyFont="1" applyFill="1" applyBorder="1" applyAlignment="1" applyProtection="1">
      <alignment horizontal="left"/>
    </xf>
    <xf numFmtId="0" fontId="47" fillId="0" borderId="2" xfId="3" applyFont="1" applyBorder="1" applyAlignment="1" applyProtection="1">
      <alignment horizontal="left"/>
    </xf>
    <xf numFmtId="0" fontId="5" fillId="0" borderId="0" xfId="0" applyFont="1" applyFill="1" applyAlignment="1">
      <alignment vertical="top"/>
    </xf>
    <xf numFmtId="0" fontId="5" fillId="0" borderId="0" xfId="0" applyFont="1" applyFill="1"/>
    <xf numFmtId="0" fontId="5" fillId="0" borderId="0" xfId="0" applyFont="1" applyFill="1" applyAlignment="1">
      <alignment vertical="center"/>
    </xf>
    <xf numFmtId="0" fontId="5" fillId="0" borderId="0" xfId="0" applyFont="1" applyFill="1" applyProtection="1">
      <protection locked="0"/>
    </xf>
    <xf numFmtId="0" fontId="0" fillId="6" borderId="18" xfId="0" applyFill="1" applyBorder="1" applyAlignment="1" applyProtection="1">
      <alignment horizontal="left" vertical="top" wrapText="1"/>
      <protection locked="0"/>
    </xf>
    <xf numFmtId="0" fontId="42" fillId="0" borderId="0" xfId="0" applyFont="1" applyFill="1" applyBorder="1" applyAlignment="1">
      <alignment vertical="top"/>
    </xf>
    <xf numFmtId="0" fontId="5" fillId="0" borderId="0" xfId="0" applyFont="1" applyFill="1" applyBorder="1" applyAlignment="1">
      <alignment vertical="top"/>
    </xf>
    <xf numFmtId="0" fontId="5" fillId="0" borderId="0" xfId="0" applyFont="1" applyFill="1" applyBorder="1"/>
    <xf numFmtId="0" fontId="5" fillId="0" borderId="0" xfId="0" applyFont="1" applyFill="1" applyBorder="1" applyAlignment="1">
      <alignment vertical="center"/>
    </xf>
    <xf numFmtId="0" fontId="5" fillId="0" borderId="0" xfId="0" applyFont="1" applyFill="1" applyBorder="1" applyProtection="1">
      <protection locked="0"/>
    </xf>
    <xf numFmtId="0" fontId="0" fillId="0" borderId="0" xfId="0" applyFill="1" applyBorder="1" applyAlignment="1" applyProtection="1">
      <alignment horizontal="left" vertical="top" wrapText="1"/>
      <protection locked="0"/>
    </xf>
    <xf numFmtId="0" fontId="44" fillId="0" borderId="0" xfId="0" applyFont="1" applyFill="1" applyBorder="1"/>
    <xf numFmtId="0" fontId="8" fillId="7" borderId="17" xfId="0" applyFont="1" applyFill="1" applyBorder="1" applyAlignment="1" applyProtection="1">
      <alignment horizontal="left" vertical="center" wrapText="1"/>
      <protection locked="0"/>
    </xf>
    <xf numFmtId="0" fontId="7" fillId="6" borderId="19" xfId="4" applyFont="1" applyFill="1" applyBorder="1" applyAlignment="1" applyProtection="1">
      <alignment horizontal="left" vertical="top" wrapText="1"/>
      <protection locked="0"/>
    </xf>
    <xf numFmtId="0" fontId="38" fillId="6" borderId="3" xfId="0" applyFont="1" applyFill="1" applyBorder="1" applyAlignment="1">
      <alignment vertical="center" wrapText="1"/>
    </xf>
    <xf numFmtId="0" fontId="8" fillId="7" borderId="8" xfId="0" applyFont="1" applyFill="1" applyBorder="1" applyAlignment="1">
      <alignment horizontal="left" vertical="center" wrapText="1"/>
    </xf>
    <xf numFmtId="0" fontId="8" fillId="6" borderId="13" xfId="0" applyFont="1" applyFill="1" applyBorder="1" applyAlignment="1" applyProtection="1">
      <alignment horizontal="left" vertical="top" wrapText="1"/>
      <protection locked="0"/>
    </xf>
    <xf numFmtId="0" fontId="5" fillId="6" borderId="3" xfId="0" applyFont="1" applyFill="1" applyBorder="1" applyAlignment="1">
      <alignment vertical="center" wrapText="1"/>
    </xf>
    <xf numFmtId="0" fontId="9" fillId="8" borderId="18" xfId="7" applyFont="1" applyFill="1" applyBorder="1" applyAlignment="1">
      <alignment horizontal="center" vertical="center"/>
      <protection locked="0"/>
    </xf>
    <xf numFmtId="0" fontId="9" fillId="8" borderId="21" xfId="6" applyFont="1" applyFill="1" applyBorder="1" applyAlignment="1">
      <alignment horizontal="center" vertical="top" wrapText="1"/>
    </xf>
    <xf numFmtId="0" fontId="50" fillId="8" borderId="20" xfId="5" applyFont="1" applyFill="1" applyBorder="1" applyAlignment="1">
      <alignment horizontal="center" vertical="center" wrapText="1"/>
    </xf>
    <xf numFmtId="9" fontId="50" fillId="8" borderId="20" xfId="5" applyNumberFormat="1" applyFont="1" applyFill="1" applyBorder="1" applyAlignment="1">
      <alignment horizontal="center" vertical="center" wrapText="1"/>
    </xf>
    <xf numFmtId="0" fontId="50" fillId="8" borderId="20" xfId="0" applyFont="1" applyFill="1" applyBorder="1" applyAlignment="1">
      <alignment horizontal="center" vertical="center" wrapText="1"/>
    </xf>
    <xf numFmtId="0" fontId="7" fillId="0" borderId="19" xfId="6" applyFont="1" applyFill="1" applyBorder="1"/>
    <xf numFmtId="164" fontId="5" fillId="0" borderId="19" xfId="0" applyNumberFormat="1" applyFont="1" applyBorder="1"/>
    <xf numFmtId="9" fontId="5" fillId="0" borderId="19" xfId="1" applyFont="1" applyFill="1" applyBorder="1"/>
    <xf numFmtId="9" fontId="5" fillId="0" borderId="3" xfId="1" applyFont="1" applyFill="1" applyBorder="1"/>
    <xf numFmtId="166" fontId="5" fillId="0" borderId="19" xfId="0" applyNumberFormat="1" applyFont="1" applyBorder="1"/>
    <xf numFmtId="0" fontId="7" fillId="0" borderId="3" xfId="6" applyFont="1" applyFill="1" applyBorder="1"/>
    <xf numFmtId="164" fontId="5" fillId="0" borderId="3" xfId="0" applyNumberFormat="1" applyFont="1" applyBorder="1"/>
    <xf numFmtId="164" fontId="7" fillId="0" borderId="3" xfId="0" applyNumberFormat="1" applyFont="1" applyBorder="1"/>
    <xf numFmtId="0" fontId="7" fillId="22" borderId="3" xfId="6" applyFont="1" applyFill="1" applyBorder="1"/>
    <xf numFmtId="164" fontId="50" fillId="22" borderId="15" xfId="0" applyNumberFormat="1" applyFont="1" applyFill="1" applyBorder="1"/>
    <xf numFmtId="9" fontId="5" fillId="22" borderId="19" xfId="1" applyFont="1" applyFill="1" applyBorder="1"/>
    <xf numFmtId="9" fontId="5" fillId="22" borderId="3" xfId="1" applyFont="1" applyFill="1" applyBorder="1"/>
    <xf numFmtId="0" fontId="7" fillId="0" borderId="19" xfId="6" applyFont="1" applyFill="1" applyBorder="1" applyAlignment="1">
      <alignment horizontal="center"/>
    </xf>
    <xf numFmtId="0" fontId="7" fillId="0" borderId="3" xfId="6" applyFont="1" applyFill="1" applyBorder="1" applyAlignment="1">
      <alignment horizontal="center"/>
    </xf>
    <xf numFmtId="0" fontId="7" fillId="22" borderId="3" xfId="6" applyFont="1" applyFill="1" applyBorder="1" applyAlignment="1">
      <alignment horizontal="center"/>
    </xf>
    <xf numFmtId="0" fontId="5" fillId="0" borderId="0" xfId="0" applyFont="1" applyAlignment="1">
      <alignment horizontal="center"/>
    </xf>
    <xf numFmtId="0" fontId="39" fillId="0" borderId="0" xfId="0" applyFont="1" applyAlignment="1">
      <alignment horizontal="center"/>
    </xf>
    <xf numFmtId="164" fontId="7" fillId="23" borderId="9" xfId="4" applyNumberFormat="1" applyFont="1" applyFill="1" applyBorder="1" applyAlignment="1" applyProtection="1">
      <alignment horizontal="left" vertical="center"/>
      <protection locked="0"/>
    </xf>
    <xf numFmtId="164" fontId="9" fillId="2" borderId="9" xfId="4" applyNumberFormat="1" applyFont="1" applyBorder="1" applyAlignment="1" applyProtection="1">
      <alignment horizontal="left" vertical="center"/>
      <protection locked="0"/>
    </xf>
    <xf numFmtId="164" fontId="9" fillId="23" borderId="6" xfId="4" applyNumberFormat="1" applyFont="1" applyFill="1" applyBorder="1" applyAlignment="1" applyProtection="1">
      <alignment horizontal="left" vertical="center"/>
      <protection locked="0"/>
    </xf>
    <xf numFmtId="164" fontId="7" fillId="14" borderId="6" xfId="4" applyNumberFormat="1" applyFont="1" applyFill="1" applyBorder="1" applyAlignment="1" applyProtection="1">
      <alignment horizontal="left" vertical="center"/>
      <protection locked="0"/>
    </xf>
    <xf numFmtId="0" fontId="52" fillId="7" borderId="0" xfId="0" applyFont="1" applyFill="1" applyBorder="1" applyAlignment="1" applyProtection="1">
      <alignment horizontal="left" vertical="center" wrapText="1"/>
      <protection locked="0"/>
    </xf>
    <xf numFmtId="0" fontId="51" fillId="6" borderId="2" xfId="4" applyFont="1" applyFill="1" applyBorder="1" applyAlignment="1" applyProtection="1">
      <alignment horizontal="left" vertical="top" wrapText="1"/>
      <protection locked="0"/>
    </xf>
    <xf numFmtId="0" fontId="49" fillId="0" borderId="0" xfId="0" applyFont="1" applyProtection="1">
      <protection locked="0" hidden="1"/>
    </xf>
    <xf numFmtId="0" fontId="49" fillId="0" borderId="0" xfId="0" applyFont="1" applyProtection="1">
      <protection locked="0"/>
    </xf>
    <xf numFmtId="164" fontId="49" fillId="2" borderId="9" xfId="4" applyNumberFormat="1" applyFont="1" applyBorder="1" applyAlignment="1" applyProtection="1">
      <alignment horizontal="left" vertical="center"/>
      <protection locked="0"/>
    </xf>
    <xf numFmtId="164" fontId="49" fillId="2" borderId="6" xfId="4" applyNumberFormat="1" applyFont="1" applyBorder="1" applyAlignment="1" applyProtection="1">
      <alignment horizontal="left" vertical="center"/>
      <protection locked="0"/>
    </xf>
    <xf numFmtId="164" fontId="56" fillId="2" borderId="9" xfId="4" applyNumberFormat="1" applyFont="1" applyBorder="1" applyAlignment="1" applyProtection="1">
      <alignment horizontal="left" vertical="center"/>
      <protection locked="0"/>
    </xf>
    <xf numFmtId="164" fontId="56" fillId="2" borderId="6" xfId="4" applyNumberFormat="1" applyFont="1" applyBorder="1" applyAlignment="1" applyProtection="1">
      <alignment horizontal="left" vertical="center"/>
      <protection locked="0"/>
    </xf>
    <xf numFmtId="49" fontId="19" fillId="8" borderId="8" xfId="0" applyNumberFormat="1" applyFont="1" applyFill="1" applyBorder="1" applyAlignment="1">
      <alignment horizontal="left" vertical="top" wrapText="1"/>
    </xf>
    <xf numFmtId="0" fontId="58" fillId="7" borderId="4" xfId="0" applyFont="1" applyFill="1" applyBorder="1" applyAlignment="1" applyProtection="1">
      <alignment horizontal="left" vertical="center" wrapText="1"/>
      <protection locked="0"/>
    </xf>
    <xf numFmtId="0" fontId="59" fillId="6" borderId="3" xfId="4" applyFont="1" applyFill="1" applyBorder="1" applyAlignment="1" applyProtection="1">
      <alignment horizontal="left" vertical="top" wrapText="1"/>
      <protection locked="0"/>
    </xf>
    <xf numFmtId="0" fontId="60" fillId="7" borderId="0" xfId="0" applyFont="1" applyFill="1" applyBorder="1" applyAlignment="1" applyProtection="1">
      <alignment horizontal="left" vertical="center" wrapText="1"/>
      <protection locked="0"/>
    </xf>
    <xf numFmtId="0" fontId="61" fillId="6" borderId="3" xfId="0" applyFont="1" applyFill="1" applyBorder="1" applyAlignment="1" applyProtection="1">
      <alignment vertical="top" wrapText="1"/>
      <protection locked="0"/>
    </xf>
    <xf numFmtId="0" fontId="58" fillId="7" borderId="4" xfId="0" applyFont="1" applyFill="1" applyBorder="1" applyAlignment="1">
      <alignment horizontal="left" vertical="center" wrapText="1"/>
    </xf>
    <xf numFmtId="0" fontId="59" fillId="6" borderId="3" xfId="4" applyFont="1" applyFill="1" applyBorder="1" applyAlignment="1" applyProtection="1">
      <alignment horizontal="left" vertical="top" wrapText="1"/>
    </xf>
    <xf numFmtId="0" fontId="61" fillId="7" borderId="4" xfId="0" applyFont="1" applyFill="1" applyBorder="1" applyAlignment="1" applyProtection="1">
      <alignment horizontal="left" vertical="top" wrapText="1"/>
      <protection locked="0"/>
    </xf>
    <xf numFmtId="0" fontId="61" fillId="6" borderId="3" xfId="4" applyFont="1" applyFill="1" applyBorder="1" applyAlignment="1" applyProtection="1">
      <alignment horizontal="left" vertical="top" wrapText="1"/>
      <protection locked="0"/>
    </xf>
    <xf numFmtId="0" fontId="61" fillId="6" borderId="3" xfId="4" applyFont="1" applyFill="1" applyBorder="1" applyAlignment="1" applyProtection="1">
      <alignment horizontal="left" vertical="top" wrapText="1"/>
    </xf>
    <xf numFmtId="0" fontId="60" fillId="7" borderId="3" xfId="0" applyFont="1" applyFill="1" applyBorder="1" applyAlignment="1">
      <alignment horizontal="left" vertical="top" wrapText="1"/>
    </xf>
    <xf numFmtId="0" fontId="60" fillId="7" borderId="23" xfId="0" applyFont="1" applyFill="1" applyBorder="1" applyAlignment="1">
      <alignment horizontal="left" vertical="top" wrapText="1"/>
    </xf>
    <xf numFmtId="0" fontId="61" fillId="6" borderId="5" xfId="4" applyFont="1" applyFill="1" applyBorder="1" applyAlignment="1" applyProtection="1">
      <alignment horizontal="left" vertical="top" wrapText="1"/>
    </xf>
    <xf numFmtId="0" fontId="60" fillId="7" borderId="4" xfId="0" applyFont="1" applyFill="1" applyBorder="1" applyAlignment="1" applyProtection="1">
      <alignment horizontal="left" vertical="center" wrapText="1"/>
      <protection locked="0"/>
    </xf>
    <xf numFmtId="0" fontId="61" fillId="6" borderId="3" xfId="4" applyFont="1" applyFill="1" applyBorder="1" applyAlignment="1" applyProtection="1">
      <alignment horizontal="left" vertical="center" wrapText="1"/>
      <protection locked="0"/>
    </xf>
    <xf numFmtId="0" fontId="60" fillId="7" borderId="4" xfId="0" applyFont="1" applyFill="1" applyBorder="1" applyAlignment="1" applyProtection="1">
      <alignment horizontal="left" wrapText="1"/>
      <protection locked="0"/>
    </xf>
    <xf numFmtId="0" fontId="59" fillId="6" borderId="3" xfId="4" applyFont="1" applyFill="1" applyBorder="1" applyAlignment="1" applyProtection="1">
      <alignment horizontal="left" vertical="center" wrapText="1"/>
      <protection locked="0"/>
    </xf>
    <xf numFmtId="0" fontId="9" fillId="8" borderId="22" xfId="7" applyFont="1" applyFill="1" applyBorder="1" applyAlignment="1">
      <alignment horizontal="center" vertical="center"/>
      <protection locked="0"/>
    </xf>
    <xf numFmtId="0" fontId="9" fillId="8" borderId="13" xfId="7" applyFont="1" applyFill="1" applyBorder="1" applyAlignment="1">
      <alignment horizontal="center" vertical="center"/>
      <protection locked="0"/>
    </xf>
    <xf numFmtId="0" fontId="9" fillId="16" borderId="18" xfId="7" applyFont="1" applyFill="1" applyBorder="1" applyAlignment="1">
      <alignment horizontal="center" vertical="center" wrapText="1"/>
      <protection locked="0"/>
    </xf>
    <xf numFmtId="0" fontId="9" fillId="16" borderId="4" xfId="7" applyFont="1" applyFill="1" applyBorder="1" applyAlignment="1">
      <alignment horizontal="center" vertical="center" wrapText="1"/>
      <protection locked="0"/>
    </xf>
    <xf numFmtId="0" fontId="9" fillId="15" borderId="18" xfId="7" applyFont="1" applyFill="1" applyBorder="1" applyAlignment="1">
      <alignment horizontal="center" vertical="center"/>
      <protection locked="0"/>
    </xf>
    <xf numFmtId="0" fontId="9" fillId="15" borderId="4" xfId="7" applyFont="1" applyFill="1" applyBorder="1" applyAlignment="1">
      <alignment horizontal="center" vertical="center"/>
      <protection locked="0"/>
    </xf>
    <xf numFmtId="0" fontId="9" fillId="21" borderId="18" xfId="7" applyFont="1" applyFill="1" applyBorder="1" applyAlignment="1">
      <alignment horizontal="center" vertical="center"/>
      <protection locked="0"/>
    </xf>
    <xf numFmtId="0" fontId="9" fillId="21" borderId="4" xfId="7" applyFont="1" applyFill="1" applyBorder="1" applyAlignment="1">
      <alignment horizontal="center" vertical="center"/>
      <protection locked="0"/>
    </xf>
    <xf numFmtId="0" fontId="9" fillId="20" borderId="18" xfId="7" applyFont="1" applyFill="1" applyBorder="1" applyAlignment="1">
      <alignment horizontal="center" vertical="center" wrapText="1"/>
      <protection locked="0"/>
    </xf>
    <xf numFmtId="0" fontId="9" fillId="20" borderId="4" xfId="7" applyFont="1" applyFill="1" applyBorder="1" applyAlignment="1">
      <alignment horizontal="center" vertical="center" wrapText="1"/>
      <protection locked="0"/>
    </xf>
    <xf numFmtId="0" fontId="9" fillId="19" borderId="18" xfId="7" applyFont="1" applyFill="1" applyBorder="1" applyAlignment="1">
      <alignment horizontal="center" vertical="center" wrapText="1"/>
      <protection locked="0"/>
    </xf>
    <xf numFmtId="0" fontId="9" fillId="19" borderId="4" xfId="7" applyFont="1" applyFill="1" applyBorder="1" applyAlignment="1">
      <alignment horizontal="center" vertical="center" wrapText="1"/>
      <protection locked="0"/>
    </xf>
    <xf numFmtId="0" fontId="9" fillId="18" borderId="18" xfId="7" applyFont="1" applyFill="1" applyBorder="1" applyAlignment="1">
      <alignment horizontal="center" vertical="center"/>
      <protection locked="0"/>
    </xf>
    <xf numFmtId="0" fontId="9" fillId="18" borderId="4" xfId="7" applyFont="1" applyFill="1" applyBorder="1" applyAlignment="1">
      <alignment horizontal="center" vertical="center"/>
      <protection locked="0"/>
    </xf>
    <xf numFmtId="0" fontId="9" fillId="17" borderId="18" xfId="7" applyFont="1" applyFill="1" applyBorder="1" applyAlignment="1">
      <alignment horizontal="center" vertical="center" wrapText="1"/>
      <protection locked="0"/>
    </xf>
    <xf numFmtId="0" fontId="9" fillId="17" borderId="4" xfId="7" applyFont="1" applyFill="1" applyBorder="1" applyAlignment="1">
      <alignment horizontal="center" vertical="center" wrapText="1"/>
      <protection locked="0"/>
    </xf>
  </cellXfs>
  <cellStyles count="8">
    <cellStyle name="20% - Accent1" xfId="5" builtinId="30"/>
    <cellStyle name="40% - Accent1" xfId="6" builtinId="31"/>
    <cellStyle name="Heading 4" xfId="3" builtinId="19"/>
    <cellStyle name="Input" xfId="4" builtinId="20"/>
    <cellStyle name="Normal" xfId="0" builtinId="0"/>
    <cellStyle name="Percent" xfId="1" builtinId="5"/>
    <cellStyle name="Quality Category Heading" xfId="7" xr:uid="{9B95194E-4A76-4F84-8DE8-6697CF79B07D}"/>
    <cellStyle name="Title" xfId="2" builtinId="15"/>
  </cellStyles>
  <dxfs count="24">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164" formatCode="&quot;$&quot;#,##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rgb="FF000000"/>
        </left>
        <right style="medium">
          <color rgb="FF000000"/>
        </right>
        <bottom style="medium">
          <color rgb="FF000000"/>
        </bottom>
      </border>
    </dxf>
    <dxf>
      <font>
        <strike val="0"/>
        <outline val="0"/>
        <shadow val="0"/>
        <u val="none"/>
        <vertAlign val="baseline"/>
        <sz val="12"/>
        <name val="Calibri"/>
        <family val="2"/>
        <scheme val="minor"/>
      </font>
    </dxf>
    <dxf>
      <border>
        <bottom style="medium">
          <color rgb="FF000000"/>
        </bottom>
      </border>
    </dxf>
    <dxf>
      <font>
        <b/>
        <i val="0"/>
        <strike val="0"/>
        <condense val="0"/>
        <extend val="0"/>
        <outline val="0"/>
        <shadow val="0"/>
        <u val="none"/>
        <vertAlign val="baseline"/>
        <sz val="12"/>
        <color theme="1"/>
        <name val="Calibri"/>
        <family val="2"/>
        <scheme val="minor"/>
      </font>
      <fill>
        <patternFill patternType="solid">
          <fgColor indexed="64"/>
          <bgColor theme="4" tint="0.79998168889431442"/>
        </patternFill>
      </fill>
      <alignment horizontal="center" vertical="center" textRotation="0" wrapText="1" indent="0" justifyLastLine="0" shrinkToFit="0" readingOrder="0"/>
    </dxf>
    <dxf>
      <fill>
        <patternFill>
          <bgColor theme="4" tint="0.79998168889431442"/>
        </patternFill>
      </fill>
    </dxf>
    <dxf>
      <fill>
        <patternFill>
          <bgColor theme="0"/>
        </patternFill>
      </fill>
    </dxf>
    <dxf>
      <font>
        <color theme="0"/>
      </font>
      <fill>
        <patternFill>
          <bgColor theme="4" tint="-0.499984740745262"/>
        </patternFill>
      </fill>
    </dxf>
  </dxfs>
  <tableStyles count="1" defaultTableStyle="TableStyleMedium2" defaultPivotStyle="PivotStyleLight16">
    <tableStyle name="Table Style 2" pivot="0" count="3" xr9:uid="{F8D5A466-AB4E-4662-A0E5-EDEAD8D00279}">
      <tableStyleElement type="firstColumn" dxfId="23"/>
      <tableStyleElement type="firstRowStripe" dxfId="22"/>
      <tableStyleElement type="secondRowStripe" dxfId="21"/>
    </tableStyle>
  </tableStyles>
  <colors>
    <mruColors>
      <color rgb="FFFEF5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Alamo%20FY23%20Annual%20Expenditure%20Pla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Deep%20East%20FY23%20Annual%20Expenditure%20Pla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East%20Texas%20FY23%20Annual%20Expenditure%20Pla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Golden%20Crescent%20FY23%20Annual%20Expenditure%20Pla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Gulf%20Coast%20FY23%20Annual%20Expenditure%20Pla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Heart%20of%20Texas%20FY23%20Annual%20Expenditure%20Pla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Lower%20Rio%20FY23%20Annual%20Expenditure%20Pla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Middle%20Rio%20FY23%20Annual%20Expenditure%20Pla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North%20Central%20FY23%20Annual%20Expenditure%20Pla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North%20Texas%20FY23%20Annual%20Expenditure%20Pla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Northeast%20FY23%20Annual%20Expenditure%20Pl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Borderplex%20FY23%20Annual%20Expenditure%20Pla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Panhandle%20FY23%20Annual%20Expenditure%20Pl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Permian%20Basin%20FY23%20Annual%20Expenditure%20Plan.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Rural%20Capital%20FY23%20Annual%20Expenditure%20Pla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South%20Plains%20FY23%20Annual%20Expenditure%20Pla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South%20Texas%20FY23%20Annual%20Expenditure%20Pla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Southeast%20FY23%20Annual%20Expenditure%20Plan%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Tarrant%20FY23%20Annual%20Expenditure%20Pla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Texoma%20FY23%20Annual%20Expenditure%20Pla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West%20Central%20FY23%20Annual%20Expenditure%20Pl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Brazos%20Valley%20FY23%20Annual%20Expenditure%20Pla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Cameron%20FY23%20Annual%20Expenditure%20Pla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Capital%20Area%20FY23%20Annual%20Expenditure%20Pla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Central%20Texas%20FY23%20Annual%20Expenditure%20Pla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Coastal%20Bend%20FY23%20Annual%20Expenditure%20Pla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Concho%20Valley%20FY23%20Annual%20Expenditure%20Pla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wcgov.sharepoint.com/sites/ccel/ppqi/Child%20Care%20Quality%20Funds%20Reporting/CCQ%20FFY2023/FY23%20Annual%20Expenditure%20Plans/Dallas%20FY23%20Annual%20Expenditure%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Alamo FY23 Annual Expenditure P"/>
    </sheetNames>
    <sheetDataSet>
      <sheetData sheetId="0">
        <row r="9">
          <cell r="B9" t="str">
            <v>Workforce Solutions Alamo</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Deep East FY23 Annual Expenditu"/>
    </sheetNames>
    <sheetDataSet>
      <sheetData sheetId="0">
        <row r="9">
          <cell r="B9" t="str">
            <v>Workforce Solutions Deep East Texas</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East Texas FY23 Annual Expendit"/>
    </sheetNames>
    <sheetDataSet>
      <sheetData sheetId="0">
        <row r="9">
          <cell r="B9" t="str">
            <v>Workforce Solutions East Texas</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Golden Crescent FY23 Annual Exp"/>
    </sheetNames>
    <sheetDataSet>
      <sheetData sheetId="0">
        <row r="9">
          <cell r="B9" t="str">
            <v>Workforce Solutions Golden Crescent</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Gulf Coast FY23 Annual Expendit"/>
    </sheetNames>
    <sheetDataSet>
      <sheetData sheetId="0">
        <row r="9">
          <cell r="B9" t="str">
            <v>Workforce Solutions Gulf Coast</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Heart of Texas FY23 Annual Expe"/>
    </sheetNames>
    <sheetDataSet>
      <sheetData sheetId="0">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Lower Rio FY23 Annual Expenditu"/>
    </sheetNames>
    <sheetDataSet>
      <sheetData sheetId="0">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Middle Rio FY23 Annual Expendit"/>
    </sheetNames>
    <sheetDataSet>
      <sheetData sheetId="0">
        <row r="9">
          <cell r="B9" t="str">
            <v>Workforce Solutions Middle Rio Grande</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North Central FY23 Annual Expen"/>
    </sheetNames>
    <sheetDataSet>
      <sheetData sheetId="0">
        <row r="9">
          <cell r="B9" t="str">
            <v>Workforce Solutions for North Central Texas</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North Texas FY23 Annual Expendi"/>
    </sheetNames>
    <sheetDataSet>
      <sheetData sheetId="0">
        <row r="9">
          <cell r="B9" t="str">
            <v>Workforce Solutions North Texas</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YTD Summary"/>
      <sheetName val="Hidden-TWC Staff"/>
      <sheetName val="Drop-Down Pick Lists"/>
      <sheetName val="Northeast FY23 Annual Expenditu"/>
    </sheetNames>
    <sheetDataSet>
      <sheetData sheetId="0">
        <row r="9">
          <cell r="B9" t="str">
            <v>Workforce Solutions Northeast Texas</v>
          </cell>
        </row>
        <row r="10">
          <cell r="B10">
            <v>2023</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Borderplex FY23 Annual Expendit"/>
    </sheetNames>
    <sheetDataSet>
      <sheetData sheetId="0">
        <row r="9">
          <cell r="B9" t="str">
            <v>Workforce Solutions Borderplex</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Panhandle FY23 Annual Expenditu"/>
    </sheetNames>
    <sheetDataSet>
      <sheetData sheetId="0">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Permian Basin FY23 Annual Expen"/>
    </sheetNames>
    <sheetDataSet>
      <sheetData sheetId="0">
        <row r="9">
          <cell r="B9" t="str">
            <v>Workforce Solutions Permian Basin</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Rural Capital FY23 Annual Expen"/>
    </sheetNames>
    <sheetDataSet>
      <sheetData sheetId="0">
        <row r="9">
          <cell r="B9" t="str">
            <v>Workforce Solutions Rural Capital Area</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South Plains FY23 Annual Expend"/>
    </sheetNames>
    <sheetDataSet>
      <sheetData sheetId="0">
        <row r="9">
          <cell r="B9" t="str">
            <v>Workforce Solutions South Plains</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South Texas FY23 Annual Expendi"/>
    </sheetNames>
    <sheetDataSet>
      <sheetData sheetId="0">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Southeast FY23 Annual Expenditu"/>
    </sheetNames>
    <sheetDataSet>
      <sheetData sheetId="0">
        <row r="9">
          <cell r="B9" t="str">
            <v>Workforce Solutions Southeast Texas</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Tarrant FY23 Annual Expenditure"/>
    </sheetNames>
    <sheetDataSet>
      <sheetData sheetId="0">
        <row r="9">
          <cell r="B9" t="str">
            <v>Workforce Solutions for Tarrant County</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Texoma FY23 Annual Expenditure "/>
    </sheetNames>
    <sheetDataSet>
      <sheetData sheetId="0">
        <row r="9">
          <cell r="B9" t="str">
            <v>Workforce Solutions Texoma</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West Central FY23 Annual Expend"/>
    </sheetNames>
    <sheetDataSet>
      <sheetData sheetId="0">
        <row r="9">
          <cell r="B9" t="str">
            <v>Workforce Solutions of West Central Texas</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Brazos Valley FY23 Annual Expen"/>
    </sheetNames>
    <sheetDataSet>
      <sheetData sheetId="0">
        <row r="9">
          <cell r="B9" t="str">
            <v>Workforce Solutions Brazos Valley</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ameron FY23 Annual Expenditure"/>
    </sheetNames>
    <sheetDataSet>
      <sheetData sheetId="0">
        <row r="9">
          <cell r="B9" t="str">
            <v>Workforce Solutions Cameron</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apital Area FY23 Annual Expend"/>
    </sheetNames>
    <sheetDataSet>
      <sheetData sheetId="0">
        <row r="9">
          <cell r="B9" t="str">
            <v>Workforce Solutions Capital Area</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entral Texas FY23 Annual Expen"/>
    </sheetNames>
    <sheetDataSet>
      <sheetData sheetId="0">
        <row r="9">
          <cell r="B9" t="str">
            <v>Workforce Solutions of Central Texas</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oastal Bend FY23 Annual Expend"/>
    </sheetNames>
    <sheetDataSet>
      <sheetData sheetId="0">
        <row r="9">
          <cell r="B9" t="str">
            <v>Workforce Solutions of the Coastal Bend</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Concho Valley FY23 Annual Expen"/>
    </sheetNames>
    <sheetDataSet>
      <sheetData sheetId="0">
        <row r="9">
          <cell r="B9" t="str">
            <v>Workforce Solutions Concho Valley</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s &amp; Definitions"/>
      <sheetName val="TRS Staffing"/>
      <sheetName val="Annual Expenditure Plan"/>
      <sheetName val="Quarterly Data"/>
      <sheetName val="Quarterly Narrative"/>
      <sheetName val="Hidden-TWC Staff"/>
      <sheetName val="Drop-Down Pick Lists"/>
      <sheetName val="YTD Summary"/>
      <sheetName val="WD Letter Revisions"/>
      <sheetName val="Dallas FY23 Annual Expenditure "/>
    </sheetNames>
    <sheetDataSet>
      <sheetData sheetId="0">
        <row r="9">
          <cell r="B9" t="str">
            <v>Workforce Solutions Greater Dallas</v>
          </cell>
        </row>
        <row r="10">
          <cell r="B10">
            <v>2023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702988A-2A2C-41D7-ADAE-09BE2E2BE678}" name="Table2088" displayName="Table2088" ref="A2:Q30" totalsRowShown="0" headerRowDxfId="20" dataDxfId="18" headerRowBorderDxfId="19" tableBorderDxfId="17" headerRowCellStyle="20% - Accent1">
  <autoFilter ref="A2:Q30" xr:uid="{7DC0A715-D245-4392-8F5F-46A05D943E3C}"/>
  <tableColumns count="17">
    <tableColumn id="1" xr3:uid="{0B4E26CE-6E6C-4C1E-B585-E0BDFB404053}" name="Board Number" dataDxfId="16" dataCellStyle="40% - Accent1"/>
    <tableColumn id="2" xr3:uid="{1653A3BB-DE4A-463F-8DBA-4C3D4950950A}" name="Board" dataDxfId="15" dataCellStyle="40% - Accent1"/>
    <tableColumn id="3" xr3:uid="{DDA83767-237C-400F-AE27-7A38D07B2B8F}" name="I/T Planned Expenditures" dataDxfId="14"/>
    <tableColumn id="4" xr3:uid="{6E1B9CE4-7ADD-4FF1-A311-65E0D3565A32}" name="I/T % of Total" dataDxfId="13" dataCellStyle="Percent"/>
    <tableColumn id="5" xr3:uid="{14762D62-39E2-4A32-90B7-F1520F1E290D}" name="PD Planned Expenditures" dataDxfId="12"/>
    <tableColumn id="6" xr3:uid="{EC1756A9-FCAE-4102-AD61-CD9FD0285F35}" name="PD % of Total" dataDxfId="11" dataCellStyle="Percent"/>
    <tableColumn id="7" xr3:uid="{EDE1B955-6776-4D2D-86DC-6E444055B29B}" name="TRS Planned Expenditures" dataDxfId="10"/>
    <tableColumn id="8" xr3:uid="{7D5DFA39-D086-4ED0-B91C-580658933008}" name="TRS % of Total" dataDxfId="9" dataCellStyle="Percent"/>
    <tableColumn id="9" xr3:uid="{A2BFDB81-57AF-4997-A055-E5DA4653CD89}" name="H/S Planned Expenditures" dataDxfId="8"/>
    <tableColumn id="10" xr3:uid="{BC998F61-2687-4934-86BF-FF8FA2E24E3D}" name="H/S % of Total" dataDxfId="7" dataCellStyle="Percent"/>
    <tableColumn id="11" xr3:uid="{CAB22EEC-EAD6-4B2A-8A73-BDBBF7D9A4F8}" name="Eval Planned Expenditures" dataDxfId="6"/>
    <tableColumn id="12" xr3:uid="{E3B54DAF-F195-4C6D-A0B8-9610CF357FA7}" name="Eval % of Total" dataDxfId="5" dataCellStyle="Percent"/>
    <tableColumn id="13" xr3:uid="{D910A370-E5CB-4211-A7A3-FB56BC978C04}" name="NA Planned Expenditures" dataDxfId="4"/>
    <tableColumn id="14" xr3:uid="{65A46678-526A-4180-A906-BCBFA0E54E77}" name="NA % of Total" dataDxfId="3"/>
    <tableColumn id="15" xr3:uid="{83C71A0C-7F6D-46B5-B693-F56A598E7A39}" name="Other Planned Expenditures" dataDxfId="2"/>
    <tableColumn id="16" xr3:uid="{56CF798A-232C-47D9-8871-0C85C8699D61}" name="Other % of Total" dataDxfId="1" dataCellStyle="Percent"/>
    <tableColumn id="17" xr3:uid="{68EC8164-808A-4D97-B764-2CFD328D226C}" name="TOTAL Planned" dataDxfId="0"/>
  </tableColumns>
  <tableStyleInfo name="Table Style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19C7-DC3C-4494-9ED8-DFA111414385}">
  <sheetPr>
    <tabColor theme="4" tint="-0.499984740745262"/>
  </sheetPr>
  <dimension ref="A1:S33"/>
  <sheetViews>
    <sheetView showGridLines="0" tabSelected="1" showWhiteSpace="0" zoomScale="70" zoomScaleNormal="70" zoomScalePageLayoutView="115" workbookViewId="0">
      <selection activeCell="Q28" sqref="Q28"/>
    </sheetView>
  </sheetViews>
  <sheetFormatPr defaultColWidth="0" defaultRowHeight="10.199999999999999" zeroHeight="1" outlineLevelCol="1" x14ac:dyDescent="0.2"/>
  <cols>
    <col min="1" max="1" width="12.6640625" style="217" bestFit="1" customWidth="1"/>
    <col min="2" max="2" width="16.44140625" style="137" bestFit="1" customWidth="1"/>
    <col min="3" max="3" width="15.33203125" style="137" customWidth="1"/>
    <col min="4" max="4" width="11" style="137" customWidth="1"/>
    <col min="5" max="5" width="14" style="137" bestFit="1" customWidth="1"/>
    <col min="6" max="6" width="13.6640625" style="137" bestFit="1" customWidth="1"/>
    <col min="7" max="7" width="14" style="137" bestFit="1" customWidth="1"/>
    <col min="8" max="8" width="13.6640625" style="137" bestFit="1" customWidth="1"/>
    <col min="9" max="9" width="14" style="137" bestFit="1" customWidth="1"/>
    <col min="10" max="10" width="11.33203125" style="137" customWidth="1"/>
    <col min="11" max="11" width="14" style="137" bestFit="1" customWidth="1"/>
    <col min="12" max="12" width="9.33203125" style="137" customWidth="1"/>
    <col min="13" max="13" width="14" style="137" bestFit="1" customWidth="1"/>
    <col min="14" max="15" width="13.44140625" style="137" bestFit="1" customWidth="1"/>
    <col min="16" max="16" width="9.33203125" style="137" customWidth="1"/>
    <col min="17" max="17" width="15.44140625" style="137" bestFit="1" customWidth="1"/>
    <col min="18" max="18" width="0" style="137" hidden="1" customWidth="1" outlineLevel="1"/>
    <col min="19" max="19" width="0" style="137" hidden="1" customWidth="1"/>
    <col min="20" max="16384" width="8.5546875" style="137" hidden="1"/>
  </cols>
  <sheetData>
    <row r="1" spans="1:17" s="141" customFormat="1" ht="26.7" customHeight="1" x14ac:dyDescent="0.2">
      <c r="A1" s="247"/>
      <c r="B1" s="248"/>
      <c r="C1" s="253" t="s">
        <v>0</v>
      </c>
      <c r="D1" s="254"/>
      <c r="E1" s="255" t="s">
        <v>1</v>
      </c>
      <c r="F1" s="256"/>
      <c r="G1" s="257" t="s">
        <v>2</v>
      </c>
      <c r="H1" s="258"/>
      <c r="I1" s="259" t="s">
        <v>3</v>
      </c>
      <c r="J1" s="260"/>
      <c r="K1" s="261" t="s">
        <v>4</v>
      </c>
      <c r="L1" s="262"/>
      <c r="M1" s="249" t="s">
        <v>5</v>
      </c>
      <c r="N1" s="250"/>
      <c r="O1" s="251" t="s">
        <v>6</v>
      </c>
      <c r="P1" s="252"/>
      <c r="Q1" s="196" t="s">
        <v>7</v>
      </c>
    </row>
    <row r="2" spans="1:17" s="152" customFormat="1" ht="47.4" thickBot="1" x14ac:dyDescent="0.35">
      <c r="A2" s="197" t="s">
        <v>777</v>
      </c>
      <c r="B2" s="197" t="s">
        <v>8</v>
      </c>
      <c r="C2" s="198" t="s">
        <v>9</v>
      </c>
      <c r="D2" s="199" t="s">
        <v>10</v>
      </c>
      <c r="E2" s="198" t="s">
        <v>11</v>
      </c>
      <c r="F2" s="199" t="s">
        <v>12</v>
      </c>
      <c r="G2" s="198" t="s">
        <v>13</v>
      </c>
      <c r="H2" s="199" t="s">
        <v>14</v>
      </c>
      <c r="I2" s="198" t="s">
        <v>15</v>
      </c>
      <c r="J2" s="199" t="s">
        <v>16</v>
      </c>
      <c r="K2" s="198" t="s">
        <v>17</v>
      </c>
      <c r="L2" s="199" t="s">
        <v>18</v>
      </c>
      <c r="M2" s="198" t="s">
        <v>19</v>
      </c>
      <c r="N2" s="199" t="s">
        <v>20</v>
      </c>
      <c r="O2" s="198" t="s">
        <v>21</v>
      </c>
      <c r="P2" s="199" t="s">
        <v>22</v>
      </c>
      <c r="Q2" s="200" t="s">
        <v>23</v>
      </c>
    </row>
    <row r="3" spans="1:17" ht="15.6" x14ac:dyDescent="0.3">
      <c r="A3" s="213">
        <v>1</v>
      </c>
      <c r="B3" s="201" t="s">
        <v>24</v>
      </c>
      <c r="C3" s="202">
        <v>0</v>
      </c>
      <c r="D3" s="203">
        <v>0</v>
      </c>
      <c r="E3" s="202">
        <v>74120.989999999991</v>
      </c>
      <c r="F3" s="203">
        <v>0.22888695784824428</v>
      </c>
      <c r="G3" s="202">
        <v>249711.31</v>
      </c>
      <c r="H3" s="203">
        <v>0.77111304215175569</v>
      </c>
      <c r="I3" s="202">
        <v>0</v>
      </c>
      <c r="J3" s="203">
        <v>0</v>
      </c>
      <c r="K3" s="202">
        <v>0</v>
      </c>
      <c r="L3" s="203">
        <v>0</v>
      </c>
      <c r="M3" s="202">
        <v>0</v>
      </c>
      <c r="N3" s="204">
        <v>0</v>
      </c>
      <c r="O3" s="202">
        <v>0</v>
      </c>
      <c r="P3" s="203">
        <v>0</v>
      </c>
      <c r="Q3" s="205">
        <v>323832.3</v>
      </c>
    </row>
    <row r="4" spans="1:17" ht="15.6" x14ac:dyDescent="0.3">
      <c r="A4" s="214">
        <v>2</v>
      </c>
      <c r="B4" s="206" t="s">
        <v>25</v>
      </c>
      <c r="C4" s="207">
        <v>14951.06</v>
      </c>
      <c r="D4" s="203">
        <v>5.2439976617988278E-2</v>
      </c>
      <c r="E4" s="207">
        <v>49625</v>
      </c>
      <c r="F4" s="203">
        <v>0.17405681200314013</v>
      </c>
      <c r="G4" s="207">
        <v>220532</v>
      </c>
      <c r="H4" s="203">
        <v>0.77350321137887157</v>
      </c>
      <c r="I4" s="207">
        <v>0</v>
      </c>
      <c r="J4" s="203">
        <v>0</v>
      </c>
      <c r="K4" s="207">
        <v>0</v>
      </c>
      <c r="L4" s="203">
        <v>0</v>
      </c>
      <c r="M4" s="207">
        <v>0</v>
      </c>
      <c r="N4" s="204">
        <v>0</v>
      </c>
      <c r="O4" s="207">
        <v>0</v>
      </c>
      <c r="P4" s="203">
        <v>0</v>
      </c>
      <c r="Q4" s="205">
        <v>285108.06</v>
      </c>
    </row>
    <row r="5" spans="1:17" ht="15.6" x14ac:dyDescent="0.3">
      <c r="A5" s="214">
        <v>3</v>
      </c>
      <c r="B5" s="206" t="s">
        <v>26</v>
      </c>
      <c r="C5" s="202">
        <v>0</v>
      </c>
      <c r="D5" s="203">
        <v>0</v>
      </c>
      <c r="E5" s="207">
        <v>14127.22</v>
      </c>
      <c r="F5" s="203">
        <v>7.0000000000000007E-2</v>
      </c>
      <c r="G5" s="207">
        <v>192477.75</v>
      </c>
      <c r="H5" s="203">
        <v>0.93</v>
      </c>
      <c r="I5" s="207">
        <v>0</v>
      </c>
      <c r="J5" s="203">
        <v>0</v>
      </c>
      <c r="K5" s="207">
        <v>0</v>
      </c>
      <c r="L5" s="203">
        <v>0</v>
      </c>
      <c r="M5" s="207">
        <v>0</v>
      </c>
      <c r="N5" s="204">
        <v>0</v>
      </c>
      <c r="O5" s="207">
        <v>0</v>
      </c>
      <c r="P5" s="203">
        <v>0</v>
      </c>
      <c r="Q5" s="205">
        <v>206604.97</v>
      </c>
    </row>
    <row r="6" spans="1:17" ht="15.6" x14ac:dyDescent="0.3">
      <c r="A6" s="214">
        <v>4</v>
      </c>
      <c r="B6" s="206" t="s">
        <v>27</v>
      </c>
      <c r="C6" s="207">
        <v>0</v>
      </c>
      <c r="D6" s="203">
        <v>0</v>
      </c>
      <c r="E6" s="207">
        <v>87319</v>
      </c>
      <c r="F6" s="203">
        <v>4.2525747621261802E-2</v>
      </c>
      <c r="G6" s="207">
        <v>1667979.75</v>
      </c>
      <c r="H6" s="203">
        <v>0.81233277850038776</v>
      </c>
      <c r="I6" s="207"/>
      <c r="J6" s="203">
        <v>0</v>
      </c>
      <c r="K6" s="207">
        <v>24224</v>
      </c>
      <c r="L6" s="203">
        <v>0.01</v>
      </c>
      <c r="M6" s="207">
        <v>1.179747489523982E-2</v>
      </c>
      <c r="N6" s="204">
        <v>0</v>
      </c>
      <c r="O6" s="207">
        <v>273798</v>
      </c>
      <c r="P6" s="203">
        <v>0.13</v>
      </c>
      <c r="Q6" s="205">
        <v>2053320.75</v>
      </c>
    </row>
    <row r="7" spans="1:17" ht="15.6" x14ac:dyDescent="0.3">
      <c r="A7" s="214">
        <v>5</v>
      </c>
      <c r="B7" s="206" t="s">
        <v>28</v>
      </c>
      <c r="C7" s="207">
        <v>487737</v>
      </c>
      <c r="D7" s="203">
        <v>0.21483312342259997</v>
      </c>
      <c r="E7" s="207">
        <v>70568.33</v>
      </c>
      <c r="F7" s="203">
        <v>3.108317545852942E-2</v>
      </c>
      <c r="G7" s="207">
        <v>1601901</v>
      </c>
      <c r="H7" s="203">
        <v>0.70558804282592114</v>
      </c>
      <c r="I7" s="207">
        <v>0</v>
      </c>
      <c r="J7" s="203">
        <v>0</v>
      </c>
      <c r="K7" s="207">
        <v>62570</v>
      </c>
      <c r="L7" s="203">
        <v>2.7560157487646172E-2</v>
      </c>
      <c r="M7" s="207">
        <v>0</v>
      </c>
      <c r="N7" s="204">
        <v>0</v>
      </c>
      <c r="O7" s="207">
        <v>47530</v>
      </c>
      <c r="P7" s="203">
        <v>2.0935500805303219E-2</v>
      </c>
      <c r="Q7" s="205">
        <v>1695471.33</v>
      </c>
    </row>
    <row r="8" spans="1:17" ht="15.6" x14ac:dyDescent="0.3">
      <c r="A8" s="214">
        <v>6</v>
      </c>
      <c r="B8" s="206" t="s">
        <v>29</v>
      </c>
      <c r="C8" s="207">
        <v>9556</v>
      </c>
      <c r="D8" s="203">
        <v>3.5411693135252074E-3</v>
      </c>
      <c r="E8" s="207">
        <v>129708.65</v>
      </c>
      <c r="F8" s="203">
        <v>4.8066166919085537E-2</v>
      </c>
      <c r="G8" s="207">
        <v>2486639.0099999998</v>
      </c>
      <c r="H8" s="203">
        <v>0.9214744407729909</v>
      </c>
      <c r="I8" s="207">
        <v>640</v>
      </c>
      <c r="J8" s="203">
        <v>2.3716496030306956E-4</v>
      </c>
      <c r="K8" s="207">
        <v>0</v>
      </c>
      <c r="L8" s="203">
        <v>0</v>
      </c>
      <c r="M8" s="207">
        <v>0</v>
      </c>
      <c r="N8" s="204">
        <v>0</v>
      </c>
      <c r="O8" s="207">
        <v>72000</v>
      </c>
      <c r="P8" s="203">
        <v>2.6681058034095328E-2</v>
      </c>
      <c r="Q8" s="205">
        <v>2698543.6599999997</v>
      </c>
    </row>
    <row r="9" spans="1:17" ht="15.6" x14ac:dyDescent="0.3">
      <c r="A9" s="214">
        <v>7</v>
      </c>
      <c r="B9" s="206" t="s">
        <v>30</v>
      </c>
      <c r="C9" s="207">
        <v>0</v>
      </c>
      <c r="D9" s="203">
        <v>0</v>
      </c>
      <c r="E9" s="207">
        <v>2000</v>
      </c>
      <c r="F9" s="203">
        <v>6.8503942401885228E-3</v>
      </c>
      <c r="G9" s="207">
        <v>289954</v>
      </c>
      <c r="H9" s="203">
        <v>0.99314960575981148</v>
      </c>
      <c r="I9" s="207">
        <v>0</v>
      </c>
      <c r="J9" s="203">
        <v>0</v>
      </c>
      <c r="K9" s="207">
        <v>0</v>
      </c>
      <c r="L9" s="203">
        <v>0</v>
      </c>
      <c r="M9" s="207">
        <v>0</v>
      </c>
      <c r="N9" s="204">
        <v>0</v>
      </c>
      <c r="O9" s="207">
        <v>0</v>
      </c>
      <c r="P9" s="203">
        <v>0</v>
      </c>
      <c r="Q9" s="205">
        <v>355652</v>
      </c>
    </row>
    <row r="10" spans="1:17" ht="15.6" x14ac:dyDescent="0.3">
      <c r="A10" s="214">
        <v>8</v>
      </c>
      <c r="B10" s="206" t="s">
        <v>31</v>
      </c>
      <c r="C10" s="207">
        <v>45188</v>
      </c>
      <c r="D10" s="203">
        <v>5.4814194824020328E-2</v>
      </c>
      <c r="E10" s="207">
        <v>119749</v>
      </c>
      <c r="F10" s="203">
        <v>0.14525858670402786</v>
      </c>
      <c r="G10" s="207">
        <v>645281</v>
      </c>
      <c r="H10" s="203">
        <v>0.78274228667430867</v>
      </c>
      <c r="I10" s="207">
        <v>0</v>
      </c>
      <c r="J10" s="203">
        <v>0</v>
      </c>
      <c r="K10" s="207">
        <v>14167</v>
      </c>
      <c r="L10" s="203">
        <v>1.7184931797643091E-2</v>
      </c>
      <c r="M10" s="207">
        <v>0</v>
      </c>
      <c r="N10" s="204">
        <v>0</v>
      </c>
      <c r="O10" s="207">
        <v>0</v>
      </c>
      <c r="P10" s="203">
        <v>0</v>
      </c>
      <c r="Q10" s="205">
        <v>824385</v>
      </c>
    </row>
    <row r="11" spans="1:17" ht="15.6" x14ac:dyDescent="0.3">
      <c r="A11" s="214">
        <v>9</v>
      </c>
      <c r="B11" s="206" t="s">
        <v>32</v>
      </c>
      <c r="C11" s="207">
        <v>1230</v>
      </c>
      <c r="D11" s="203">
        <v>8.9701403717576227E-3</v>
      </c>
      <c r="E11" s="207">
        <v>8335</v>
      </c>
      <c r="F11" s="203">
        <v>6.0785463413495756E-2</v>
      </c>
      <c r="G11" s="207">
        <v>127556.6</v>
      </c>
      <c r="H11" s="203">
        <v>0.93024439621474664</v>
      </c>
      <c r="I11" s="207">
        <v>0</v>
      </c>
      <c r="J11" s="203">
        <v>0</v>
      </c>
      <c r="K11" s="207">
        <v>0</v>
      </c>
      <c r="L11" s="203">
        <v>0</v>
      </c>
      <c r="M11" s="207">
        <v>0</v>
      </c>
      <c r="N11" s="204">
        <v>0</v>
      </c>
      <c r="O11" s="207">
        <v>0</v>
      </c>
      <c r="P11" s="203">
        <v>0</v>
      </c>
      <c r="Q11" s="205">
        <v>137121.60000000001</v>
      </c>
    </row>
    <row r="12" spans="1:17" ht="15.6" x14ac:dyDescent="0.3">
      <c r="A12" s="214">
        <v>10</v>
      </c>
      <c r="B12" s="206" t="s">
        <v>33</v>
      </c>
      <c r="C12" s="207">
        <v>0</v>
      </c>
      <c r="D12" s="203">
        <v>0</v>
      </c>
      <c r="E12" s="207">
        <v>34650</v>
      </c>
      <c r="F12" s="203">
        <v>0.16938287049850967</v>
      </c>
      <c r="G12" s="207">
        <v>93024.14</v>
      </c>
      <c r="H12" s="203">
        <v>0.45473869722525923</v>
      </c>
      <c r="I12" s="207">
        <v>0</v>
      </c>
      <c r="J12" s="203">
        <v>0</v>
      </c>
      <c r="K12" s="207">
        <v>0</v>
      </c>
      <c r="L12" s="203">
        <v>0</v>
      </c>
      <c r="M12" s="207">
        <v>0</v>
      </c>
      <c r="N12" s="204">
        <v>0</v>
      </c>
      <c r="O12" s="207">
        <v>76892</v>
      </c>
      <c r="P12" s="203">
        <v>0.37587843227623102</v>
      </c>
      <c r="Q12" s="205">
        <v>204566.14</v>
      </c>
    </row>
    <row r="13" spans="1:17" ht="15.6" x14ac:dyDescent="0.3">
      <c r="A13" s="214">
        <v>11</v>
      </c>
      <c r="B13" s="206" t="s">
        <v>34</v>
      </c>
      <c r="C13" s="207">
        <v>0</v>
      </c>
      <c r="D13" s="203">
        <v>0</v>
      </c>
      <c r="E13" s="207">
        <v>72125</v>
      </c>
      <c r="F13" s="203">
        <v>0.34560997465127535</v>
      </c>
      <c r="G13" s="207">
        <v>133780</v>
      </c>
      <c r="H13" s="203">
        <v>0.64104960012267054</v>
      </c>
      <c r="I13" s="207">
        <v>0</v>
      </c>
      <c r="J13" s="203">
        <v>0</v>
      </c>
      <c r="K13" s="207">
        <v>0</v>
      </c>
      <c r="L13" s="203">
        <v>0</v>
      </c>
      <c r="M13" s="207">
        <v>0</v>
      </c>
      <c r="N13" s="204">
        <v>0</v>
      </c>
      <c r="O13" s="207">
        <v>2784</v>
      </c>
      <c r="P13" s="203">
        <v>1.3340425226054081E-2</v>
      </c>
      <c r="Q13" s="205">
        <v>208689</v>
      </c>
    </row>
    <row r="14" spans="1:17" ht="15.6" x14ac:dyDescent="0.3">
      <c r="A14" s="214">
        <v>12</v>
      </c>
      <c r="B14" s="206" t="s">
        <v>35</v>
      </c>
      <c r="C14" s="207">
        <v>0</v>
      </c>
      <c r="D14" s="203">
        <v>0</v>
      </c>
      <c r="E14" s="207">
        <v>4365.12</v>
      </c>
      <c r="F14" s="203">
        <v>0.12529723188277667</v>
      </c>
      <c r="G14" s="207">
        <v>30473</v>
      </c>
      <c r="H14" s="203">
        <v>0.87470276811722325</v>
      </c>
      <c r="I14" s="207">
        <v>0</v>
      </c>
      <c r="J14" s="203">
        <v>0</v>
      </c>
      <c r="K14" s="207">
        <v>0</v>
      </c>
      <c r="L14" s="203">
        <v>0</v>
      </c>
      <c r="M14" s="207">
        <v>0</v>
      </c>
      <c r="N14" s="204">
        <v>0</v>
      </c>
      <c r="O14" s="207">
        <v>0</v>
      </c>
      <c r="P14" s="203">
        <v>0</v>
      </c>
      <c r="Q14" s="205">
        <v>34838.119999999995</v>
      </c>
    </row>
    <row r="15" spans="1:17" ht="15.6" x14ac:dyDescent="0.3">
      <c r="A15" s="214">
        <v>13</v>
      </c>
      <c r="B15" s="206" t="s">
        <v>36</v>
      </c>
      <c r="C15" s="207">
        <v>0</v>
      </c>
      <c r="D15" s="203">
        <v>0</v>
      </c>
      <c r="E15" s="207">
        <v>550</v>
      </c>
      <c r="F15" s="203">
        <v>2.2423257827021608E-3</v>
      </c>
      <c r="G15" s="207">
        <v>225291.03999999998</v>
      </c>
      <c r="H15" s="203">
        <v>0.91850165018869778</v>
      </c>
      <c r="I15" s="207">
        <v>0</v>
      </c>
      <c r="J15" s="203">
        <v>0</v>
      </c>
      <c r="K15" s="207">
        <v>0</v>
      </c>
      <c r="L15" s="203">
        <v>0</v>
      </c>
      <c r="M15" s="207">
        <v>0</v>
      </c>
      <c r="N15" s="204">
        <v>0</v>
      </c>
      <c r="O15" s="207">
        <v>19440</v>
      </c>
      <c r="P15" s="203">
        <v>7.9256024028600019E-2</v>
      </c>
      <c r="Q15" s="205">
        <v>342424</v>
      </c>
    </row>
    <row r="16" spans="1:17" ht="15.6" x14ac:dyDescent="0.3">
      <c r="A16" s="214">
        <v>14</v>
      </c>
      <c r="B16" s="206" t="s">
        <v>37</v>
      </c>
      <c r="C16" s="207">
        <v>0</v>
      </c>
      <c r="D16" s="203">
        <v>0</v>
      </c>
      <c r="E16" s="207">
        <v>68977</v>
      </c>
      <c r="F16" s="203">
        <v>0.1082010826853483</v>
      </c>
      <c r="G16" s="207">
        <v>551407</v>
      </c>
      <c r="H16" s="203">
        <v>0.86496708178494064</v>
      </c>
      <c r="I16" s="207">
        <v>4500</v>
      </c>
      <c r="J16" s="203">
        <v>7.0589453308213942E-3</v>
      </c>
      <c r="K16" s="207">
        <v>12605</v>
      </c>
      <c r="L16" s="203">
        <v>1.9772890198889705E-2</v>
      </c>
      <c r="M16" s="207">
        <v>0</v>
      </c>
      <c r="N16" s="204">
        <v>0</v>
      </c>
      <c r="O16" s="207">
        <v>0</v>
      </c>
      <c r="P16" s="203">
        <v>0</v>
      </c>
      <c r="Q16" s="205">
        <v>637489</v>
      </c>
    </row>
    <row r="17" spans="1:17" ht="15.6" x14ac:dyDescent="0.3">
      <c r="A17" s="214">
        <v>15</v>
      </c>
      <c r="B17" s="206" t="s">
        <v>38</v>
      </c>
      <c r="C17" s="207">
        <v>0</v>
      </c>
      <c r="D17" s="203">
        <v>0</v>
      </c>
      <c r="E17" s="207">
        <v>25911.25</v>
      </c>
      <c r="F17" s="203">
        <v>4.5529848744171292E-2</v>
      </c>
      <c r="G17" s="207">
        <v>465703.43</v>
      </c>
      <c r="H17" s="203">
        <v>0.81830890935565681</v>
      </c>
      <c r="I17" s="207">
        <v>77490</v>
      </c>
      <c r="J17" s="203">
        <v>0.13616124190017206</v>
      </c>
      <c r="K17" s="207">
        <v>0</v>
      </c>
      <c r="L17" s="203">
        <v>0</v>
      </c>
      <c r="M17" s="207">
        <v>0</v>
      </c>
      <c r="N17" s="204">
        <v>0</v>
      </c>
      <c r="O17" s="207">
        <v>0</v>
      </c>
      <c r="P17" s="203">
        <v>0</v>
      </c>
      <c r="Q17" s="205">
        <v>569104.67999999993</v>
      </c>
    </row>
    <row r="18" spans="1:17" ht="15.6" x14ac:dyDescent="0.3">
      <c r="A18" s="214">
        <v>16</v>
      </c>
      <c r="B18" s="206" t="s">
        <v>39</v>
      </c>
      <c r="C18" s="207">
        <v>0</v>
      </c>
      <c r="D18" s="203">
        <v>0</v>
      </c>
      <c r="E18" s="207">
        <v>0</v>
      </c>
      <c r="F18" s="203">
        <v>0</v>
      </c>
      <c r="G18" s="207">
        <v>495671.66</v>
      </c>
      <c r="H18" s="203">
        <v>0.99278949660391302</v>
      </c>
      <c r="I18" s="207">
        <v>0</v>
      </c>
      <c r="J18" s="203">
        <v>0</v>
      </c>
      <c r="K18" s="207">
        <v>3600</v>
      </c>
      <c r="L18" s="203">
        <v>7.2105033960870122E-3</v>
      </c>
      <c r="M18" s="207">
        <v>0</v>
      </c>
      <c r="N18" s="204">
        <v>0</v>
      </c>
      <c r="O18" s="207">
        <v>0</v>
      </c>
      <c r="P18" s="203">
        <v>0</v>
      </c>
      <c r="Q18" s="205">
        <v>112909.50999999998</v>
      </c>
    </row>
    <row r="19" spans="1:17" ht="15.6" x14ac:dyDescent="0.3">
      <c r="A19" s="214">
        <v>17</v>
      </c>
      <c r="B19" s="206" t="s">
        <v>40</v>
      </c>
      <c r="C19" s="207">
        <v>7659.7400000000007</v>
      </c>
      <c r="D19" s="203">
        <v>6.8537922845690949E-2</v>
      </c>
      <c r="E19" s="207">
        <v>1785.88</v>
      </c>
      <c r="F19" s="203">
        <v>1.5979720676114664E-2</v>
      </c>
      <c r="G19" s="207">
        <v>102313.53</v>
      </c>
      <c r="H19" s="203">
        <v>0.91548235647819443</v>
      </c>
      <c r="I19" s="207">
        <v>0</v>
      </c>
      <c r="J19" s="203">
        <v>0</v>
      </c>
      <c r="K19" s="207">
        <v>0</v>
      </c>
      <c r="L19" s="203">
        <v>0</v>
      </c>
      <c r="M19" s="207">
        <v>0</v>
      </c>
      <c r="N19" s="204">
        <v>0</v>
      </c>
      <c r="O19" s="207">
        <v>0</v>
      </c>
      <c r="P19" s="203">
        <v>0</v>
      </c>
      <c r="Q19" s="205">
        <v>111759.15</v>
      </c>
    </row>
    <row r="20" spans="1:17" ht="15.6" x14ac:dyDescent="0.3">
      <c r="A20" s="214">
        <v>18</v>
      </c>
      <c r="B20" s="206" t="s">
        <v>41</v>
      </c>
      <c r="C20" s="207">
        <v>8000</v>
      </c>
      <c r="D20" s="203">
        <v>4.6426742546534693E-2</v>
      </c>
      <c r="E20" s="207">
        <v>14000</v>
      </c>
      <c r="F20" s="203">
        <v>8.1246799456435703E-2</v>
      </c>
      <c r="G20" s="207">
        <v>148514.47999999998</v>
      </c>
      <c r="H20" s="203">
        <v>0.86188044092405924</v>
      </c>
      <c r="I20" s="207">
        <v>0</v>
      </c>
      <c r="J20" s="203">
        <v>0</v>
      </c>
      <c r="K20" s="207">
        <v>1800</v>
      </c>
      <c r="L20" s="203">
        <v>1.0446017072970305E-2</v>
      </c>
      <c r="M20" s="207">
        <v>0</v>
      </c>
      <c r="N20" s="204">
        <v>0</v>
      </c>
      <c r="O20" s="207">
        <v>0</v>
      </c>
      <c r="P20" s="203">
        <v>0</v>
      </c>
      <c r="Q20" s="205">
        <v>172314.47999999998</v>
      </c>
    </row>
    <row r="21" spans="1:17" ht="15.6" x14ac:dyDescent="0.3">
      <c r="A21" s="214">
        <v>19</v>
      </c>
      <c r="B21" s="206" t="s">
        <v>42</v>
      </c>
      <c r="C21" s="207">
        <v>0</v>
      </c>
      <c r="D21" s="203">
        <v>0</v>
      </c>
      <c r="E21" s="207">
        <v>0</v>
      </c>
      <c r="F21" s="203">
        <v>0</v>
      </c>
      <c r="G21" s="207">
        <v>0</v>
      </c>
      <c r="H21" s="203">
        <v>0</v>
      </c>
      <c r="I21" s="207">
        <v>0</v>
      </c>
      <c r="J21" s="203">
        <v>0</v>
      </c>
      <c r="K21" s="207">
        <v>0</v>
      </c>
      <c r="L21" s="203">
        <v>0</v>
      </c>
      <c r="M21" s="207">
        <v>0</v>
      </c>
      <c r="N21" s="204">
        <v>0</v>
      </c>
      <c r="O21" s="207">
        <v>0</v>
      </c>
      <c r="P21" s="203">
        <v>0</v>
      </c>
      <c r="Q21" s="205">
        <v>0</v>
      </c>
    </row>
    <row r="22" spans="1:17" ht="15.6" x14ac:dyDescent="0.3">
      <c r="A22" s="214">
        <v>20</v>
      </c>
      <c r="B22" s="206" t="s">
        <v>43</v>
      </c>
      <c r="C22" s="207">
        <v>0</v>
      </c>
      <c r="D22" s="203">
        <v>0</v>
      </c>
      <c r="E22" s="207">
        <v>3500</v>
      </c>
      <c r="F22" s="203">
        <v>3.4039645605663622E-3</v>
      </c>
      <c r="G22" s="207">
        <v>1024712.82</v>
      </c>
      <c r="H22" s="203">
        <v>0.99659603543943365</v>
      </c>
      <c r="I22" s="207">
        <v>0</v>
      </c>
      <c r="J22" s="203">
        <v>0</v>
      </c>
      <c r="K22" s="207">
        <v>0</v>
      </c>
      <c r="L22" s="203">
        <v>0</v>
      </c>
      <c r="M22" s="207">
        <v>0</v>
      </c>
      <c r="N22" s="204">
        <v>0</v>
      </c>
      <c r="O22" s="207">
        <v>0</v>
      </c>
      <c r="P22" s="203">
        <v>0</v>
      </c>
      <c r="Q22" s="205">
        <v>1028212.82</v>
      </c>
    </row>
    <row r="23" spans="1:17" ht="15.6" x14ac:dyDescent="0.3">
      <c r="A23" s="214">
        <v>21</v>
      </c>
      <c r="B23" s="206" t="s">
        <v>44</v>
      </c>
      <c r="C23" s="207">
        <v>8409.81</v>
      </c>
      <c r="D23" s="203">
        <v>2.7489771514631719E-2</v>
      </c>
      <c r="E23" s="207">
        <v>2778.75</v>
      </c>
      <c r="F23" s="203">
        <v>9.0831068236122917E-3</v>
      </c>
      <c r="G23" s="207">
        <v>270136.5</v>
      </c>
      <c r="H23" s="203">
        <v>0.88301527177930439</v>
      </c>
      <c r="I23" s="207">
        <v>24600</v>
      </c>
      <c r="J23" s="203">
        <v>8.0411849882451605E-2</v>
      </c>
      <c r="K23" s="207">
        <v>0</v>
      </c>
      <c r="L23" s="203">
        <v>0</v>
      </c>
      <c r="M23" s="207">
        <v>0</v>
      </c>
      <c r="N23" s="204">
        <v>0</v>
      </c>
      <c r="O23" s="207">
        <v>0</v>
      </c>
      <c r="P23" s="203">
        <v>0</v>
      </c>
      <c r="Q23" s="205">
        <v>305925.06</v>
      </c>
    </row>
    <row r="24" spans="1:17" ht="15.6" x14ac:dyDescent="0.3">
      <c r="A24" s="214">
        <v>22</v>
      </c>
      <c r="B24" s="206" t="s">
        <v>45</v>
      </c>
      <c r="C24" s="207">
        <v>0</v>
      </c>
      <c r="D24" s="203">
        <v>0</v>
      </c>
      <c r="E24" s="207">
        <v>0</v>
      </c>
      <c r="F24" s="203">
        <v>0</v>
      </c>
      <c r="G24" s="207">
        <v>111206.44</v>
      </c>
      <c r="H24" s="203">
        <v>1</v>
      </c>
      <c r="I24" s="207">
        <v>0</v>
      </c>
      <c r="J24" s="203">
        <v>0</v>
      </c>
      <c r="K24" s="207">
        <v>0</v>
      </c>
      <c r="L24" s="203">
        <v>0</v>
      </c>
      <c r="M24" s="207">
        <v>0</v>
      </c>
      <c r="N24" s="204">
        <v>0</v>
      </c>
      <c r="O24" s="207">
        <v>0</v>
      </c>
      <c r="P24" s="203">
        <v>0</v>
      </c>
      <c r="Q24" s="205">
        <v>111206.44</v>
      </c>
    </row>
    <row r="25" spans="1:17" ht="15.6" x14ac:dyDescent="0.3">
      <c r="A25" s="214">
        <v>23</v>
      </c>
      <c r="B25" s="206" t="s">
        <v>46</v>
      </c>
      <c r="C25" s="207">
        <v>0</v>
      </c>
      <c r="D25" s="203">
        <v>0</v>
      </c>
      <c r="E25" s="207">
        <v>39653</v>
      </c>
      <c r="F25" s="203">
        <v>6.2156294057190212E-2</v>
      </c>
      <c r="G25" s="207">
        <v>598178.31000000006</v>
      </c>
      <c r="H25" s="203">
        <v>0.93764776776014647</v>
      </c>
      <c r="I25" s="207">
        <v>0</v>
      </c>
      <c r="J25" s="203">
        <v>0</v>
      </c>
      <c r="K25" s="207">
        <v>125</v>
      </c>
      <c r="L25" s="203">
        <v>1.9593818266332375E-4</v>
      </c>
      <c r="M25" s="207">
        <v>0</v>
      </c>
      <c r="N25" s="204">
        <v>0</v>
      </c>
      <c r="O25" s="207">
        <v>0</v>
      </c>
      <c r="P25" s="203">
        <v>0</v>
      </c>
      <c r="Q25" s="205">
        <v>637956.31000000006</v>
      </c>
    </row>
    <row r="26" spans="1:17" ht="15.6" x14ac:dyDescent="0.3">
      <c r="A26" s="214">
        <v>24</v>
      </c>
      <c r="B26" s="206" t="s">
        <v>47</v>
      </c>
      <c r="C26" s="207">
        <v>180532.62</v>
      </c>
      <c r="D26" s="203">
        <v>0.3254425931599027</v>
      </c>
      <c r="E26" s="207">
        <v>48899.67</v>
      </c>
      <c r="F26" s="203">
        <v>8.8150470587883237E-2</v>
      </c>
      <c r="G26" s="207">
        <v>325297.25</v>
      </c>
      <c r="H26" s="203">
        <v>0.58640693625221396</v>
      </c>
      <c r="I26" s="207">
        <v>0</v>
      </c>
      <c r="J26" s="203">
        <v>0</v>
      </c>
      <c r="K26" s="207">
        <v>0</v>
      </c>
      <c r="L26" s="203">
        <v>0</v>
      </c>
      <c r="M26" s="207">
        <v>0</v>
      </c>
      <c r="N26" s="204">
        <v>0</v>
      </c>
      <c r="O26" s="207">
        <v>0</v>
      </c>
      <c r="P26" s="203">
        <v>0</v>
      </c>
      <c r="Q26" s="205">
        <v>554729.54</v>
      </c>
    </row>
    <row r="27" spans="1:17" ht="15.6" x14ac:dyDescent="0.3">
      <c r="A27" s="214">
        <v>25</v>
      </c>
      <c r="B27" s="206" t="s">
        <v>48</v>
      </c>
      <c r="C27" s="207">
        <v>883</v>
      </c>
      <c r="D27" s="203">
        <v>7.0199149342131412E-3</v>
      </c>
      <c r="E27" s="207">
        <v>6684</v>
      </c>
      <c r="F27" s="203">
        <v>5.3138291529196642E-2</v>
      </c>
      <c r="G27" s="207">
        <v>115858</v>
      </c>
      <c r="H27" s="203">
        <v>0.92107961998648491</v>
      </c>
      <c r="I27" s="207">
        <v>2360</v>
      </c>
      <c r="J27" s="203">
        <v>1.876217355010534E-2</v>
      </c>
      <c r="K27" s="207">
        <v>0</v>
      </c>
      <c r="L27" s="203">
        <v>0</v>
      </c>
      <c r="M27" s="207">
        <v>0</v>
      </c>
      <c r="N27" s="204">
        <v>0</v>
      </c>
      <c r="O27" s="207">
        <v>0</v>
      </c>
      <c r="P27" s="203">
        <v>0</v>
      </c>
      <c r="Q27" s="205">
        <v>125785</v>
      </c>
    </row>
    <row r="28" spans="1:17" ht="15.6" x14ac:dyDescent="0.3">
      <c r="A28" s="214">
        <v>26</v>
      </c>
      <c r="B28" s="206" t="s">
        <v>49</v>
      </c>
      <c r="C28" s="207">
        <v>23010</v>
      </c>
      <c r="D28" s="203">
        <v>2.952699069790719E-2</v>
      </c>
      <c r="E28" s="207">
        <v>78175</v>
      </c>
      <c r="F28" s="203">
        <v>0.10031605814032571</v>
      </c>
      <c r="G28" s="207">
        <v>665964</v>
      </c>
      <c r="H28" s="203">
        <v>0.85458117484315788</v>
      </c>
      <c r="I28" s="207">
        <v>0</v>
      </c>
      <c r="J28" s="203">
        <v>0</v>
      </c>
      <c r="K28" s="207">
        <v>0</v>
      </c>
      <c r="L28" s="203">
        <v>0</v>
      </c>
      <c r="M28" s="207">
        <v>9788</v>
      </c>
      <c r="N28" s="204">
        <v>1.2560199259066301E-2</v>
      </c>
      <c r="O28" s="207">
        <v>2350</v>
      </c>
      <c r="P28" s="203">
        <v>3.0155770595428899E-3</v>
      </c>
      <c r="Q28" s="205">
        <v>779287</v>
      </c>
    </row>
    <row r="29" spans="1:17" s="140" customFormat="1" ht="15.6" x14ac:dyDescent="0.3">
      <c r="A29" s="214">
        <v>27</v>
      </c>
      <c r="B29" s="206" t="s">
        <v>50</v>
      </c>
      <c r="C29" s="208">
        <v>4052</v>
      </c>
      <c r="D29" s="203">
        <v>3.3250180529114423E-2</v>
      </c>
      <c r="E29" s="208">
        <v>22151</v>
      </c>
      <c r="F29" s="203">
        <v>0.18176820061708135</v>
      </c>
      <c r="G29" s="208">
        <v>84211</v>
      </c>
      <c r="H29" s="203">
        <v>0.69102442066566006</v>
      </c>
      <c r="I29" s="208">
        <v>2600</v>
      </c>
      <c r="J29" s="203">
        <v>2.1335258977220509E-2</v>
      </c>
      <c r="K29" s="208">
        <v>8850</v>
      </c>
      <c r="L29" s="203">
        <v>7.262193921092365E-2</v>
      </c>
      <c r="M29" s="208">
        <v>0</v>
      </c>
      <c r="N29" s="204">
        <v>0</v>
      </c>
      <c r="O29" s="208">
        <v>0</v>
      </c>
      <c r="P29" s="203">
        <v>0</v>
      </c>
      <c r="Q29" s="205">
        <v>121864</v>
      </c>
    </row>
    <row r="30" spans="1:17" ht="15.6" x14ac:dyDescent="0.3">
      <c r="A30" s="214">
        <v>28</v>
      </c>
      <c r="B30" s="206" t="s">
        <v>51</v>
      </c>
      <c r="C30" s="207">
        <v>0</v>
      </c>
      <c r="D30" s="203">
        <v>0</v>
      </c>
      <c r="E30" s="207">
        <v>171879</v>
      </c>
      <c r="F30" s="203">
        <v>7.6611068197530052E-2</v>
      </c>
      <c r="G30" s="207">
        <v>1905131</v>
      </c>
      <c r="H30" s="203">
        <v>0.84916785044262899</v>
      </c>
      <c r="I30" s="207">
        <v>0</v>
      </c>
      <c r="J30" s="203">
        <v>0</v>
      </c>
      <c r="K30" s="207">
        <v>166517</v>
      </c>
      <c r="L30" s="203">
        <v>7.4221081359840999E-2</v>
      </c>
      <c r="M30" s="207">
        <v>0</v>
      </c>
      <c r="N30" s="204">
        <v>0</v>
      </c>
      <c r="O30" s="207">
        <v>0</v>
      </c>
      <c r="P30" s="203">
        <v>0</v>
      </c>
      <c r="Q30" s="205">
        <v>1965999</v>
      </c>
    </row>
    <row r="31" spans="1:17" s="139" customFormat="1" ht="15.6" x14ac:dyDescent="0.3">
      <c r="A31" s="215">
        <v>29</v>
      </c>
      <c r="B31" s="209" t="s">
        <v>52</v>
      </c>
      <c r="C31" s="210">
        <f>SUM(C3:C30)</f>
        <v>791209.2300000001</v>
      </c>
      <c r="D31" s="211">
        <f>C31/Q31</f>
        <v>4.859629351941714E-2</v>
      </c>
      <c r="E31" s="210">
        <f>SUM(E3:E30)</f>
        <v>1151637.8599999999</v>
      </c>
      <c r="F31" s="211">
        <f>E31/Q31</f>
        <v>7.0733921383391102E-2</v>
      </c>
      <c r="G31" s="210">
        <f>SUM(G3:G30)</f>
        <v>14828906.02</v>
      </c>
      <c r="H31" s="211">
        <f>G31/Q31</f>
        <v>0.91079557997544047</v>
      </c>
      <c r="I31" s="210">
        <f>SUM(I3:I30)</f>
        <v>112190</v>
      </c>
      <c r="J31" s="211">
        <f>I31/Q31</f>
        <v>6.8907413655214913E-3</v>
      </c>
      <c r="K31" s="210">
        <f>SUM(K3:K30)</f>
        <v>294458</v>
      </c>
      <c r="L31" s="211">
        <f>K31/Q31</f>
        <v>1.8085693208028587E-2</v>
      </c>
      <c r="M31" s="210">
        <f>SUM(M3:M30)</f>
        <v>9788.0117974748955</v>
      </c>
      <c r="N31" s="212">
        <f>M31/Q31</f>
        <v>6.011824385334935E-4</v>
      </c>
      <c r="O31" s="210">
        <f>SUM(O3:O30)</f>
        <v>494794</v>
      </c>
      <c r="P31" s="211">
        <f>O31/Q31</f>
        <v>3.0390386694106791E-2</v>
      </c>
      <c r="Q31" s="210">
        <v>16281267</v>
      </c>
    </row>
    <row r="32" spans="1:17" ht="15.6" x14ac:dyDescent="0.3">
      <c r="A32" s="216"/>
      <c r="B32" s="1"/>
      <c r="C32" s="253" t="s">
        <v>0</v>
      </c>
      <c r="D32" s="254"/>
      <c r="E32" s="255" t="s">
        <v>1</v>
      </c>
      <c r="F32" s="256"/>
      <c r="G32" s="257" t="s">
        <v>2</v>
      </c>
      <c r="H32" s="258"/>
      <c r="I32" s="259" t="s">
        <v>3</v>
      </c>
      <c r="J32" s="260"/>
      <c r="K32" s="261" t="s">
        <v>4</v>
      </c>
      <c r="L32" s="262"/>
      <c r="M32" s="249" t="s">
        <v>5</v>
      </c>
      <c r="N32" s="250"/>
      <c r="O32" s="251" t="s">
        <v>6</v>
      </c>
      <c r="P32" s="252"/>
      <c r="Q32" s="196" t="s">
        <v>7</v>
      </c>
    </row>
    <row r="33" spans="1:4" x14ac:dyDescent="0.2">
      <c r="A33" s="137" t="s">
        <v>776</v>
      </c>
      <c r="D33" s="138"/>
    </row>
  </sheetData>
  <mergeCells count="15">
    <mergeCell ref="A1:B1"/>
    <mergeCell ref="M1:N1"/>
    <mergeCell ref="O1:P1"/>
    <mergeCell ref="C32:D32"/>
    <mergeCell ref="E32:F32"/>
    <mergeCell ref="G32:H32"/>
    <mergeCell ref="I32:J32"/>
    <mergeCell ref="K32:L32"/>
    <mergeCell ref="M32:N32"/>
    <mergeCell ref="O32:P32"/>
    <mergeCell ref="C1:D1"/>
    <mergeCell ref="E1:F1"/>
    <mergeCell ref="G1:H1"/>
    <mergeCell ref="I1:J1"/>
    <mergeCell ref="K1:L1"/>
  </mergeCells>
  <pageMargins left="0.25" right="0.25" top="0.75" bottom="0.75" header="0.3" footer="0.3"/>
  <pageSetup paperSize="5" orientation="landscape"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7F72-17FC-4113-A389-67990B1AB270}">
  <sheetPr>
    <tabColor theme="5" tint="-0.249977111117893"/>
    <pageSetUpPr fitToPage="1"/>
  </sheetPr>
  <dimension ref="A1:XFD63"/>
  <sheetViews>
    <sheetView showGridLines="0" zoomScaleNormal="100" zoomScalePageLayoutView="96" workbookViewId="0">
      <selection activeCell="B4" sqref="B4"/>
    </sheetView>
  </sheetViews>
  <sheetFormatPr defaultColWidth="0" defaultRowHeight="15.6" zeroHeight="1" x14ac:dyDescent="0.3"/>
  <cols>
    <col min="1" max="1" width="55" style="1" customWidth="1"/>
    <col min="2" max="2" width="168.33203125" style="3" customWidth="1"/>
    <col min="3" max="3" width="1.6640625" style="2" hidden="1" customWidth="1"/>
    <col min="4" max="4" width="0" style="1" hidden="1" customWidth="1"/>
    <col min="5" max="16384" width="0" style="1" hidden="1"/>
  </cols>
  <sheetData>
    <row r="1" spans="1:3" s="149" customFormat="1" ht="25.8" x14ac:dyDescent="0.5">
      <c r="A1" s="146" t="str">
        <f>[9]Instructions!$B$9</f>
        <v>Workforce Solutions Greater Dallas</v>
      </c>
      <c r="B1" s="147"/>
      <c r="C1" s="148"/>
    </row>
    <row r="2" spans="1:3" s="31" customFormat="1" ht="23.4" x14ac:dyDescent="0.3">
      <c r="A2" s="34" t="str">
        <f>CONCATENATE("FFY ", [9]Instructions!$B$10, " Annual Expenditure Plan")</f>
        <v>FFY 2023 Annual Expenditure Plan</v>
      </c>
      <c r="B2" s="33"/>
      <c r="C2" s="32"/>
    </row>
    <row r="3" spans="1:3" ht="18" x14ac:dyDescent="0.3">
      <c r="A3" s="30" t="s">
        <v>53</v>
      </c>
      <c r="B3" s="29"/>
    </row>
    <row r="4" spans="1:3" ht="202.8" x14ac:dyDescent="0.3">
      <c r="A4" s="28" t="s">
        <v>54</v>
      </c>
      <c r="B4" s="27" t="s">
        <v>273</v>
      </c>
    </row>
    <row r="5" spans="1:3" x14ac:dyDescent="0.3">
      <c r="A5" s="26"/>
      <c r="B5" s="17"/>
    </row>
    <row r="6" spans="1:3" ht="18" x14ac:dyDescent="0.35">
      <c r="A6" s="15" t="s">
        <v>56</v>
      </c>
      <c r="B6" s="14"/>
    </row>
    <row r="7" spans="1:3" s="16" customFormat="1" ht="16.2" thickBot="1" x14ac:dyDescent="0.35">
      <c r="A7" s="13" t="s">
        <v>57</v>
      </c>
      <c r="B7" s="24">
        <f>110000+15000+250000+100000+75000+50000</f>
        <v>600000</v>
      </c>
      <c r="C7" s="2"/>
    </row>
    <row r="8" spans="1:3" s="16" customFormat="1" x14ac:dyDescent="0.3">
      <c r="A8" s="11" t="s">
        <v>58</v>
      </c>
      <c r="B8" s="10">
        <f>B7/B61</f>
        <v>0.10086233938092713</v>
      </c>
      <c r="C8" s="2"/>
    </row>
    <row r="9" spans="1:3" x14ac:dyDescent="0.3">
      <c r="A9" s="9" t="s">
        <v>59</v>
      </c>
      <c r="B9" s="8" t="s">
        <v>60</v>
      </c>
    </row>
    <row r="10" spans="1:3" s="19" customFormat="1" ht="62.4" x14ac:dyDescent="0.3">
      <c r="A10" s="56" t="s">
        <v>274</v>
      </c>
      <c r="B10" s="42" t="s">
        <v>275</v>
      </c>
      <c r="C10" s="2"/>
    </row>
    <row r="11" spans="1:3" s="19" customFormat="1" ht="31.2" x14ac:dyDescent="0.3">
      <c r="A11" s="56" t="s">
        <v>276</v>
      </c>
      <c r="B11" s="42" t="s">
        <v>277</v>
      </c>
      <c r="C11" s="2"/>
    </row>
    <row r="12" spans="1:3" s="19" customFormat="1" ht="46.8" x14ac:dyDescent="0.3">
      <c r="A12" s="56" t="s">
        <v>278</v>
      </c>
      <c r="B12" s="42" t="s">
        <v>279</v>
      </c>
      <c r="C12" s="2"/>
    </row>
    <row r="13" spans="1:3" s="19" customFormat="1" ht="78" x14ac:dyDescent="0.3">
      <c r="A13" s="56" t="s">
        <v>280</v>
      </c>
      <c r="B13" s="42" t="s">
        <v>281</v>
      </c>
      <c r="C13" s="2"/>
    </row>
    <row r="14" spans="1:3" s="19" customFormat="1" ht="62.4" x14ac:dyDescent="0.3">
      <c r="A14" s="56" t="s">
        <v>282</v>
      </c>
      <c r="B14" s="42" t="s">
        <v>283</v>
      </c>
      <c r="C14" s="2"/>
    </row>
    <row r="15" spans="1:3" s="19" customFormat="1" ht="78" x14ac:dyDescent="0.3">
      <c r="A15" s="40" t="s">
        <v>284</v>
      </c>
      <c r="B15" s="20" t="s">
        <v>285</v>
      </c>
      <c r="C15" s="2"/>
    </row>
    <row r="16" spans="1:3" s="16" customFormat="1" x14ac:dyDescent="0.3">
      <c r="A16" s="18"/>
      <c r="B16" s="17"/>
      <c r="C16" s="2"/>
    </row>
    <row r="17" spans="1:3" ht="18" x14ac:dyDescent="0.35">
      <c r="A17" s="15" t="s">
        <v>1</v>
      </c>
      <c r="B17" s="14"/>
    </row>
    <row r="18" spans="1:3" ht="16.2" thickBot="1" x14ac:dyDescent="0.35">
      <c r="A18" s="13" t="s">
        <v>57</v>
      </c>
      <c r="B18" s="24">
        <f>2185995-50000</f>
        <v>2135995</v>
      </c>
    </row>
    <row r="19" spans="1:3" x14ac:dyDescent="0.3">
      <c r="A19" s="11" t="s">
        <v>58</v>
      </c>
      <c r="B19" s="10">
        <f>B18/B61</f>
        <v>0.35906908767660578</v>
      </c>
    </row>
    <row r="20" spans="1:3" x14ac:dyDescent="0.3">
      <c r="A20" s="9" t="s">
        <v>59</v>
      </c>
      <c r="B20" s="8" t="s">
        <v>60</v>
      </c>
    </row>
    <row r="21" spans="1:3" s="19" customFormat="1" ht="202.8" x14ac:dyDescent="0.3">
      <c r="A21" s="40" t="s">
        <v>286</v>
      </c>
      <c r="B21" s="42" t="s">
        <v>287</v>
      </c>
      <c r="C21" s="2"/>
    </row>
    <row r="22" spans="1:3" s="19" customFormat="1" ht="62.4" x14ac:dyDescent="0.3">
      <c r="A22" s="40" t="s">
        <v>288</v>
      </c>
      <c r="B22" s="42" t="s">
        <v>289</v>
      </c>
      <c r="C22" s="2"/>
    </row>
    <row r="23" spans="1:3" s="19" customFormat="1" ht="46.8" x14ac:dyDescent="0.3">
      <c r="A23" s="40" t="s">
        <v>290</v>
      </c>
      <c r="B23" s="42" t="s">
        <v>291</v>
      </c>
      <c r="C23" s="2"/>
    </row>
    <row r="24" spans="1:3" x14ac:dyDescent="0.3">
      <c r="A24" s="18"/>
    </row>
    <row r="25" spans="1:3" ht="18" x14ac:dyDescent="0.35">
      <c r="A25" s="15" t="s">
        <v>66</v>
      </c>
      <c r="B25" s="14"/>
    </row>
    <row r="26" spans="1:3" ht="16.2" thickBot="1" x14ac:dyDescent="0.35">
      <c r="A26" s="13" t="s">
        <v>57</v>
      </c>
      <c r="B26" s="24">
        <f>755961+82500+250000+1200000+60000-398254+25000+50000</f>
        <v>2025207</v>
      </c>
    </row>
    <row r="27" spans="1:3" x14ac:dyDescent="0.3">
      <c r="A27" s="11" t="s">
        <v>58</v>
      </c>
      <c r="B27" s="10">
        <f>B26/B61</f>
        <v>0.34044519291771552</v>
      </c>
    </row>
    <row r="28" spans="1:3" x14ac:dyDescent="0.3">
      <c r="A28" s="9" t="s">
        <v>59</v>
      </c>
      <c r="B28" s="8" t="s">
        <v>60</v>
      </c>
    </row>
    <row r="29" spans="1:3" s="19" customFormat="1" ht="93.6" x14ac:dyDescent="0.3">
      <c r="A29" s="40" t="s">
        <v>292</v>
      </c>
      <c r="B29" s="42" t="s">
        <v>293</v>
      </c>
      <c r="C29" s="2"/>
    </row>
    <row r="30" spans="1:3" s="19" customFormat="1" ht="78" x14ac:dyDescent="0.3">
      <c r="A30" s="40" t="s">
        <v>294</v>
      </c>
      <c r="B30" s="42" t="s">
        <v>295</v>
      </c>
      <c r="C30" s="2"/>
    </row>
    <row r="31" spans="1:3" s="19" customFormat="1" ht="78" x14ac:dyDescent="0.3">
      <c r="A31" s="21" t="s">
        <v>296</v>
      </c>
      <c r="B31" s="20" t="s">
        <v>297</v>
      </c>
      <c r="C31" s="2"/>
    </row>
    <row r="32" spans="1:3" s="16" customFormat="1" x14ac:dyDescent="0.3">
      <c r="A32" s="18"/>
      <c r="B32" s="17"/>
      <c r="C32" s="2"/>
    </row>
    <row r="33" spans="1:16384" s="1" customFormat="1" ht="18.600000000000001" thickBot="1" x14ac:dyDescent="0.4">
      <c r="A33" s="15" t="s">
        <v>87</v>
      </c>
      <c r="B33" s="14"/>
      <c r="C33" s="2"/>
    </row>
    <row r="34" spans="1:16384" s="1" customFormat="1" ht="16.2" thickBot="1" x14ac:dyDescent="0.35">
      <c r="A34" s="13" t="s">
        <v>57</v>
      </c>
      <c r="B34" s="12">
        <v>455000</v>
      </c>
      <c r="C34" s="2"/>
    </row>
    <row r="35" spans="1:16384" s="1" customFormat="1" x14ac:dyDescent="0.3">
      <c r="A35" s="11" t="s">
        <v>58</v>
      </c>
      <c r="B35" s="10">
        <f>B34/B61</f>
        <v>7.6487274030536415E-2</v>
      </c>
      <c r="C35" s="2"/>
    </row>
    <row r="36" spans="1:16384" s="1" customFormat="1" x14ac:dyDescent="0.3">
      <c r="A36" s="9" t="s">
        <v>59</v>
      </c>
      <c r="B36" s="8" t="s">
        <v>60</v>
      </c>
      <c r="C36" s="2"/>
    </row>
    <row r="37" spans="1:16384" s="19" customFormat="1" ht="78" x14ac:dyDescent="0.3">
      <c r="A37" s="40" t="s">
        <v>298</v>
      </c>
      <c r="B37" s="42" t="s">
        <v>299</v>
      </c>
      <c r="C37" s="2"/>
    </row>
    <row r="38" spans="1:16384" s="19" customFormat="1" ht="46.8" x14ac:dyDescent="0.3">
      <c r="A38" s="59" t="s">
        <v>300</v>
      </c>
      <c r="B38" s="58" t="s">
        <v>301</v>
      </c>
      <c r="C38" s="2"/>
    </row>
    <row r="39" spans="1:16384" s="19" customFormat="1" ht="31.2" x14ac:dyDescent="0.3">
      <c r="A39" s="40" t="s">
        <v>302</v>
      </c>
      <c r="B39" s="42" t="s">
        <v>303</v>
      </c>
      <c r="C39" s="2"/>
    </row>
    <row r="40" spans="1:16384" s="16" customFormat="1" x14ac:dyDescent="0.3">
      <c r="A40" s="18"/>
      <c r="B40" s="17"/>
      <c r="C40" s="2"/>
    </row>
    <row r="41" spans="1:16384" s="1" customFormat="1" ht="18.600000000000001" thickBot="1" x14ac:dyDescent="0.4">
      <c r="A41" s="15" t="s">
        <v>89</v>
      </c>
      <c r="B41" s="14"/>
      <c r="C41" s="2"/>
    </row>
    <row r="42" spans="1:16384" s="1" customFormat="1" ht="16.2" thickBot="1" x14ac:dyDescent="0.35">
      <c r="A42" s="13" t="s">
        <v>57</v>
      </c>
      <c r="B42" s="12">
        <v>350000</v>
      </c>
      <c r="C42" s="2"/>
    </row>
    <row r="43" spans="1:16384" s="1" customFormat="1" x14ac:dyDescent="0.3">
      <c r="A43" s="11" t="s">
        <v>58</v>
      </c>
      <c r="B43" s="10">
        <f>B42/B61</f>
        <v>5.8836364638874164E-2</v>
      </c>
      <c r="C43" s="2"/>
    </row>
    <row r="44" spans="1:16384" s="1" customFormat="1" x14ac:dyDescent="0.3">
      <c r="A44" s="9" t="s">
        <v>59</v>
      </c>
      <c r="B44" s="22" t="s">
        <v>60</v>
      </c>
      <c r="C44" s="2"/>
    </row>
    <row r="45" spans="1:16384" s="19" customFormat="1" ht="82.5" customHeight="1" x14ac:dyDescent="0.3">
      <c r="A45" s="56" t="s">
        <v>304</v>
      </c>
      <c r="B45" s="42" t="s">
        <v>305</v>
      </c>
      <c r="C45" s="25" t="s">
        <v>306</v>
      </c>
      <c r="D45" s="42" t="s">
        <v>307</v>
      </c>
      <c r="E45" s="25" t="s">
        <v>306</v>
      </c>
      <c r="F45" s="42" t="s">
        <v>307</v>
      </c>
      <c r="G45" s="25" t="s">
        <v>306</v>
      </c>
      <c r="H45" s="42" t="s">
        <v>307</v>
      </c>
      <c r="I45" s="25" t="s">
        <v>306</v>
      </c>
      <c r="J45" s="42" t="s">
        <v>307</v>
      </c>
      <c r="K45" s="25" t="s">
        <v>306</v>
      </c>
      <c r="L45" s="42" t="s">
        <v>307</v>
      </c>
      <c r="M45" s="25" t="s">
        <v>306</v>
      </c>
      <c r="N45" s="42" t="s">
        <v>307</v>
      </c>
      <c r="O45" s="25" t="s">
        <v>306</v>
      </c>
      <c r="P45" s="42" t="s">
        <v>307</v>
      </c>
      <c r="Q45" s="25" t="s">
        <v>306</v>
      </c>
      <c r="R45" s="42" t="s">
        <v>307</v>
      </c>
      <c r="S45" s="25" t="s">
        <v>306</v>
      </c>
      <c r="T45" s="42" t="s">
        <v>307</v>
      </c>
      <c r="U45" s="25" t="s">
        <v>306</v>
      </c>
      <c r="V45" s="42" t="s">
        <v>307</v>
      </c>
      <c r="W45" s="25" t="s">
        <v>306</v>
      </c>
      <c r="X45" s="42" t="s">
        <v>307</v>
      </c>
      <c r="Y45" s="25" t="s">
        <v>306</v>
      </c>
      <c r="Z45" s="42" t="s">
        <v>307</v>
      </c>
      <c r="AA45" s="25" t="s">
        <v>306</v>
      </c>
      <c r="AB45" s="42" t="s">
        <v>307</v>
      </c>
      <c r="AC45" s="25" t="s">
        <v>306</v>
      </c>
      <c r="AD45" s="42" t="s">
        <v>307</v>
      </c>
      <c r="AE45" s="25" t="s">
        <v>306</v>
      </c>
      <c r="AF45" s="42" t="s">
        <v>307</v>
      </c>
      <c r="AG45" s="25" t="s">
        <v>306</v>
      </c>
      <c r="AH45" s="42" t="s">
        <v>307</v>
      </c>
      <c r="AI45" s="25" t="s">
        <v>306</v>
      </c>
      <c r="AJ45" s="42" t="s">
        <v>307</v>
      </c>
      <c r="AK45" s="25" t="s">
        <v>306</v>
      </c>
      <c r="AL45" s="42" t="s">
        <v>307</v>
      </c>
      <c r="AM45" s="25" t="s">
        <v>306</v>
      </c>
      <c r="AN45" s="42" t="s">
        <v>307</v>
      </c>
      <c r="AO45" s="25" t="s">
        <v>306</v>
      </c>
      <c r="AP45" s="42" t="s">
        <v>307</v>
      </c>
      <c r="AQ45" s="25" t="s">
        <v>306</v>
      </c>
      <c r="AR45" s="42" t="s">
        <v>307</v>
      </c>
      <c r="AS45" s="25" t="s">
        <v>306</v>
      </c>
      <c r="AT45" s="42" t="s">
        <v>307</v>
      </c>
      <c r="AU45" s="25" t="s">
        <v>306</v>
      </c>
      <c r="AV45" s="42" t="s">
        <v>307</v>
      </c>
      <c r="AW45" s="25" t="s">
        <v>306</v>
      </c>
      <c r="AX45" s="42" t="s">
        <v>307</v>
      </c>
      <c r="AY45" s="25" t="s">
        <v>306</v>
      </c>
      <c r="AZ45" s="42" t="s">
        <v>307</v>
      </c>
      <c r="BA45" s="25" t="s">
        <v>306</v>
      </c>
      <c r="BB45" s="42" t="s">
        <v>307</v>
      </c>
      <c r="BC45" s="25" t="s">
        <v>306</v>
      </c>
      <c r="BD45" s="42" t="s">
        <v>307</v>
      </c>
      <c r="BE45" s="25" t="s">
        <v>306</v>
      </c>
      <c r="BF45" s="42" t="s">
        <v>307</v>
      </c>
      <c r="BG45" s="25" t="s">
        <v>306</v>
      </c>
      <c r="BH45" s="42" t="s">
        <v>307</v>
      </c>
      <c r="BI45" s="25" t="s">
        <v>306</v>
      </c>
      <c r="BJ45" s="42" t="s">
        <v>307</v>
      </c>
      <c r="BK45" s="25" t="s">
        <v>306</v>
      </c>
      <c r="BL45" s="42" t="s">
        <v>307</v>
      </c>
      <c r="BM45" s="25" t="s">
        <v>306</v>
      </c>
      <c r="BN45" s="42" t="s">
        <v>307</v>
      </c>
      <c r="BO45" s="25" t="s">
        <v>306</v>
      </c>
      <c r="BP45" s="42" t="s">
        <v>307</v>
      </c>
      <c r="BQ45" s="25" t="s">
        <v>306</v>
      </c>
      <c r="BR45" s="42" t="s">
        <v>307</v>
      </c>
      <c r="BS45" s="25" t="s">
        <v>306</v>
      </c>
      <c r="BT45" s="42" t="s">
        <v>307</v>
      </c>
      <c r="BU45" s="25" t="s">
        <v>306</v>
      </c>
      <c r="BV45" s="42" t="s">
        <v>307</v>
      </c>
      <c r="BW45" s="25" t="s">
        <v>306</v>
      </c>
      <c r="BX45" s="42" t="s">
        <v>307</v>
      </c>
      <c r="BY45" s="25" t="s">
        <v>306</v>
      </c>
      <c r="BZ45" s="42" t="s">
        <v>307</v>
      </c>
      <c r="CA45" s="25" t="s">
        <v>306</v>
      </c>
      <c r="CB45" s="42" t="s">
        <v>307</v>
      </c>
      <c r="CC45" s="25" t="s">
        <v>306</v>
      </c>
      <c r="CD45" s="42" t="s">
        <v>307</v>
      </c>
      <c r="CE45" s="25" t="s">
        <v>306</v>
      </c>
      <c r="CF45" s="42" t="s">
        <v>307</v>
      </c>
      <c r="CG45" s="25" t="s">
        <v>306</v>
      </c>
      <c r="CH45" s="42" t="s">
        <v>307</v>
      </c>
      <c r="CI45" s="25" t="s">
        <v>306</v>
      </c>
      <c r="CJ45" s="42" t="s">
        <v>307</v>
      </c>
      <c r="CK45" s="25" t="s">
        <v>306</v>
      </c>
      <c r="CL45" s="42" t="s">
        <v>307</v>
      </c>
      <c r="CM45" s="25" t="s">
        <v>306</v>
      </c>
      <c r="CN45" s="42" t="s">
        <v>307</v>
      </c>
      <c r="CO45" s="25" t="s">
        <v>306</v>
      </c>
      <c r="CP45" s="42" t="s">
        <v>307</v>
      </c>
      <c r="CQ45" s="25" t="s">
        <v>306</v>
      </c>
      <c r="CR45" s="42" t="s">
        <v>307</v>
      </c>
      <c r="CS45" s="25" t="s">
        <v>306</v>
      </c>
      <c r="CT45" s="42" t="s">
        <v>307</v>
      </c>
      <c r="CU45" s="25" t="s">
        <v>306</v>
      </c>
      <c r="CV45" s="42" t="s">
        <v>307</v>
      </c>
      <c r="CW45" s="25" t="s">
        <v>306</v>
      </c>
      <c r="CX45" s="42" t="s">
        <v>307</v>
      </c>
      <c r="CY45" s="25" t="s">
        <v>306</v>
      </c>
      <c r="CZ45" s="42" t="s">
        <v>307</v>
      </c>
      <c r="DA45" s="25" t="s">
        <v>306</v>
      </c>
      <c r="DB45" s="42" t="s">
        <v>307</v>
      </c>
      <c r="DC45" s="25" t="s">
        <v>306</v>
      </c>
      <c r="DD45" s="42" t="s">
        <v>307</v>
      </c>
      <c r="DE45" s="25" t="s">
        <v>306</v>
      </c>
      <c r="DF45" s="42" t="s">
        <v>307</v>
      </c>
      <c r="DG45" s="25" t="s">
        <v>306</v>
      </c>
      <c r="DH45" s="42" t="s">
        <v>307</v>
      </c>
      <c r="DI45" s="25" t="s">
        <v>306</v>
      </c>
      <c r="DJ45" s="42" t="s">
        <v>307</v>
      </c>
      <c r="DK45" s="25" t="s">
        <v>306</v>
      </c>
      <c r="DL45" s="42" t="s">
        <v>307</v>
      </c>
      <c r="DM45" s="25" t="s">
        <v>306</v>
      </c>
      <c r="DN45" s="42" t="s">
        <v>307</v>
      </c>
      <c r="DO45" s="25" t="s">
        <v>306</v>
      </c>
      <c r="DP45" s="42" t="s">
        <v>307</v>
      </c>
      <c r="DQ45" s="25" t="s">
        <v>306</v>
      </c>
      <c r="DR45" s="42" t="s">
        <v>307</v>
      </c>
      <c r="DS45" s="25" t="s">
        <v>306</v>
      </c>
      <c r="DT45" s="42" t="s">
        <v>307</v>
      </c>
      <c r="DU45" s="25" t="s">
        <v>306</v>
      </c>
      <c r="DV45" s="42" t="s">
        <v>307</v>
      </c>
      <c r="DW45" s="25" t="s">
        <v>306</v>
      </c>
      <c r="DX45" s="42" t="s">
        <v>307</v>
      </c>
      <c r="DY45" s="25" t="s">
        <v>306</v>
      </c>
      <c r="DZ45" s="42" t="s">
        <v>307</v>
      </c>
      <c r="EA45" s="25" t="s">
        <v>306</v>
      </c>
      <c r="EB45" s="42" t="s">
        <v>307</v>
      </c>
      <c r="EC45" s="25" t="s">
        <v>306</v>
      </c>
      <c r="ED45" s="42" t="s">
        <v>307</v>
      </c>
      <c r="EE45" s="25" t="s">
        <v>306</v>
      </c>
      <c r="EF45" s="42" t="s">
        <v>307</v>
      </c>
      <c r="EG45" s="25" t="s">
        <v>306</v>
      </c>
      <c r="EH45" s="42" t="s">
        <v>307</v>
      </c>
      <c r="EI45" s="25" t="s">
        <v>306</v>
      </c>
      <c r="EJ45" s="42" t="s">
        <v>307</v>
      </c>
      <c r="EK45" s="25" t="s">
        <v>306</v>
      </c>
      <c r="EL45" s="42" t="s">
        <v>307</v>
      </c>
      <c r="EM45" s="25" t="s">
        <v>306</v>
      </c>
      <c r="EN45" s="42" t="s">
        <v>307</v>
      </c>
      <c r="EO45" s="25" t="s">
        <v>306</v>
      </c>
      <c r="EP45" s="42" t="s">
        <v>307</v>
      </c>
      <c r="EQ45" s="25" t="s">
        <v>306</v>
      </c>
      <c r="ER45" s="42" t="s">
        <v>307</v>
      </c>
      <c r="ES45" s="25" t="s">
        <v>306</v>
      </c>
      <c r="ET45" s="42" t="s">
        <v>307</v>
      </c>
      <c r="EU45" s="25" t="s">
        <v>306</v>
      </c>
      <c r="EV45" s="42" t="s">
        <v>307</v>
      </c>
      <c r="EW45" s="25" t="s">
        <v>306</v>
      </c>
      <c r="EX45" s="42" t="s">
        <v>307</v>
      </c>
      <c r="EY45" s="25" t="s">
        <v>306</v>
      </c>
      <c r="EZ45" s="42" t="s">
        <v>307</v>
      </c>
      <c r="FA45" s="25" t="s">
        <v>306</v>
      </c>
      <c r="FB45" s="42" t="s">
        <v>307</v>
      </c>
      <c r="FC45" s="25" t="s">
        <v>306</v>
      </c>
      <c r="FD45" s="42" t="s">
        <v>307</v>
      </c>
      <c r="FE45" s="25" t="s">
        <v>306</v>
      </c>
      <c r="FF45" s="42" t="s">
        <v>307</v>
      </c>
      <c r="FG45" s="25" t="s">
        <v>306</v>
      </c>
      <c r="FH45" s="42" t="s">
        <v>307</v>
      </c>
      <c r="FI45" s="25" t="s">
        <v>306</v>
      </c>
      <c r="FJ45" s="42" t="s">
        <v>307</v>
      </c>
      <c r="FK45" s="25" t="s">
        <v>306</v>
      </c>
      <c r="FL45" s="42" t="s">
        <v>307</v>
      </c>
      <c r="FM45" s="25" t="s">
        <v>306</v>
      </c>
      <c r="FN45" s="42" t="s">
        <v>307</v>
      </c>
      <c r="FO45" s="25" t="s">
        <v>306</v>
      </c>
      <c r="FP45" s="42" t="s">
        <v>307</v>
      </c>
      <c r="FQ45" s="25" t="s">
        <v>306</v>
      </c>
      <c r="FR45" s="42" t="s">
        <v>307</v>
      </c>
      <c r="FS45" s="25" t="s">
        <v>306</v>
      </c>
      <c r="FT45" s="42" t="s">
        <v>307</v>
      </c>
      <c r="FU45" s="25" t="s">
        <v>306</v>
      </c>
      <c r="FV45" s="42" t="s">
        <v>307</v>
      </c>
      <c r="FW45" s="25" t="s">
        <v>306</v>
      </c>
      <c r="FX45" s="42" t="s">
        <v>307</v>
      </c>
      <c r="FY45" s="25" t="s">
        <v>306</v>
      </c>
      <c r="FZ45" s="42" t="s">
        <v>307</v>
      </c>
      <c r="GA45" s="25" t="s">
        <v>306</v>
      </c>
      <c r="GB45" s="42" t="s">
        <v>307</v>
      </c>
      <c r="GC45" s="25" t="s">
        <v>306</v>
      </c>
      <c r="GD45" s="42" t="s">
        <v>307</v>
      </c>
      <c r="GE45" s="25" t="s">
        <v>306</v>
      </c>
      <c r="GF45" s="42" t="s">
        <v>307</v>
      </c>
      <c r="GG45" s="25" t="s">
        <v>306</v>
      </c>
      <c r="GH45" s="42" t="s">
        <v>307</v>
      </c>
      <c r="GI45" s="25" t="s">
        <v>306</v>
      </c>
      <c r="GJ45" s="42" t="s">
        <v>307</v>
      </c>
      <c r="GK45" s="25" t="s">
        <v>306</v>
      </c>
      <c r="GL45" s="42" t="s">
        <v>307</v>
      </c>
      <c r="GM45" s="25" t="s">
        <v>306</v>
      </c>
      <c r="GN45" s="42" t="s">
        <v>307</v>
      </c>
      <c r="GO45" s="25" t="s">
        <v>306</v>
      </c>
      <c r="GP45" s="42" t="s">
        <v>307</v>
      </c>
      <c r="GQ45" s="25" t="s">
        <v>306</v>
      </c>
      <c r="GR45" s="42" t="s">
        <v>307</v>
      </c>
      <c r="GS45" s="25" t="s">
        <v>306</v>
      </c>
      <c r="GT45" s="42" t="s">
        <v>307</v>
      </c>
      <c r="GU45" s="25" t="s">
        <v>306</v>
      </c>
      <c r="GV45" s="42" t="s">
        <v>307</v>
      </c>
      <c r="GW45" s="25" t="s">
        <v>306</v>
      </c>
      <c r="GX45" s="42" t="s">
        <v>307</v>
      </c>
      <c r="GY45" s="25" t="s">
        <v>306</v>
      </c>
      <c r="GZ45" s="42" t="s">
        <v>307</v>
      </c>
      <c r="HA45" s="25" t="s">
        <v>306</v>
      </c>
      <c r="HB45" s="42" t="s">
        <v>307</v>
      </c>
      <c r="HC45" s="25" t="s">
        <v>306</v>
      </c>
      <c r="HD45" s="42" t="s">
        <v>307</v>
      </c>
      <c r="HE45" s="25" t="s">
        <v>306</v>
      </c>
      <c r="HF45" s="42" t="s">
        <v>307</v>
      </c>
      <c r="HG45" s="25" t="s">
        <v>306</v>
      </c>
      <c r="HH45" s="42" t="s">
        <v>307</v>
      </c>
      <c r="HI45" s="25" t="s">
        <v>306</v>
      </c>
      <c r="HJ45" s="42" t="s">
        <v>307</v>
      </c>
      <c r="HK45" s="25" t="s">
        <v>306</v>
      </c>
      <c r="HL45" s="42" t="s">
        <v>307</v>
      </c>
      <c r="HM45" s="25" t="s">
        <v>306</v>
      </c>
      <c r="HN45" s="42" t="s">
        <v>307</v>
      </c>
      <c r="HO45" s="25" t="s">
        <v>306</v>
      </c>
      <c r="HP45" s="42" t="s">
        <v>307</v>
      </c>
      <c r="HQ45" s="25" t="s">
        <v>306</v>
      </c>
      <c r="HR45" s="42" t="s">
        <v>307</v>
      </c>
      <c r="HS45" s="25" t="s">
        <v>306</v>
      </c>
      <c r="HT45" s="42" t="s">
        <v>307</v>
      </c>
      <c r="HU45" s="25" t="s">
        <v>306</v>
      </c>
      <c r="HV45" s="42" t="s">
        <v>307</v>
      </c>
      <c r="HW45" s="25" t="s">
        <v>306</v>
      </c>
      <c r="HX45" s="42" t="s">
        <v>307</v>
      </c>
      <c r="HY45" s="25" t="s">
        <v>306</v>
      </c>
      <c r="HZ45" s="42" t="s">
        <v>307</v>
      </c>
      <c r="IA45" s="25" t="s">
        <v>306</v>
      </c>
      <c r="IB45" s="42" t="s">
        <v>307</v>
      </c>
      <c r="IC45" s="25" t="s">
        <v>306</v>
      </c>
      <c r="ID45" s="42" t="s">
        <v>307</v>
      </c>
      <c r="IE45" s="25" t="s">
        <v>306</v>
      </c>
      <c r="IF45" s="42" t="s">
        <v>307</v>
      </c>
      <c r="IG45" s="25" t="s">
        <v>306</v>
      </c>
      <c r="IH45" s="42" t="s">
        <v>307</v>
      </c>
      <c r="II45" s="25" t="s">
        <v>306</v>
      </c>
      <c r="IJ45" s="42" t="s">
        <v>307</v>
      </c>
      <c r="IK45" s="25" t="s">
        <v>306</v>
      </c>
      <c r="IL45" s="42" t="s">
        <v>307</v>
      </c>
      <c r="IM45" s="25" t="s">
        <v>306</v>
      </c>
      <c r="IN45" s="42" t="s">
        <v>307</v>
      </c>
      <c r="IO45" s="25" t="s">
        <v>306</v>
      </c>
      <c r="IP45" s="42" t="s">
        <v>307</v>
      </c>
      <c r="IQ45" s="25" t="s">
        <v>306</v>
      </c>
      <c r="IR45" s="42" t="s">
        <v>307</v>
      </c>
      <c r="IS45" s="25" t="s">
        <v>306</v>
      </c>
      <c r="IT45" s="42" t="s">
        <v>307</v>
      </c>
      <c r="IU45" s="25" t="s">
        <v>306</v>
      </c>
      <c r="IV45" s="42" t="s">
        <v>307</v>
      </c>
      <c r="IW45" s="25" t="s">
        <v>306</v>
      </c>
      <c r="IX45" s="42" t="s">
        <v>307</v>
      </c>
      <c r="IY45" s="25" t="s">
        <v>306</v>
      </c>
      <c r="IZ45" s="42" t="s">
        <v>307</v>
      </c>
      <c r="JA45" s="25" t="s">
        <v>306</v>
      </c>
      <c r="JB45" s="42" t="s">
        <v>307</v>
      </c>
      <c r="JC45" s="25" t="s">
        <v>306</v>
      </c>
      <c r="JD45" s="42" t="s">
        <v>307</v>
      </c>
      <c r="JE45" s="25" t="s">
        <v>306</v>
      </c>
      <c r="JF45" s="42" t="s">
        <v>307</v>
      </c>
      <c r="JG45" s="25" t="s">
        <v>306</v>
      </c>
      <c r="JH45" s="42" t="s">
        <v>307</v>
      </c>
      <c r="JI45" s="25" t="s">
        <v>306</v>
      </c>
      <c r="JJ45" s="42" t="s">
        <v>307</v>
      </c>
      <c r="JK45" s="25" t="s">
        <v>306</v>
      </c>
      <c r="JL45" s="42" t="s">
        <v>307</v>
      </c>
      <c r="JM45" s="25" t="s">
        <v>306</v>
      </c>
      <c r="JN45" s="42" t="s">
        <v>307</v>
      </c>
      <c r="JO45" s="25" t="s">
        <v>306</v>
      </c>
      <c r="JP45" s="42" t="s">
        <v>307</v>
      </c>
      <c r="JQ45" s="25" t="s">
        <v>306</v>
      </c>
      <c r="JR45" s="42" t="s">
        <v>307</v>
      </c>
      <c r="JS45" s="25" t="s">
        <v>306</v>
      </c>
      <c r="JT45" s="42" t="s">
        <v>307</v>
      </c>
      <c r="JU45" s="25" t="s">
        <v>306</v>
      </c>
      <c r="JV45" s="42" t="s">
        <v>307</v>
      </c>
      <c r="JW45" s="25" t="s">
        <v>306</v>
      </c>
      <c r="JX45" s="42" t="s">
        <v>307</v>
      </c>
      <c r="JY45" s="25" t="s">
        <v>306</v>
      </c>
      <c r="JZ45" s="42" t="s">
        <v>307</v>
      </c>
      <c r="KA45" s="25" t="s">
        <v>306</v>
      </c>
      <c r="KB45" s="42" t="s">
        <v>307</v>
      </c>
      <c r="KC45" s="25" t="s">
        <v>306</v>
      </c>
      <c r="KD45" s="42" t="s">
        <v>307</v>
      </c>
      <c r="KE45" s="25" t="s">
        <v>306</v>
      </c>
      <c r="KF45" s="42" t="s">
        <v>307</v>
      </c>
      <c r="KG45" s="25" t="s">
        <v>306</v>
      </c>
      <c r="KH45" s="42" t="s">
        <v>307</v>
      </c>
      <c r="KI45" s="25" t="s">
        <v>306</v>
      </c>
      <c r="KJ45" s="42" t="s">
        <v>307</v>
      </c>
      <c r="KK45" s="25" t="s">
        <v>306</v>
      </c>
      <c r="KL45" s="42" t="s">
        <v>307</v>
      </c>
      <c r="KM45" s="25" t="s">
        <v>306</v>
      </c>
      <c r="KN45" s="42" t="s">
        <v>307</v>
      </c>
      <c r="KO45" s="25" t="s">
        <v>306</v>
      </c>
      <c r="KP45" s="42" t="s">
        <v>307</v>
      </c>
      <c r="KQ45" s="25" t="s">
        <v>306</v>
      </c>
      <c r="KR45" s="42" t="s">
        <v>307</v>
      </c>
      <c r="KS45" s="25" t="s">
        <v>306</v>
      </c>
      <c r="KT45" s="42" t="s">
        <v>307</v>
      </c>
      <c r="KU45" s="25" t="s">
        <v>306</v>
      </c>
      <c r="KV45" s="42" t="s">
        <v>307</v>
      </c>
      <c r="KW45" s="25" t="s">
        <v>306</v>
      </c>
      <c r="KX45" s="42" t="s">
        <v>307</v>
      </c>
      <c r="KY45" s="25" t="s">
        <v>306</v>
      </c>
      <c r="KZ45" s="42" t="s">
        <v>307</v>
      </c>
      <c r="LA45" s="25" t="s">
        <v>306</v>
      </c>
      <c r="LB45" s="42" t="s">
        <v>307</v>
      </c>
      <c r="LC45" s="25" t="s">
        <v>306</v>
      </c>
      <c r="LD45" s="42" t="s">
        <v>307</v>
      </c>
      <c r="LE45" s="25" t="s">
        <v>306</v>
      </c>
      <c r="LF45" s="42" t="s">
        <v>307</v>
      </c>
      <c r="LG45" s="25" t="s">
        <v>306</v>
      </c>
      <c r="LH45" s="42" t="s">
        <v>307</v>
      </c>
      <c r="LI45" s="25" t="s">
        <v>306</v>
      </c>
      <c r="LJ45" s="42" t="s">
        <v>307</v>
      </c>
      <c r="LK45" s="25" t="s">
        <v>306</v>
      </c>
      <c r="LL45" s="42" t="s">
        <v>307</v>
      </c>
      <c r="LM45" s="25" t="s">
        <v>306</v>
      </c>
      <c r="LN45" s="42" t="s">
        <v>307</v>
      </c>
      <c r="LO45" s="25" t="s">
        <v>306</v>
      </c>
      <c r="LP45" s="42" t="s">
        <v>307</v>
      </c>
      <c r="LQ45" s="25" t="s">
        <v>306</v>
      </c>
      <c r="LR45" s="42" t="s">
        <v>307</v>
      </c>
      <c r="LS45" s="25" t="s">
        <v>306</v>
      </c>
      <c r="LT45" s="42" t="s">
        <v>307</v>
      </c>
      <c r="LU45" s="25" t="s">
        <v>306</v>
      </c>
      <c r="LV45" s="42" t="s">
        <v>307</v>
      </c>
      <c r="LW45" s="25" t="s">
        <v>306</v>
      </c>
      <c r="LX45" s="42" t="s">
        <v>307</v>
      </c>
      <c r="LY45" s="25" t="s">
        <v>306</v>
      </c>
      <c r="LZ45" s="42" t="s">
        <v>307</v>
      </c>
      <c r="MA45" s="25" t="s">
        <v>306</v>
      </c>
      <c r="MB45" s="42" t="s">
        <v>307</v>
      </c>
      <c r="MC45" s="25" t="s">
        <v>306</v>
      </c>
      <c r="MD45" s="42" t="s">
        <v>307</v>
      </c>
      <c r="ME45" s="25" t="s">
        <v>306</v>
      </c>
      <c r="MF45" s="42" t="s">
        <v>307</v>
      </c>
      <c r="MG45" s="25" t="s">
        <v>306</v>
      </c>
      <c r="MH45" s="42" t="s">
        <v>307</v>
      </c>
      <c r="MI45" s="25" t="s">
        <v>306</v>
      </c>
      <c r="MJ45" s="42" t="s">
        <v>307</v>
      </c>
      <c r="MK45" s="25" t="s">
        <v>306</v>
      </c>
      <c r="ML45" s="42" t="s">
        <v>307</v>
      </c>
      <c r="MM45" s="25" t="s">
        <v>306</v>
      </c>
      <c r="MN45" s="42" t="s">
        <v>307</v>
      </c>
      <c r="MO45" s="25" t="s">
        <v>306</v>
      </c>
      <c r="MP45" s="42" t="s">
        <v>307</v>
      </c>
      <c r="MQ45" s="25" t="s">
        <v>306</v>
      </c>
      <c r="MR45" s="42" t="s">
        <v>307</v>
      </c>
      <c r="MS45" s="25" t="s">
        <v>306</v>
      </c>
      <c r="MT45" s="42" t="s">
        <v>307</v>
      </c>
      <c r="MU45" s="25" t="s">
        <v>306</v>
      </c>
      <c r="MV45" s="42" t="s">
        <v>307</v>
      </c>
      <c r="MW45" s="25" t="s">
        <v>306</v>
      </c>
      <c r="MX45" s="42" t="s">
        <v>307</v>
      </c>
      <c r="MY45" s="25" t="s">
        <v>306</v>
      </c>
      <c r="MZ45" s="42" t="s">
        <v>307</v>
      </c>
      <c r="NA45" s="25" t="s">
        <v>306</v>
      </c>
      <c r="NB45" s="42" t="s">
        <v>307</v>
      </c>
      <c r="NC45" s="25" t="s">
        <v>306</v>
      </c>
      <c r="ND45" s="42" t="s">
        <v>307</v>
      </c>
      <c r="NE45" s="25" t="s">
        <v>306</v>
      </c>
      <c r="NF45" s="42" t="s">
        <v>307</v>
      </c>
      <c r="NG45" s="25" t="s">
        <v>306</v>
      </c>
      <c r="NH45" s="42" t="s">
        <v>307</v>
      </c>
      <c r="NI45" s="25" t="s">
        <v>306</v>
      </c>
      <c r="NJ45" s="42" t="s">
        <v>307</v>
      </c>
      <c r="NK45" s="25" t="s">
        <v>306</v>
      </c>
      <c r="NL45" s="42" t="s">
        <v>307</v>
      </c>
      <c r="NM45" s="25" t="s">
        <v>306</v>
      </c>
      <c r="NN45" s="42" t="s">
        <v>307</v>
      </c>
      <c r="NO45" s="25" t="s">
        <v>306</v>
      </c>
      <c r="NP45" s="42" t="s">
        <v>307</v>
      </c>
      <c r="NQ45" s="25" t="s">
        <v>306</v>
      </c>
      <c r="NR45" s="42" t="s">
        <v>307</v>
      </c>
      <c r="NS45" s="25" t="s">
        <v>306</v>
      </c>
      <c r="NT45" s="42" t="s">
        <v>307</v>
      </c>
      <c r="NU45" s="25" t="s">
        <v>306</v>
      </c>
      <c r="NV45" s="42" t="s">
        <v>307</v>
      </c>
      <c r="NW45" s="25" t="s">
        <v>306</v>
      </c>
      <c r="NX45" s="42" t="s">
        <v>307</v>
      </c>
      <c r="NY45" s="25" t="s">
        <v>306</v>
      </c>
      <c r="NZ45" s="42" t="s">
        <v>307</v>
      </c>
      <c r="OA45" s="25" t="s">
        <v>306</v>
      </c>
      <c r="OB45" s="42" t="s">
        <v>307</v>
      </c>
      <c r="OC45" s="25" t="s">
        <v>306</v>
      </c>
      <c r="OD45" s="42" t="s">
        <v>307</v>
      </c>
      <c r="OE45" s="25" t="s">
        <v>306</v>
      </c>
      <c r="OF45" s="42" t="s">
        <v>307</v>
      </c>
      <c r="OG45" s="25" t="s">
        <v>306</v>
      </c>
      <c r="OH45" s="42" t="s">
        <v>307</v>
      </c>
      <c r="OI45" s="25" t="s">
        <v>306</v>
      </c>
      <c r="OJ45" s="42" t="s">
        <v>307</v>
      </c>
      <c r="OK45" s="25" t="s">
        <v>306</v>
      </c>
      <c r="OL45" s="42" t="s">
        <v>307</v>
      </c>
      <c r="OM45" s="25" t="s">
        <v>306</v>
      </c>
      <c r="ON45" s="42" t="s">
        <v>307</v>
      </c>
      <c r="OO45" s="25" t="s">
        <v>306</v>
      </c>
      <c r="OP45" s="42" t="s">
        <v>307</v>
      </c>
      <c r="OQ45" s="25" t="s">
        <v>306</v>
      </c>
      <c r="OR45" s="42" t="s">
        <v>307</v>
      </c>
      <c r="OS45" s="25" t="s">
        <v>306</v>
      </c>
      <c r="OT45" s="42" t="s">
        <v>307</v>
      </c>
      <c r="OU45" s="25" t="s">
        <v>306</v>
      </c>
      <c r="OV45" s="42" t="s">
        <v>307</v>
      </c>
      <c r="OW45" s="25" t="s">
        <v>306</v>
      </c>
      <c r="OX45" s="42" t="s">
        <v>307</v>
      </c>
      <c r="OY45" s="25" t="s">
        <v>306</v>
      </c>
      <c r="OZ45" s="42" t="s">
        <v>307</v>
      </c>
      <c r="PA45" s="25" t="s">
        <v>306</v>
      </c>
      <c r="PB45" s="42" t="s">
        <v>307</v>
      </c>
      <c r="PC45" s="25" t="s">
        <v>306</v>
      </c>
      <c r="PD45" s="42" t="s">
        <v>307</v>
      </c>
      <c r="PE45" s="25" t="s">
        <v>306</v>
      </c>
      <c r="PF45" s="42" t="s">
        <v>307</v>
      </c>
      <c r="PG45" s="25" t="s">
        <v>306</v>
      </c>
      <c r="PH45" s="42" t="s">
        <v>307</v>
      </c>
      <c r="PI45" s="25" t="s">
        <v>306</v>
      </c>
      <c r="PJ45" s="42" t="s">
        <v>307</v>
      </c>
      <c r="PK45" s="25" t="s">
        <v>306</v>
      </c>
      <c r="PL45" s="42" t="s">
        <v>307</v>
      </c>
      <c r="PM45" s="25" t="s">
        <v>306</v>
      </c>
      <c r="PN45" s="42" t="s">
        <v>307</v>
      </c>
      <c r="PO45" s="25" t="s">
        <v>306</v>
      </c>
      <c r="PP45" s="42" t="s">
        <v>307</v>
      </c>
      <c r="PQ45" s="25" t="s">
        <v>306</v>
      </c>
      <c r="PR45" s="42" t="s">
        <v>307</v>
      </c>
      <c r="PS45" s="25" t="s">
        <v>306</v>
      </c>
      <c r="PT45" s="42" t="s">
        <v>307</v>
      </c>
      <c r="PU45" s="25" t="s">
        <v>306</v>
      </c>
      <c r="PV45" s="42" t="s">
        <v>307</v>
      </c>
      <c r="PW45" s="25" t="s">
        <v>306</v>
      </c>
      <c r="PX45" s="42" t="s">
        <v>307</v>
      </c>
      <c r="PY45" s="25" t="s">
        <v>306</v>
      </c>
      <c r="PZ45" s="42" t="s">
        <v>307</v>
      </c>
      <c r="QA45" s="25" t="s">
        <v>306</v>
      </c>
      <c r="QB45" s="42" t="s">
        <v>307</v>
      </c>
      <c r="QC45" s="25" t="s">
        <v>306</v>
      </c>
      <c r="QD45" s="42" t="s">
        <v>307</v>
      </c>
      <c r="QE45" s="25" t="s">
        <v>306</v>
      </c>
      <c r="QF45" s="42" t="s">
        <v>307</v>
      </c>
      <c r="QG45" s="25" t="s">
        <v>306</v>
      </c>
      <c r="QH45" s="42" t="s">
        <v>307</v>
      </c>
      <c r="QI45" s="25" t="s">
        <v>306</v>
      </c>
      <c r="QJ45" s="42" t="s">
        <v>307</v>
      </c>
      <c r="QK45" s="25" t="s">
        <v>306</v>
      </c>
      <c r="QL45" s="42" t="s">
        <v>307</v>
      </c>
      <c r="QM45" s="25" t="s">
        <v>306</v>
      </c>
      <c r="QN45" s="42" t="s">
        <v>307</v>
      </c>
      <c r="QO45" s="25" t="s">
        <v>306</v>
      </c>
      <c r="QP45" s="42" t="s">
        <v>307</v>
      </c>
      <c r="QQ45" s="25" t="s">
        <v>306</v>
      </c>
      <c r="QR45" s="42" t="s">
        <v>307</v>
      </c>
      <c r="QS45" s="25" t="s">
        <v>306</v>
      </c>
      <c r="QT45" s="42" t="s">
        <v>307</v>
      </c>
      <c r="QU45" s="25" t="s">
        <v>306</v>
      </c>
      <c r="QV45" s="42" t="s">
        <v>307</v>
      </c>
      <c r="QW45" s="25" t="s">
        <v>306</v>
      </c>
      <c r="QX45" s="42" t="s">
        <v>307</v>
      </c>
      <c r="QY45" s="25" t="s">
        <v>306</v>
      </c>
      <c r="QZ45" s="42" t="s">
        <v>307</v>
      </c>
      <c r="RA45" s="25" t="s">
        <v>306</v>
      </c>
      <c r="RB45" s="42" t="s">
        <v>307</v>
      </c>
      <c r="RC45" s="25" t="s">
        <v>306</v>
      </c>
      <c r="RD45" s="42" t="s">
        <v>307</v>
      </c>
      <c r="RE45" s="25" t="s">
        <v>306</v>
      </c>
      <c r="RF45" s="42" t="s">
        <v>307</v>
      </c>
      <c r="RG45" s="25" t="s">
        <v>306</v>
      </c>
      <c r="RH45" s="42" t="s">
        <v>307</v>
      </c>
      <c r="RI45" s="25" t="s">
        <v>306</v>
      </c>
      <c r="RJ45" s="42" t="s">
        <v>307</v>
      </c>
      <c r="RK45" s="25" t="s">
        <v>306</v>
      </c>
      <c r="RL45" s="42" t="s">
        <v>307</v>
      </c>
      <c r="RM45" s="25" t="s">
        <v>306</v>
      </c>
      <c r="RN45" s="42" t="s">
        <v>307</v>
      </c>
      <c r="RO45" s="25" t="s">
        <v>306</v>
      </c>
      <c r="RP45" s="42" t="s">
        <v>307</v>
      </c>
      <c r="RQ45" s="25" t="s">
        <v>306</v>
      </c>
      <c r="RR45" s="42" t="s">
        <v>307</v>
      </c>
      <c r="RS45" s="25" t="s">
        <v>306</v>
      </c>
      <c r="RT45" s="42" t="s">
        <v>307</v>
      </c>
      <c r="RU45" s="25" t="s">
        <v>306</v>
      </c>
      <c r="RV45" s="42" t="s">
        <v>307</v>
      </c>
      <c r="RW45" s="25" t="s">
        <v>306</v>
      </c>
      <c r="RX45" s="42" t="s">
        <v>307</v>
      </c>
      <c r="RY45" s="25" t="s">
        <v>306</v>
      </c>
      <c r="RZ45" s="42" t="s">
        <v>307</v>
      </c>
      <c r="SA45" s="25" t="s">
        <v>306</v>
      </c>
      <c r="SB45" s="42" t="s">
        <v>307</v>
      </c>
      <c r="SC45" s="25" t="s">
        <v>306</v>
      </c>
      <c r="SD45" s="42" t="s">
        <v>307</v>
      </c>
      <c r="SE45" s="25" t="s">
        <v>306</v>
      </c>
      <c r="SF45" s="42" t="s">
        <v>307</v>
      </c>
      <c r="SG45" s="25" t="s">
        <v>306</v>
      </c>
      <c r="SH45" s="42" t="s">
        <v>307</v>
      </c>
      <c r="SI45" s="25" t="s">
        <v>306</v>
      </c>
      <c r="SJ45" s="42" t="s">
        <v>307</v>
      </c>
      <c r="SK45" s="25" t="s">
        <v>306</v>
      </c>
      <c r="SL45" s="42" t="s">
        <v>307</v>
      </c>
      <c r="SM45" s="25" t="s">
        <v>306</v>
      </c>
      <c r="SN45" s="42" t="s">
        <v>307</v>
      </c>
      <c r="SO45" s="25" t="s">
        <v>306</v>
      </c>
      <c r="SP45" s="42" t="s">
        <v>307</v>
      </c>
      <c r="SQ45" s="25" t="s">
        <v>306</v>
      </c>
      <c r="SR45" s="42" t="s">
        <v>307</v>
      </c>
      <c r="SS45" s="25" t="s">
        <v>306</v>
      </c>
      <c r="ST45" s="42" t="s">
        <v>307</v>
      </c>
      <c r="SU45" s="25" t="s">
        <v>306</v>
      </c>
      <c r="SV45" s="42" t="s">
        <v>307</v>
      </c>
      <c r="SW45" s="25" t="s">
        <v>306</v>
      </c>
      <c r="SX45" s="42" t="s">
        <v>307</v>
      </c>
      <c r="SY45" s="25" t="s">
        <v>306</v>
      </c>
      <c r="SZ45" s="42" t="s">
        <v>307</v>
      </c>
      <c r="TA45" s="25" t="s">
        <v>306</v>
      </c>
      <c r="TB45" s="42" t="s">
        <v>307</v>
      </c>
      <c r="TC45" s="25" t="s">
        <v>306</v>
      </c>
      <c r="TD45" s="42" t="s">
        <v>307</v>
      </c>
      <c r="TE45" s="25" t="s">
        <v>306</v>
      </c>
      <c r="TF45" s="42" t="s">
        <v>307</v>
      </c>
      <c r="TG45" s="25" t="s">
        <v>306</v>
      </c>
      <c r="TH45" s="42" t="s">
        <v>307</v>
      </c>
      <c r="TI45" s="25" t="s">
        <v>306</v>
      </c>
      <c r="TJ45" s="42" t="s">
        <v>307</v>
      </c>
      <c r="TK45" s="25" t="s">
        <v>306</v>
      </c>
      <c r="TL45" s="42" t="s">
        <v>307</v>
      </c>
      <c r="TM45" s="25" t="s">
        <v>306</v>
      </c>
      <c r="TN45" s="42" t="s">
        <v>307</v>
      </c>
      <c r="TO45" s="25" t="s">
        <v>306</v>
      </c>
      <c r="TP45" s="42" t="s">
        <v>307</v>
      </c>
      <c r="TQ45" s="25" t="s">
        <v>306</v>
      </c>
      <c r="TR45" s="42" t="s">
        <v>307</v>
      </c>
      <c r="TS45" s="25" t="s">
        <v>306</v>
      </c>
      <c r="TT45" s="42" t="s">
        <v>307</v>
      </c>
      <c r="TU45" s="25" t="s">
        <v>306</v>
      </c>
      <c r="TV45" s="42" t="s">
        <v>307</v>
      </c>
      <c r="TW45" s="25" t="s">
        <v>306</v>
      </c>
      <c r="TX45" s="42" t="s">
        <v>307</v>
      </c>
      <c r="TY45" s="25" t="s">
        <v>306</v>
      </c>
      <c r="TZ45" s="42" t="s">
        <v>307</v>
      </c>
      <c r="UA45" s="25" t="s">
        <v>306</v>
      </c>
      <c r="UB45" s="42" t="s">
        <v>307</v>
      </c>
      <c r="UC45" s="25" t="s">
        <v>306</v>
      </c>
      <c r="UD45" s="42" t="s">
        <v>307</v>
      </c>
      <c r="UE45" s="25" t="s">
        <v>306</v>
      </c>
      <c r="UF45" s="42" t="s">
        <v>307</v>
      </c>
      <c r="UG45" s="25" t="s">
        <v>306</v>
      </c>
      <c r="UH45" s="42" t="s">
        <v>307</v>
      </c>
      <c r="UI45" s="25" t="s">
        <v>306</v>
      </c>
      <c r="UJ45" s="42" t="s">
        <v>307</v>
      </c>
      <c r="UK45" s="25" t="s">
        <v>306</v>
      </c>
      <c r="UL45" s="42" t="s">
        <v>307</v>
      </c>
      <c r="UM45" s="25" t="s">
        <v>306</v>
      </c>
      <c r="UN45" s="42" t="s">
        <v>307</v>
      </c>
      <c r="UO45" s="25" t="s">
        <v>306</v>
      </c>
      <c r="UP45" s="42" t="s">
        <v>307</v>
      </c>
      <c r="UQ45" s="25" t="s">
        <v>306</v>
      </c>
      <c r="UR45" s="42" t="s">
        <v>307</v>
      </c>
      <c r="US45" s="25" t="s">
        <v>306</v>
      </c>
      <c r="UT45" s="42" t="s">
        <v>307</v>
      </c>
      <c r="UU45" s="25" t="s">
        <v>306</v>
      </c>
      <c r="UV45" s="42" t="s">
        <v>307</v>
      </c>
      <c r="UW45" s="25" t="s">
        <v>306</v>
      </c>
      <c r="UX45" s="42" t="s">
        <v>307</v>
      </c>
      <c r="UY45" s="25" t="s">
        <v>306</v>
      </c>
      <c r="UZ45" s="42" t="s">
        <v>307</v>
      </c>
      <c r="VA45" s="25" t="s">
        <v>306</v>
      </c>
      <c r="VB45" s="42" t="s">
        <v>307</v>
      </c>
      <c r="VC45" s="25" t="s">
        <v>306</v>
      </c>
      <c r="VD45" s="42" t="s">
        <v>307</v>
      </c>
      <c r="VE45" s="25" t="s">
        <v>306</v>
      </c>
      <c r="VF45" s="42" t="s">
        <v>307</v>
      </c>
      <c r="VG45" s="25" t="s">
        <v>306</v>
      </c>
      <c r="VH45" s="42" t="s">
        <v>307</v>
      </c>
      <c r="VI45" s="25" t="s">
        <v>306</v>
      </c>
      <c r="VJ45" s="42" t="s">
        <v>307</v>
      </c>
      <c r="VK45" s="25" t="s">
        <v>306</v>
      </c>
      <c r="VL45" s="42" t="s">
        <v>307</v>
      </c>
      <c r="VM45" s="25" t="s">
        <v>306</v>
      </c>
      <c r="VN45" s="42" t="s">
        <v>307</v>
      </c>
      <c r="VO45" s="25" t="s">
        <v>306</v>
      </c>
      <c r="VP45" s="42" t="s">
        <v>307</v>
      </c>
      <c r="VQ45" s="25" t="s">
        <v>306</v>
      </c>
      <c r="VR45" s="42" t="s">
        <v>307</v>
      </c>
      <c r="VS45" s="25" t="s">
        <v>306</v>
      </c>
      <c r="VT45" s="42" t="s">
        <v>307</v>
      </c>
      <c r="VU45" s="25" t="s">
        <v>306</v>
      </c>
      <c r="VV45" s="42" t="s">
        <v>307</v>
      </c>
      <c r="VW45" s="25" t="s">
        <v>306</v>
      </c>
      <c r="VX45" s="42" t="s">
        <v>307</v>
      </c>
      <c r="VY45" s="25" t="s">
        <v>306</v>
      </c>
      <c r="VZ45" s="42" t="s">
        <v>307</v>
      </c>
      <c r="WA45" s="25" t="s">
        <v>306</v>
      </c>
      <c r="WB45" s="42" t="s">
        <v>307</v>
      </c>
      <c r="WC45" s="25" t="s">
        <v>306</v>
      </c>
      <c r="WD45" s="42" t="s">
        <v>307</v>
      </c>
      <c r="WE45" s="25" t="s">
        <v>306</v>
      </c>
      <c r="WF45" s="42" t="s">
        <v>307</v>
      </c>
      <c r="WG45" s="25" t="s">
        <v>306</v>
      </c>
      <c r="WH45" s="42" t="s">
        <v>307</v>
      </c>
      <c r="WI45" s="25" t="s">
        <v>306</v>
      </c>
      <c r="WJ45" s="42" t="s">
        <v>307</v>
      </c>
      <c r="WK45" s="25" t="s">
        <v>306</v>
      </c>
      <c r="WL45" s="42" t="s">
        <v>307</v>
      </c>
      <c r="WM45" s="25" t="s">
        <v>306</v>
      </c>
      <c r="WN45" s="42" t="s">
        <v>307</v>
      </c>
      <c r="WO45" s="25" t="s">
        <v>306</v>
      </c>
      <c r="WP45" s="42" t="s">
        <v>307</v>
      </c>
      <c r="WQ45" s="25" t="s">
        <v>306</v>
      </c>
      <c r="WR45" s="42" t="s">
        <v>307</v>
      </c>
      <c r="WS45" s="25" t="s">
        <v>306</v>
      </c>
      <c r="WT45" s="42" t="s">
        <v>307</v>
      </c>
      <c r="WU45" s="25" t="s">
        <v>306</v>
      </c>
      <c r="WV45" s="42" t="s">
        <v>307</v>
      </c>
      <c r="WW45" s="25" t="s">
        <v>306</v>
      </c>
      <c r="WX45" s="42" t="s">
        <v>307</v>
      </c>
      <c r="WY45" s="25" t="s">
        <v>306</v>
      </c>
      <c r="WZ45" s="42" t="s">
        <v>307</v>
      </c>
      <c r="XA45" s="25" t="s">
        <v>306</v>
      </c>
      <c r="XB45" s="42" t="s">
        <v>307</v>
      </c>
      <c r="XC45" s="25" t="s">
        <v>306</v>
      </c>
      <c r="XD45" s="42" t="s">
        <v>307</v>
      </c>
      <c r="XE45" s="25" t="s">
        <v>306</v>
      </c>
      <c r="XF45" s="42" t="s">
        <v>307</v>
      </c>
      <c r="XG45" s="25" t="s">
        <v>306</v>
      </c>
      <c r="XH45" s="42" t="s">
        <v>307</v>
      </c>
      <c r="XI45" s="25" t="s">
        <v>306</v>
      </c>
      <c r="XJ45" s="42" t="s">
        <v>307</v>
      </c>
      <c r="XK45" s="25" t="s">
        <v>306</v>
      </c>
      <c r="XL45" s="42" t="s">
        <v>307</v>
      </c>
      <c r="XM45" s="25" t="s">
        <v>306</v>
      </c>
      <c r="XN45" s="42" t="s">
        <v>307</v>
      </c>
      <c r="XO45" s="25" t="s">
        <v>306</v>
      </c>
      <c r="XP45" s="42" t="s">
        <v>307</v>
      </c>
      <c r="XQ45" s="25" t="s">
        <v>306</v>
      </c>
      <c r="XR45" s="42" t="s">
        <v>307</v>
      </c>
      <c r="XS45" s="25" t="s">
        <v>306</v>
      </c>
      <c r="XT45" s="42" t="s">
        <v>307</v>
      </c>
      <c r="XU45" s="25" t="s">
        <v>306</v>
      </c>
      <c r="XV45" s="42" t="s">
        <v>307</v>
      </c>
      <c r="XW45" s="25" t="s">
        <v>306</v>
      </c>
      <c r="XX45" s="42" t="s">
        <v>307</v>
      </c>
      <c r="XY45" s="25" t="s">
        <v>306</v>
      </c>
      <c r="XZ45" s="42" t="s">
        <v>307</v>
      </c>
      <c r="YA45" s="25" t="s">
        <v>306</v>
      </c>
      <c r="YB45" s="42" t="s">
        <v>307</v>
      </c>
      <c r="YC45" s="25" t="s">
        <v>306</v>
      </c>
      <c r="YD45" s="42" t="s">
        <v>307</v>
      </c>
      <c r="YE45" s="25" t="s">
        <v>306</v>
      </c>
      <c r="YF45" s="42" t="s">
        <v>307</v>
      </c>
      <c r="YG45" s="25" t="s">
        <v>306</v>
      </c>
      <c r="YH45" s="42" t="s">
        <v>307</v>
      </c>
      <c r="YI45" s="25" t="s">
        <v>306</v>
      </c>
      <c r="YJ45" s="42" t="s">
        <v>307</v>
      </c>
      <c r="YK45" s="25" t="s">
        <v>306</v>
      </c>
      <c r="YL45" s="42" t="s">
        <v>307</v>
      </c>
      <c r="YM45" s="25" t="s">
        <v>306</v>
      </c>
      <c r="YN45" s="42" t="s">
        <v>307</v>
      </c>
      <c r="YO45" s="25" t="s">
        <v>306</v>
      </c>
      <c r="YP45" s="42" t="s">
        <v>307</v>
      </c>
      <c r="YQ45" s="25" t="s">
        <v>306</v>
      </c>
      <c r="YR45" s="42" t="s">
        <v>307</v>
      </c>
      <c r="YS45" s="25" t="s">
        <v>306</v>
      </c>
      <c r="YT45" s="42" t="s">
        <v>307</v>
      </c>
      <c r="YU45" s="25" t="s">
        <v>306</v>
      </c>
      <c r="YV45" s="42" t="s">
        <v>307</v>
      </c>
      <c r="YW45" s="25" t="s">
        <v>306</v>
      </c>
      <c r="YX45" s="42" t="s">
        <v>307</v>
      </c>
      <c r="YY45" s="25" t="s">
        <v>306</v>
      </c>
      <c r="YZ45" s="42" t="s">
        <v>307</v>
      </c>
      <c r="ZA45" s="25" t="s">
        <v>306</v>
      </c>
      <c r="ZB45" s="42" t="s">
        <v>307</v>
      </c>
      <c r="ZC45" s="25" t="s">
        <v>306</v>
      </c>
      <c r="ZD45" s="42" t="s">
        <v>307</v>
      </c>
      <c r="ZE45" s="25" t="s">
        <v>306</v>
      </c>
      <c r="ZF45" s="42" t="s">
        <v>307</v>
      </c>
      <c r="ZG45" s="25" t="s">
        <v>306</v>
      </c>
      <c r="ZH45" s="42" t="s">
        <v>307</v>
      </c>
      <c r="ZI45" s="25" t="s">
        <v>306</v>
      </c>
      <c r="ZJ45" s="42" t="s">
        <v>307</v>
      </c>
      <c r="ZK45" s="25" t="s">
        <v>306</v>
      </c>
      <c r="ZL45" s="42" t="s">
        <v>307</v>
      </c>
      <c r="ZM45" s="25" t="s">
        <v>306</v>
      </c>
      <c r="ZN45" s="42" t="s">
        <v>307</v>
      </c>
      <c r="ZO45" s="25" t="s">
        <v>306</v>
      </c>
      <c r="ZP45" s="42" t="s">
        <v>307</v>
      </c>
      <c r="ZQ45" s="25" t="s">
        <v>306</v>
      </c>
      <c r="ZR45" s="42" t="s">
        <v>307</v>
      </c>
      <c r="ZS45" s="25" t="s">
        <v>306</v>
      </c>
      <c r="ZT45" s="42" t="s">
        <v>307</v>
      </c>
      <c r="ZU45" s="25" t="s">
        <v>306</v>
      </c>
      <c r="ZV45" s="42" t="s">
        <v>307</v>
      </c>
      <c r="ZW45" s="25" t="s">
        <v>306</v>
      </c>
      <c r="ZX45" s="42" t="s">
        <v>307</v>
      </c>
      <c r="ZY45" s="25" t="s">
        <v>306</v>
      </c>
      <c r="ZZ45" s="42" t="s">
        <v>307</v>
      </c>
      <c r="AAA45" s="25" t="s">
        <v>306</v>
      </c>
      <c r="AAB45" s="42" t="s">
        <v>307</v>
      </c>
      <c r="AAC45" s="25" t="s">
        <v>306</v>
      </c>
      <c r="AAD45" s="42" t="s">
        <v>307</v>
      </c>
      <c r="AAE45" s="25" t="s">
        <v>306</v>
      </c>
      <c r="AAF45" s="42" t="s">
        <v>307</v>
      </c>
      <c r="AAG45" s="25" t="s">
        <v>306</v>
      </c>
      <c r="AAH45" s="42" t="s">
        <v>307</v>
      </c>
      <c r="AAI45" s="25" t="s">
        <v>306</v>
      </c>
      <c r="AAJ45" s="42" t="s">
        <v>307</v>
      </c>
      <c r="AAK45" s="25" t="s">
        <v>306</v>
      </c>
      <c r="AAL45" s="42" t="s">
        <v>307</v>
      </c>
      <c r="AAM45" s="25" t="s">
        <v>306</v>
      </c>
      <c r="AAN45" s="42" t="s">
        <v>307</v>
      </c>
      <c r="AAO45" s="25" t="s">
        <v>306</v>
      </c>
      <c r="AAP45" s="42" t="s">
        <v>307</v>
      </c>
      <c r="AAQ45" s="25" t="s">
        <v>306</v>
      </c>
      <c r="AAR45" s="42" t="s">
        <v>307</v>
      </c>
      <c r="AAS45" s="25" t="s">
        <v>306</v>
      </c>
      <c r="AAT45" s="42" t="s">
        <v>307</v>
      </c>
      <c r="AAU45" s="25" t="s">
        <v>306</v>
      </c>
      <c r="AAV45" s="42" t="s">
        <v>307</v>
      </c>
      <c r="AAW45" s="25" t="s">
        <v>306</v>
      </c>
      <c r="AAX45" s="42" t="s">
        <v>307</v>
      </c>
      <c r="AAY45" s="25" t="s">
        <v>306</v>
      </c>
      <c r="AAZ45" s="42" t="s">
        <v>307</v>
      </c>
      <c r="ABA45" s="25" t="s">
        <v>306</v>
      </c>
      <c r="ABB45" s="42" t="s">
        <v>307</v>
      </c>
      <c r="ABC45" s="25" t="s">
        <v>306</v>
      </c>
      <c r="ABD45" s="42" t="s">
        <v>307</v>
      </c>
      <c r="ABE45" s="25" t="s">
        <v>306</v>
      </c>
      <c r="ABF45" s="42" t="s">
        <v>307</v>
      </c>
      <c r="ABG45" s="25" t="s">
        <v>306</v>
      </c>
      <c r="ABH45" s="42" t="s">
        <v>307</v>
      </c>
      <c r="ABI45" s="25" t="s">
        <v>306</v>
      </c>
      <c r="ABJ45" s="42" t="s">
        <v>307</v>
      </c>
      <c r="ABK45" s="25" t="s">
        <v>306</v>
      </c>
      <c r="ABL45" s="42" t="s">
        <v>307</v>
      </c>
      <c r="ABM45" s="25" t="s">
        <v>306</v>
      </c>
      <c r="ABN45" s="42" t="s">
        <v>307</v>
      </c>
      <c r="ABO45" s="25" t="s">
        <v>306</v>
      </c>
      <c r="ABP45" s="42" t="s">
        <v>307</v>
      </c>
      <c r="ABQ45" s="25" t="s">
        <v>306</v>
      </c>
      <c r="ABR45" s="42" t="s">
        <v>307</v>
      </c>
      <c r="ABS45" s="25" t="s">
        <v>306</v>
      </c>
      <c r="ABT45" s="42" t="s">
        <v>307</v>
      </c>
      <c r="ABU45" s="25" t="s">
        <v>306</v>
      </c>
      <c r="ABV45" s="42" t="s">
        <v>307</v>
      </c>
      <c r="ABW45" s="25" t="s">
        <v>306</v>
      </c>
      <c r="ABX45" s="42" t="s">
        <v>307</v>
      </c>
      <c r="ABY45" s="25" t="s">
        <v>306</v>
      </c>
      <c r="ABZ45" s="42" t="s">
        <v>307</v>
      </c>
      <c r="ACA45" s="25" t="s">
        <v>306</v>
      </c>
      <c r="ACB45" s="42" t="s">
        <v>307</v>
      </c>
      <c r="ACC45" s="25" t="s">
        <v>306</v>
      </c>
      <c r="ACD45" s="42" t="s">
        <v>307</v>
      </c>
      <c r="ACE45" s="25" t="s">
        <v>306</v>
      </c>
      <c r="ACF45" s="42" t="s">
        <v>307</v>
      </c>
      <c r="ACG45" s="25" t="s">
        <v>306</v>
      </c>
      <c r="ACH45" s="42" t="s">
        <v>307</v>
      </c>
      <c r="ACI45" s="25" t="s">
        <v>306</v>
      </c>
      <c r="ACJ45" s="42" t="s">
        <v>307</v>
      </c>
      <c r="ACK45" s="25" t="s">
        <v>306</v>
      </c>
      <c r="ACL45" s="42" t="s">
        <v>307</v>
      </c>
      <c r="ACM45" s="25" t="s">
        <v>306</v>
      </c>
      <c r="ACN45" s="42" t="s">
        <v>307</v>
      </c>
      <c r="ACO45" s="25" t="s">
        <v>306</v>
      </c>
      <c r="ACP45" s="42" t="s">
        <v>307</v>
      </c>
      <c r="ACQ45" s="25" t="s">
        <v>306</v>
      </c>
      <c r="ACR45" s="42" t="s">
        <v>307</v>
      </c>
      <c r="ACS45" s="25" t="s">
        <v>306</v>
      </c>
      <c r="ACT45" s="42" t="s">
        <v>307</v>
      </c>
      <c r="ACU45" s="25" t="s">
        <v>306</v>
      </c>
      <c r="ACV45" s="42" t="s">
        <v>307</v>
      </c>
      <c r="ACW45" s="25" t="s">
        <v>306</v>
      </c>
      <c r="ACX45" s="42" t="s">
        <v>307</v>
      </c>
      <c r="ACY45" s="25" t="s">
        <v>306</v>
      </c>
      <c r="ACZ45" s="42" t="s">
        <v>307</v>
      </c>
      <c r="ADA45" s="25" t="s">
        <v>306</v>
      </c>
      <c r="ADB45" s="42" t="s">
        <v>307</v>
      </c>
      <c r="ADC45" s="25" t="s">
        <v>306</v>
      </c>
      <c r="ADD45" s="42" t="s">
        <v>307</v>
      </c>
      <c r="ADE45" s="25" t="s">
        <v>306</v>
      </c>
      <c r="ADF45" s="42" t="s">
        <v>307</v>
      </c>
      <c r="ADG45" s="25" t="s">
        <v>306</v>
      </c>
      <c r="ADH45" s="42" t="s">
        <v>307</v>
      </c>
      <c r="ADI45" s="25" t="s">
        <v>306</v>
      </c>
      <c r="ADJ45" s="42" t="s">
        <v>307</v>
      </c>
      <c r="ADK45" s="25" t="s">
        <v>306</v>
      </c>
      <c r="ADL45" s="42" t="s">
        <v>307</v>
      </c>
      <c r="ADM45" s="25" t="s">
        <v>306</v>
      </c>
      <c r="ADN45" s="42" t="s">
        <v>307</v>
      </c>
      <c r="ADO45" s="25" t="s">
        <v>306</v>
      </c>
      <c r="ADP45" s="42" t="s">
        <v>307</v>
      </c>
      <c r="ADQ45" s="25" t="s">
        <v>306</v>
      </c>
      <c r="ADR45" s="42" t="s">
        <v>307</v>
      </c>
      <c r="ADS45" s="25" t="s">
        <v>306</v>
      </c>
      <c r="ADT45" s="42" t="s">
        <v>307</v>
      </c>
      <c r="ADU45" s="25" t="s">
        <v>306</v>
      </c>
      <c r="ADV45" s="42" t="s">
        <v>307</v>
      </c>
      <c r="ADW45" s="25" t="s">
        <v>306</v>
      </c>
      <c r="ADX45" s="42" t="s">
        <v>307</v>
      </c>
      <c r="ADY45" s="25" t="s">
        <v>306</v>
      </c>
      <c r="ADZ45" s="42" t="s">
        <v>307</v>
      </c>
      <c r="AEA45" s="25" t="s">
        <v>306</v>
      </c>
      <c r="AEB45" s="42" t="s">
        <v>307</v>
      </c>
      <c r="AEC45" s="25" t="s">
        <v>306</v>
      </c>
      <c r="AED45" s="42" t="s">
        <v>307</v>
      </c>
      <c r="AEE45" s="25" t="s">
        <v>306</v>
      </c>
      <c r="AEF45" s="42" t="s">
        <v>307</v>
      </c>
      <c r="AEG45" s="25" t="s">
        <v>306</v>
      </c>
      <c r="AEH45" s="42" t="s">
        <v>307</v>
      </c>
      <c r="AEI45" s="25" t="s">
        <v>306</v>
      </c>
      <c r="AEJ45" s="42" t="s">
        <v>307</v>
      </c>
      <c r="AEK45" s="25" t="s">
        <v>306</v>
      </c>
      <c r="AEL45" s="42" t="s">
        <v>307</v>
      </c>
      <c r="AEM45" s="25" t="s">
        <v>306</v>
      </c>
      <c r="AEN45" s="42" t="s">
        <v>307</v>
      </c>
      <c r="AEO45" s="25" t="s">
        <v>306</v>
      </c>
      <c r="AEP45" s="42" t="s">
        <v>307</v>
      </c>
      <c r="AEQ45" s="25" t="s">
        <v>306</v>
      </c>
      <c r="AER45" s="42" t="s">
        <v>307</v>
      </c>
      <c r="AES45" s="25" t="s">
        <v>306</v>
      </c>
      <c r="AET45" s="42" t="s">
        <v>307</v>
      </c>
      <c r="AEU45" s="25" t="s">
        <v>306</v>
      </c>
      <c r="AEV45" s="42" t="s">
        <v>307</v>
      </c>
      <c r="AEW45" s="25" t="s">
        <v>306</v>
      </c>
      <c r="AEX45" s="42" t="s">
        <v>307</v>
      </c>
      <c r="AEY45" s="25" t="s">
        <v>306</v>
      </c>
      <c r="AEZ45" s="42" t="s">
        <v>307</v>
      </c>
      <c r="AFA45" s="25" t="s">
        <v>306</v>
      </c>
      <c r="AFB45" s="42" t="s">
        <v>307</v>
      </c>
      <c r="AFC45" s="25" t="s">
        <v>306</v>
      </c>
      <c r="AFD45" s="42" t="s">
        <v>307</v>
      </c>
      <c r="AFE45" s="25" t="s">
        <v>306</v>
      </c>
      <c r="AFF45" s="42" t="s">
        <v>307</v>
      </c>
      <c r="AFG45" s="25" t="s">
        <v>306</v>
      </c>
      <c r="AFH45" s="42" t="s">
        <v>307</v>
      </c>
      <c r="AFI45" s="25" t="s">
        <v>306</v>
      </c>
      <c r="AFJ45" s="42" t="s">
        <v>307</v>
      </c>
      <c r="AFK45" s="25" t="s">
        <v>306</v>
      </c>
      <c r="AFL45" s="42" t="s">
        <v>307</v>
      </c>
      <c r="AFM45" s="25" t="s">
        <v>306</v>
      </c>
      <c r="AFN45" s="42" t="s">
        <v>307</v>
      </c>
      <c r="AFO45" s="25" t="s">
        <v>306</v>
      </c>
      <c r="AFP45" s="42" t="s">
        <v>307</v>
      </c>
      <c r="AFQ45" s="25" t="s">
        <v>306</v>
      </c>
      <c r="AFR45" s="42" t="s">
        <v>307</v>
      </c>
      <c r="AFS45" s="25" t="s">
        <v>306</v>
      </c>
      <c r="AFT45" s="42" t="s">
        <v>307</v>
      </c>
      <c r="AFU45" s="25" t="s">
        <v>306</v>
      </c>
      <c r="AFV45" s="42" t="s">
        <v>307</v>
      </c>
      <c r="AFW45" s="25" t="s">
        <v>306</v>
      </c>
      <c r="AFX45" s="42" t="s">
        <v>307</v>
      </c>
      <c r="AFY45" s="25" t="s">
        <v>306</v>
      </c>
      <c r="AFZ45" s="42" t="s">
        <v>307</v>
      </c>
      <c r="AGA45" s="25" t="s">
        <v>306</v>
      </c>
      <c r="AGB45" s="42" t="s">
        <v>307</v>
      </c>
      <c r="AGC45" s="25" t="s">
        <v>306</v>
      </c>
      <c r="AGD45" s="42" t="s">
        <v>307</v>
      </c>
      <c r="AGE45" s="25" t="s">
        <v>306</v>
      </c>
      <c r="AGF45" s="42" t="s">
        <v>307</v>
      </c>
      <c r="AGG45" s="25" t="s">
        <v>306</v>
      </c>
      <c r="AGH45" s="42" t="s">
        <v>307</v>
      </c>
      <c r="AGI45" s="25" t="s">
        <v>306</v>
      </c>
      <c r="AGJ45" s="42" t="s">
        <v>307</v>
      </c>
      <c r="AGK45" s="25" t="s">
        <v>306</v>
      </c>
      <c r="AGL45" s="42" t="s">
        <v>307</v>
      </c>
      <c r="AGM45" s="25" t="s">
        <v>306</v>
      </c>
      <c r="AGN45" s="42" t="s">
        <v>307</v>
      </c>
      <c r="AGO45" s="25" t="s">
        <v>306</v>
      </c>
      <c r="AGP45" s="42" t="s">
        <v>307</v>
      </c>
      <c r="AGQ45" s="25" t="s">
        <v>306</v>
      </c>
      <c r="AGR45" s="42" t="s">
        <v>307</v>
      </c>
      <c r="AGS45" s="25" t="s">
        <v>306</v>
      </c>
      <c r="AGT45" s="42" t="s">
        <v>307</v>
      </c>
      <c r="AGU45" s="25" t="s">
        <v>306</v>
      </c>
      <c r="AGV45" s="42" t="s">
        <v>307</v>
      </c>
      <c r="AGW45" s="25" t="s">
        <v>306</v>
      </c>
      <c r="AGX45" s="42" t="s">
        <v>307</v>
      </c>
      <c r="AGY45" s="25" t="s">
        <v>306</v>
      </c>
      <c r="AGZ45" s="42" t="s">
        <v>307</v>
      </c>
      <c r="AHA45" s="25" t="s">
        <v>306</v>
      </c>
      <c r="AHB45" s="42" t="s">
        <v>307</v>
      </c>
      <c r="AHC45" s="25" t="s">
        <v>306</v>
      </c>
      <c r="AHD45" s="42" t="s">
        <v>307</v>
      </c>
      <c r="AHE45" s="25" t="s">
        <v>306</v>
      </c>
      <c r="AHF45" s="42" t="s">
        <v>307</v>
      </c>
      <c r="AHG45" s="25" t="s">
        <v>306</v>
      </c>
      <c r="AHH45" s="42" t="s">
        <v>307</v>
      </c>
      <c r="AHI45" s="25" t="s">
        <v>306</v>
      </c>
      <c r="AHJ45" s="42" t="s">
        <v>307</v>
      </c>
      <c r="AHK45" s="25" t="s">
        <v>306</v>
      </c>
      <c r="AHL45" s="42" t="s">
        <v>307</v>
      </c>
      <c r="AHM45" s="25" t="s">
        <v>306</v>
      </c>
      <c r="AHN45" s="42" t="s">
        <v>307</v>
      </c>
      <c r="AHO45" s="25" t="s">
        <v>306</v>
      </c>
      <c r="AHP45" s="42" t="s">
        <v>307</v>
      </c>
      <c r="AHQ45" s="25" t="s">
        <v>306</v>
      </c>
      <c r="AHR45" s="42" t="s">
        <v>307</v>
      </c>
      <c r="AHS45" s="25" t="s">
        <v>306</v>
      </c>
      <c r="AHT45" s="42" t="s">
        <v>307</v>
      </c>
      <c r="AHU45" s="25" t="s">
        <v>306</v>
      </c>
      <c r="AHV45" s="42" t="s">
        <v>307</v>
      </c>
      <c r="AHW45" s="25" t="s">
        <v>306</v>
      </c>
      <c r="AHX45" s="42" t="s">
        <v>307</v>
      </c>
      <c r="AHY45" s="25" t="s">
        <v>306</v>
      </c>
      <c r="AHZ45" s="42" t="s">
        <v>307</v>
      </c>
      <c r="AIA45" s="25" t="s">
        <v>306</v>
      </c>
      <c r="AIB45" s="42" t="s">
        <v>307</v>
      </c>
      <c r="AIC45" s="25" t="s">
        <v>306</v>
      </c>
      <c r="AID45" s="42" t="s">
        <v>307</v>
      </c>
      <c r="AIE45" s="25" t="s">
        <v>306</v>
      </c>
      <c r="AIF45" s="42" t="s">
        <v>307</v>
      </c>
      <c r="AIG45" s="25" t="s">
        <v>306</v>
      </c>
      <c r="AIH45" s="42" t="s">
        <v>307</v>
      </c>
      <c r="AII45" s="25" t="s">
        <v>306</v>
      </c>
      <c r="AIJ45" s="42" t="s">
        <v>307</v>
      </c>
      <c r="AIK45" s="25" t="s">
        <v>306</v>
      </c>
      <c r="AIL45" s="42" t="s">
        <v>307</v>
      </c>
      <c r="AIM45" s="25" t="s">
        <v>306</v>
      </c>
      <c r="AIN45" s="42" t="s">
        <v>307</v>
      </c>
      <c r="AIO45" s="25" t="s">
        <v>306</v>
      </c>
      <c r="AIP45" s="42" t="s">
        <v>307</v>
      </c>
      <c r="AIQ45" s="25" t="s">
        <v>306</v>
      </c>
      <c r="AIR45" s="42" t="s">
        <v>307</v>
      </c>
      <c r="AIS45" s="25" t="s">
        <v>306</v>
      </c>
      <c r="AIT45" s="42" t="s">
        <v>307</v>
      </c>
      <c r="AIU45" s="25" t="s">
        <v>306</v>
      </c>
      <c r="AIV45" s="42" t="s">
        <v>307</v>
      </c>
      <c r="AIW45" s="25" t="s">
        <v>306</v>
      </c>
      <c r="AIX45" s="42" t="s">
        <v>307</v>
      </c>
      <c r="AIY45" s="25" t="s">
        <v>306</v>
      </c>
      <c r="AIZ45" s="42" t="s">
        <v>307</v>
      </c>
      <c r="AJA45" s="25" t="s">
        <v>306</v>
      </c>
      <c r="AJB45" s="42" t="s">
        <v>307</v>
      </c>
      <c r="AJC45" s="25" t="s">
        <v>306</v>
      </c>
      <c r="AJD45" s="42" t="s">
        <v>307</v>
      </c>
      <c r="AJE45" s="25" t="s">
        <v>306</v>
      </c>
      <c r="AJF45" s="42" t="s">
        <v>307</v>
      </c>
      <c r="AJG45" s="25" t="s">
        <v>306</v>
      </c>
      <c r="AJH45" s="42" t="s">
        <v>307</v>
      </c>
      <c r="AJI45" s="25" t="s">
        <v>306</v>
      </c>
      <c r="AJJ45" s="42" t="s">
        <v>307</v>
      </c>
      <c r="AJK45" s="25" t="s">
        <v>306</v>
      </c>
      <c r="AJL45" s="42" t="s">
        <v>307</v>
      </c>
      <c r="AJM45" s="25" t="s">
        <v>306</v>
      </c>
      <c r="AJN45" s="42" t="s">
        <v>307</v>
      </c>
      <c r="AJO45" s="25" t="s">
        <v>306</v>
      </c>
      <c r="AJP45" s="42" t="s">
        <v>307</v>
      </c>
      <c r="AJQ45" s="25" t="s">
        <v>306</v>
      </c>
      <c r="AJR45" s="42" t="s">
        <v>307</v>
      </c>
      <c r="AJS45" s="25" t="s">
        <v>306</v>
      </c>
      <c r="AJT45" s="42" t="s">
        <v>307</v>
      </c>
      <c r="AJU45" s="25" t="s">
        <v>306</v>
      </c>
      <c r="AJV45" s="42" t="s">
        <v>307</v>
      </c>
      <c r="AJW45" s="25" t="s">
        <v>306</v>
      </c>
      <c r="AJX45" s="42" t="s">
        <v>307</v>
      </c>
      <c r="AJY45" s="25" t="s">
        <v>306</v>
      </c>
      <c r="AJZ45" s="42" t="s">
        <v>307</v>
      </c>
      <c r="AKA45" s="25" t="s">
        <v>306</v>
      </c>
      <c r="AKB45" s="42" t="s">
        <v>307</v>
      </c>
      <c r="AKC45" s="25" t="s">
        <v>306</v>
      </c>
      <c r="AKD45" s="42" t="s">
        <v>307</v>
      </c>
      <c r="AKE45" s="25" t="s">
        <v>306</v>
      </c>
      <c r="AKF45" s="42" t="s">
        <v>307</v>
      </c>
      <c r="AKG45" s="25" t="s">
        <v>306</v>
      </c>
      <c r="AKH45" s="42" t="s">
        <v>307</v>
      </c>
      <c r="AKI45" s="25" t="s">
        <v>306</v>
      </c>
      <c r="AKJ45" s="42" t="s">
        <v>307</v>
      </c>
      <c r="AKK45" s="25" t="s">
        <v>306</v>
      </c>
      <c r="AKL45" s="42" t="s">
        <v>307</v>
      </c>
      <c r="AKM45" s="25" t="s">
        <v>306</v>
      </c>
      <c r="AKN45" s="42" t="s">
        <v>307</v>
      </c>
      <c r="AKO45" s="25" t="s">
        <v>306</v>
      </c>
      <c r="AKP45" s="42" t="s">
        <v>307</v>
      </c>
      <c r="AKQ45" s="25" t="s">
        <v>306</v>
      </c>
      <c r="AKR45" s="42" t="s">
        <v>307</v>
      </c>
      <c r="AKS45" s="25" t="s">
        <v>306</v>
      </c>
      <c r="AKT45" s="42" t="s">
        <v>307</v>
      </c>
      <c r="AKU45" s="25" t="s">
        <v>306</v>
      </c>
      <c r="AKV45" s="42" t="s">
        <v>307</v>
      </c>
      <c r="AKW45" s="25" t="s">
        <v>306</v>
      </c>
      <c r="AKX45" s="42" t="s">
        <v>307</v>
      </c>
      <c r="AKY45" s="25" t="s">
        <v>306</v>
      </c>
      <c r="AKZ45" s="42" t="s">
        <v>307</v>
      </c>
      <c r="ALA45" s="25" t="s">
        <v>306</v>
      </c>
      <c r="ALB45" s="42" t="s">
        <v>307</v>
      </c>
      <c r="ALC45" s="25" t="s">
        <v>306</v>
      </c>
      <c r="ALD45" s="42" t="s">
        <v>307</v>
      </c>
      <c r="ALE45" s="25" t="s">
        <v>306</v>
      </c>
      <c r="ALF45" s="42" t="s">
        <v>307</v>
      </c>
      <c r="ALG45" s="25" t="s">
        <v>306</v>
      </c>
      <c r="ALH45" s="42" t="s">
        <v>307</v>
      </c>
      <c r="ALI45" s="25" t="s">
        <v>306</v>
      </c>
      <c r="ALJ45" s="42" t="s">
        <v>307</v>
      </c>
      <c r="ALK45" s="25" t="s">
        <v>306</v>
      </c>
      <c r="ALL45" s="42" t="s">
        <v>307</v>
      </c>
      <c r="ALM45" s="25" t="s">
        <v>306</v>
      </c>
      <c r="ALN45" s="42" t="s">
        <v>307</v>
      </c>
      <c r="ALO45" s="25" t="s">
        <v>306</v>
      </c>
      <c r="ALP45" s="42" t="s">
        <v>307</v>
      </c>
      <c r="ALQ45" s="25" t="s">
        <v>306</v>
      </c>
      <c r="ALR45" s="42" t="s">
        <v>307</v>
      </c>
      <c r="ALS45" s="25" t="s">
        <v>306</v>
      </c>
      <c r="ALT45" s="42" t="s">
        <v>307</v>
      </c>
      <c r="ALU45" s="25" t="s">
        <v>306</v>
      </c>
      <c r="ALV45" s="42" t="s">
        <v>307</v>
      </c>
      <c r="ALW45" s="25" t="s">
        <v>306</v>
      </c>
      <c r="ALX45" s="42" t="s">
        <v>307</v>
      </c>
      <c r="ALY45" s="25" t="s">
        <v>306</v>
      </c>
      <c r="ALZ45" s="42" t="s">
        <v>307</v>
      </c>
      <c r="AMA45" s="25" t="s">
        <v>306</v>
      </c>
      <c r="AMB45" s="42" t="s">
        <v>307</v>
      </c>
      <c r="AMC45" s="25" t="s">
        <v>306</v>
      </c>
      <c r="AMD45" s="42" t="s">
        <v>307</v>
      </c>
      <c r="AME45" s="25" t="s">
        <v>306</v>
      </c>
      <c r="AMF45" s="42" t="s">
        <v>307</v>
      </c>
      <c r="AMG45" s="25" t="s">
        <v>306</v>
      </c>
      <c r="AMH45" s="42" t="s">
        <v>307</v>
      </c>
      <c r="AMI45" s="25" t="s">
        <v>306</v>
      </c>
      <c r="AMJ45" s="42" t="s">
        <v>307</v>
      </c>
      <c r="AMK45" s="25" t="s">
        <v>306</v>
      </c>
      <c r="AML45" s="42" t="s">
        <v>307</v>
      </c>
      <c r="AMM45" s="25" t="s">
        <v>306</v>
      </c>
      <c r="AMN45" s="42" t="s">
        <v>307</v>
      </c>
      <c r="AMO45" s="25" t="s">
        <v>306</v>
      </c>
      <c r="AMP45" s="42" t="s">
        <v>307</v>
      </c>
      <c r="AMQ45" s="25" t="s">
        <v>306</v>
      </c>
      <c r="AMR45" s="42" t="s">
        <v>307</v>
      </c>
      <c r="AMS45" s="25" t="s">
        <v>306</v>
      </c>
      <c r="AMT45" s="42" t="s">
        <v>307</v>
      </c>
      <c r="AMU45" s="25" t="s">
        <v>306</v>
      </c>
      <c r="AMV45" s="42" t="s">
        <v>307</v>
      </c>
      <c r="AMW45" s="25" t="s">
        <v>306</v>
      </c>
      <c r="AMX45" s="42" t="s">
        <v>307</v>
      </c>
      <c r="AMY45" s="25" t="s">
        <v>306</v>
      </c>
      <c r="AMZ45" s="42" t="s">
        <v>307</v>
      </c>
      <c r="ANA45" s="25" t="s">
        <v>306</v>
      </c>
      <c r="ANB45" s="42" t="s">
        <v>307</v>
      </c>
      <c r="ANC45" s="25" t="s">
        <v>306</v>
      </c>
      <c r="AND45" s="42" t="s">
        <v>307</v>
      </c>
      <c r="ANE45" s="25" t="s">
        <v>306</v>
      </c>
      <c r="ANF45" s="42" t="s">
        <v>307</v>
      </c>
      <c r="ANG45" s="25" t="s">
        <v>306</v>
      </c>
      <c r="ANH45" s="42" t="s">
        <v>307</v>
      </c>
      <c r="ANI45" s="25" t="s">
        <v>306</v>
      </c>
      <c r="ANJ45" s="42" t="s">
        <v>307</v>
      </c>
      <c r="ANK45" s="25" t="s">
        <v>306</v>
      </c>
      <c r="ANL45" s="42" t="s">
        <v>307</v>
      </c>
      <c r="ANM45" s="25" t="s">
        <v>306</v>
      </c>
      <c r="ANN45" s="42" t="s">
        <v>307</v>
      </c>
      <c r="ANO45" s="25" t="s">
        <v>306</v>
      </c>
      <c r="ANP45" s="42" t="s">
        <v>307</v>
      </c>
      <c r="ANQ45" s="25" t="s">
        <v>306</v>
      </c>
      <c r="ANR45" s="42" t="s">
        <v>307</v>
      </c>
      <c r="ANS45" s="25" t="s">
        <v>306</v>
      </c>
      <c r="ANT45" s="42" t="s">
        <v>307</v>
      </c>
      <c r="ANU45" s="25" t="s">
        <v>306</v>
      </c>
      <c r="ANV45" s="42" t="s">
        <v>307</v>
      </c>
      <c r="ANW45" s="25" t="s">
        <v>306</v>
      </c>
      <c r="ANX45" s="42" t="s">
        <v>307</v>
      </c>
      <c r="ANY45" s="25" t="s">
        <v>306</v>
      </c>
      <c r="ANZ45" s="42" t="s">
        <v>307</v>
      </c>
      <c r="AOA45" s="25" t="s">
        <v>306</v>
      </c>
      <c r="AOB45" s="42" t="s">
        <v>307</v>
      </c>
      <c r="AOC45" s="25" t="s">
        <v>306</v>
      </c>
      <c r="AOD45" s="42" t="s">
        <v>307</v>
      </c>
      <c r="AOE45" s="25" t="s">
        <v>306</v>
      </c>
      <c r="AOF45" s="42" t="s">
        <v>307</v>
      </c>
      <c r="AOG45" s="25" t="s">
        <v>306</v>
      </c>
      <c r="AOH45" s="42" t="s">
        <v>307</v>
      </c>
      <c r="AOI45" s="25" t="s">
        <v>306</v>
      </c>
      <c r="AOJ45" s="42" t="s">
        <v>307</v>
      </c>
      <c r="AOK45" s="25" t="s">
        <v>306</v>
      </c>
      <c r="AOL45" s="42" t="s">
        <v>307</v>
      </c>
      <c r="AOM45" s="25" t="s">
        <v>306</v>
      </c>
      <c r="AON45" s="42" t="s">
        <v>307</v>
      </c>
      <c r="AOO45" s="25" t="s">
        <v>306</v>
      </c>
      <c r="AOP45" s="42" t="s">
        <v>307</v>
      </c>
      <c r="AOQ45" s="25" t="s">
        <v>306</v>
      </c>
      <c r="AOR45" s="42" t="s">
        <v>307</v>
      </c>
      <c r="AOS45" s="25" t="s">
        <v>306</v>
      </c>
      <c r="AOT45" s="42" t="s">
        <v>307</v>
      </c>
      <c r="AOU45" s="25" t="s">
        <v>306</v>
      </c>
      <c r="AOV45" s="42" t="s">
        <v>307</v>
      </c>
      <c r="AOW45" s="25" t="s">
        <v>306</v>
      </c>
      <c r="AOX45" s="42" t="s">
        <v>307</v>
      </c>
      <c r="AOY45" s="25" t="s">
        <v>306</v>
      </c>
      <c r="AOZ45" s="42" t="s">
        <v>307</v>
      </c>
      <c r="APA45" s="25" t="s">
        <v>306</v>
      </c>
      <c r="APB45" s="42" t="s">
        <v>307</v>
      </c>
      <c r="APC45" s="25" t="s">
        <v>306</v>
      </c>
      <c r="APD45" s="42" t="s">
        <v>307</v>
      </c>
      <c r="APE45" s="25" t="s">
        <v>306</v>
      </c>
      <c r="APF45" s="42" t="s">
        <v>307</v>
      </c>
      <c r="APG45" s="25" t="s">
        <v>306</v>
      </c>
      <c r="APH45" s="42" t="s">
        <v>307</v>
      </c>
      <c r="API45" s="25" t="s">
        <v>306</v>
      </c>
      <c r="APJ45" s="42" t="s">
        <v>307</v>
      </c>
      <c r="APK45" s="25" t="s">
        <v>306</v>
      </c>
      <c r="APL45" s="42" t="s">
        <v>307</v>
      </c>
      <c r="APM45" s="25" t="s">
        <v>306</v>
      </c>
      <c r="APN45" s="42" t="s">
        <v>307</v>
      </c>
      <c r="APO45" s="25" t="s">
        <v>306</v>
      </c>
      <c r="APP45" s="42" t="s">
        <v>307</v>
      </c>
      <c r="APQ45" s="25" t="s">
        <v>306</v>
      </c>
      <c r="APR45" s="42" t="s">
        <v>307</v>
      </c>
      <c r="APS45" s="25" t="s">
        <v>306</v>
      </c>
      <c r="APT45" s="42" t="s">
        <v>307</v>
      </c>
      <c r="APU45" s="25" t="s">
        <v>306</v>
      </c>
      <c r="APV45" s="42" t="s">
        <v>307</v>
      </c>
      <c r="APW45" s="25" t="s">
        <v>306</v>
      </c>
      <c r="APX45" s="42" t="s">
        <v>307</v>
      </c>
      <c r="APY45" s="25" t="s">
        <v>306</v>
      </c>
      <c r="APZ45" s="42" t="s">
        <v>307</v>
      </c>
      <c r="AQA45" s="25" t="s">
        <v>306</v>
      </c>
      <c r="AQB45" s="42" t="s">
        <v>307</v>
      </c>
      <c r="AQC45" s="25" t="s">
        <v>306</v>
      </c>
      <c r="AQD45" s="42" t="s">
        <v>307</v>
      </c>
      <c r="AQE45" s="25" t="s">
        <v>306</v>
      </c>
      <c r="AQF45" s="42" t="s">
        <v>307</v>
      </c>
      <c r="AQG45" s="25" t="s">
        <v>306</v>
      </c>
      <c r="AQH45" s="42" t="s">
        <v>307</v>
      </c>
      <c r="AQI45" s="25" t="s">
        <v>306</v>
      </c>
      <c r="AQJ45" s="42" t="s">
        <v>307</v>
      </c>
      <c r="AQK45" s="25" t="s">
        <v>306</v>
      </c>
      <c r="AQL45" s="42" t="s">
        <v>307</v>
      </c>
      <c r="AQM45" s="25" t="s">
        <v>306</v>
      </c>
      <c r="AQN45" s="42" t="s">
        <v>307</v>
      </c>
      <c r="AQO45" s="25" t="s">
        <v>306</v>
      </c>
      <c r="AQP45" s="42" t="s">
        <v>307</v>
      </c>
      <c r="AQQ45" s="25" t="s">
        <v>306</v>
      </c>
      <c r="AQR45" s="42" t="s">
        <v>307</v>
      </c>
      <c r="AQS45" s="25" t="s">
        <v>306</v>
      </c>
      <c r="AQT45" s="42" t="s">
        <v>307</v>
      </c>
      <c r="AQU45" s="25" t="s">
        <v>306</v>
      </c>
      <c r="AQV45" s="42" t="s">
        <v>307</v>
      </c>
      <c r="AQW45" s="25" t="s">
        <v>306</v>
      </c>
      <c r="AQX45" s="42" t="s">
        <v>307</v>
      </c>
      <c r="AQY45" s="25" t="s">
        <v>306</v>
      </c>
      <c r="AQZ45" s="42" t="s">
        <v>307</v>
      </c>
      <c r="ARA45" s="25" t="s">
        <v>306</v>
      </c>
      <c r="ARB45" s="42" t="s">
        <v>307</v>
      </c>
      <c r="ARC45" s="25" t="s">
        <v>306</v>
      </c>
      <c r="ARD45" s="42" t="s">
        <v>307</v>
      </c>
      <c r="ARE45" s="25" t="s">
        <v>306</v>
      </c>
      <c r="ARF45" s="42" t="s">
        <v>307</v>
      </c>
      <c r="ARG45" s="25" t="s">
        <v>306</v>
      </c>
      <c r="ARH45" s="42" t="s">
        <v>307</v>
      </c>
      <c r="ARI45" s="25" t="s">
        <v>306</v>
      </c>
      <c r="ARJ45" s="42" t="s">
        <v>307</v>
      </c>
      <c r="ARK45" s="25" t="s">
        <v>306</v>
      </c>
      <c r="ARL45" s="42" t="s">
        <v>307</v>
      </c>
      <c r="ARM45" s="25" t="s">
        <v>306</v>
      </c>
      <c r="ARN45" s="42" t="s">
        <v>307</v>
      </c>
      <c r="ARO45" s="25" t="s">
        <v>306</v>
      </c>
      <c r="ARP45" s="42" t="s">
        <v>307</v>
      </c>
      <c r="ARQ45" s="25" t="s">
        <v>306</v>
      </c>
      <c r="ARR45" s="42" t="s">
        <v>307</v>
      </c>
      <c r="ARS45" s="25" t="s">
        <v>306</v>
      </c>
      <c r="ART45" s="42" t="s">
        <v>307</v>
      </c>
      <c r="ARU45" s="25" t="s">
        <v>306</v>
      </c>
      <c r="ARV45" s="42" t="s">
        <v>307</v>
      </c>
      <c r="ARW45" s="25" t="s">
        <v>306</v>
      </c>
      <c r="ARX45" s="42" t="s">
        <v>307</v>
      </c>
      <c r="ARY45" s="25" t="s">
        <v>306</v>
      </c>
      <c r="ARZ45" s="42" t="s">
        <v>307</v>
      </c>
      <c r="ASA45" s="25" t="s">
        <v>306</v>
      </c>
      <c r="ASB45" s="42" t="s">
        <v>307</v>
      </c>
      <c r="ASC45" s="25" t="s">
        <v>306</v>
      </c>
      <c r="ASD45" s="42" t="s">
        <v>307</v>
      </c>
      <c r="ASE45" s="25" t="s">
        <v>306</v>
      </c>
      <c r="ASF45" s="42" t="s">
        <v>307</v>
      </c>
      <c r="ASG45" s="25" t="s">
        <v>306</v>
      </c>
      <c r="ASH45" s="42" t="s">
        <v>307</v>
      </c>
      <c r="ASI45" s="25" t="s">
        <v>306</v>
      </c>
      <c r="ASJ45" s="42" t="s">
        <v>307</v>
      </c>
      <c r="ASK45" s="25" t="s">
        <v>306</v>
      </c>
      <c r="ASL45" s="42" t="s">
        <v>307</v>
      </c>
      <c r="ASM45" s="25" t="s">
        <v>306</v>
      </c>
      <c r="ASN45" s="42" t="s">
        <v>307</v>
      </c>
      <c r="ASO45" s="25" t="s">
        <v>306</v>
      </c>
      <c r="ASP45" s="42" t="s">
        <v>307</v>
      </c>
      <c r="ASQ45" s="25" t="s">
        <v>306</v>
      </c>
      <c r="ASR45" s="42" t="s">
        <v>307</v>
      </c>
      <c r="ASS45" s="25" t="s">
        <v>306</v>
      </c>
      <c r="AST45" s="42" t="s">
        <v>307</v>
      </c>
      <c r="ASU45" s="25" t="s">
        <v>306</v>
      </c>
      <c r="ASV45" s="42" t="s">
        <v>307</v>
      </c>
      <c r="ASW45" s="25" t="s">
        <v>306</v>
      </c>
      <c r="ASX45" s="42" t="s">
        <v>307</v>
      </c>
      <c r="ASY45" s="25" t="s">
        <v>306</v>
      </c>
      <c r="ASZ45" s="42" t="s">
        <v>307</v>
      </c>
      <c r="ATA45" s="25" t="s">
        <v>306</v>
      </c>
      <c r="ATB45" s="42" t="s">
        <v>307</v>
      </c>
      <c r="ATC45" s="25" t="s">
        <v>306</v>
      </c>
      <c r="ATD45" s="42" t="s">
        <v>307</v>
      </c>
      <c r="ATE45" s="25" t="s">
        <v>306</v>
      </c>
      <c r="ATF45" s="42" t="s">
        <v>307</v>
      </c>
      <c r="ATG45" s="25" t="s">
        <v>306</v>
      </c>
      <c r="ATH45" s="42" t="s">
        <v>307</v>
      </c>
      <c r="ATI45" s="25" t="s">
        <v>306</v>
      </c>
      <c r="ATJ45" s="42" t="s">
        <v>307</v>
      </c>
      <c r="ATK45" s="25" t="s">
        <v>306</v>
      </c>
      <c r="ATL45" s="42" t="s">
        <v>307</v>
      </c>
      <c r="ATM45" s="25" t="s">
        <v>306</v>
      </c>
      <c r="ATN45" s="42" t="s">
        <v>307</v>
      </c>
      <c r="ATO45" s="25" t="s">
        <v>306</v>
      </c>
      <c r="ATP45" s="42" t="s">
        <v>307</v>
      </c>
      <c r="ATQ45" s="25" t="s">
        <v>306</v>
      </c>
      <c r="ATR45" s="42" t="s">
        <v>307</v>
      </c>
      <c r="ATS45" s="25" t="s">
        <v>306</v>
      </c>
      <c r="ATT45" s="42" t="s">
        <v>307</v>
      </c>
      <c r="ATU45" s="25" t="s">
        <v>306</v>
      </c>
      <c r="ATV45" s="42" t="s">
        <v>307</v>
      </c>
      <c r="ATW45" s="25" t="s">
        <v>306</v>
      </c>
      <c r="ATX45" s="42" t="s">
        <v>307</v>
      </c>
      <c r="ATY45" s="25" t="s">
        <v>306</v>
      </c>
      <c r="ATZ45" s="42" t="s">
        <v>307</v>
      </c>
      <c r="AUA45" s="25" t="s">
        <v>306</v>
      </c>
      <c r="AUB45" s="42" t="s">
        <v>307</v>
      </c>
      <c r="AUC45" s="25" t="s">
        <v>306</v>
      </c>
      <c r="AUD45" s="42" t="s">
        <v>307</v>
      </c>
      <c r="AUE45" s="25" t="s">
        <v>306</v>
      </c>
      <c r="AUF45" s="42" t="s">
        <v>307</v>
      </c>
      <c r="AUG45" s="25" t="s">
        <v>306</v>
      </c>
      <c r="AUH45" s="42" t="s">
        <v>307</v>
      </c>
      <c r="AUI45" s="25" t="s">
        <v>306</v>
      </c>
      <c r="AUJ45" s="42" t="s">
        <v>307</v>
      </c>
      <c r="AUK45" s="25" t="s">
        <v>306</v>
      </c>
      <c r="AUL45" s="42" t="s">
        <v>307</v>
      </c>
      <c r="AUM45" s="25" t="s">
        <v>306</v>
      </c>
      <c r="AUN45" s="42" t="s">
        <v>307</v>
      </c>
      <c r="AUO45" s="25" t="s">
        <v>306</v>
      </c>
      <c r="AUP45" s="42" t="s">
        <v>307</v>
      </c>
      <c r="AUQ45" s="25" t="s">
        <v>306</v>
      </c>
      <c r="AUR45" s="42" t="s">
        <v>307</v>
      </c>
      <c r="AUS45" s="25" t="s">
        <v>306</v>
      </c>
      <c r="AUT45" s="42" t="s">
        <v>307</v>
      </c>
      <c r="AUU45" s="25" t="s">
        <v>306</v>
      </c>
      <c r="AUV45" s="42" t="s">
        <v>307</v>
      </c>
      <c r="AUW45" s="25" t="s">
        <v>306</v>
      </c>
      <c r="AUX45" s="42" t="s">
        <v>307</v>
      </c>
      <c r="AUY45" s="25" t="s">
        <v>306</v>
      </c>
      <c r="AUZ45" s="42" t="s">
        <v>307</v>
      </c>
      <c r="AVA45" s="25" t="s">
        <v>306</v>
      </c>
      <c r="AVB45" s="42" t="s">
        <v>307</v>
      </c>
      <c r="AVC45" s="25" t="s">
        <v>306</v>
      </c>
      <c r="AVD45" s="42" t="s">
        <v>307</v>
      </c>
      <c r="AVE45" s="25" t="s">
        <v>306</v>
      </c>
      <c r="AVF45" s="42" t="s">
        <v>307</v>
      </c>
      <c r="AVG45" s="25" t="s">
        <v>306</v>
      </c>
      <c r="AVH45" s="42" t="s">
        <v>307</v>
      </c>
      <c r="AVI45" s="25" t="s">
        <v>306</v>
      </c>
      <c r="AVJ45" s="42" t="s">
        <v>307</v>
      </c>
      <c r="AVK45" s="25" t="s">
        <v>306</v>
      </c>
      <c r="AVL45" s="42" t="s">
        <v>307</v>
      </c>
      <c r="AVM45" s="25" t="s">
        <v>306</v>
      </c>
      <c r="AVN45" s="42" t="s">
        <v>307</v>
      </c>
      <c r="AVO45" s="25" t="s">
        <v>306</v>
      </c>
      <c r="AVP45" s="42" t="s">
        <v>307</v>
      </c>
      <c r="AVQ45" s="25" t="s">
        <v>306</v>
      </c>
      <c r="AVR45" s="42" t="s">
        <v>307</v>
      </c>
      <c r="AVS45" s="25" t="s">
        <v>306</v>
      </c>
      <c r="AVT45" s="42" t="s">
        <v>307</v>
      </c>
      <c r="AVU45" s="25" t="s">
        <v>306</v>
      </c>
      <c r="AVV45" s="42" t="s">
        <v>307</v>
      </c>
      <c r="AVW45" s="25" t="s">
        <v>306</v>
      </c>
      <c r="AVX45" s="42" t="s">
        <v>307</v>
      </c>
      <c r="AVY45" s="25" t="s">
        <v>306</v>
      </c>
      <c r="AVZ45" s="42" t="s">
        <v>307</v>
      </c>
      <c r="AWA45" s="25" t="s">
        <v>306</v>
      </c>
      <c r="AWB45" s="42" t="s">
        <v>307</v>
      </c>
      <c r="AWC45" s="25" t="s">
        <v>306</v>
      </c>
      <c r="AWD45" s="42" t="s">
        <v>307</v>
      </c>
      <c r="AWE45" s="25" t="s">
        <v>306</v>
      </c>
      <c r="AWF45" s="42" t="s">
        <v>307</v>
      </c>
      <c r="AWG45" s="25" t="s">
        <v>306</v>
      </c>
      <c r="AWH45" s="42" t="s">
        <v>307</v>
      </c>
      <c r="AWI45" s="25" t="s">
        <v>306</v>
      </c>
      <c r="AWJ45" s="42" t="s">
        <v>307</v>
      </c>
      <c r="AWK45" s="25" t="s">
        <v>306</v>
      </c>
      <c r="AWL45" s="42" t="s">
        <v>307</v>
      </c>
      <c r="AWM45" s="25" t="s">
        <v>306</v>
      </c>
      <c r="AWN45" s="42" t="s">
        <v>307</v>
      </c>
      <c r="AWO45" s="25" t="s">
        <v>306</v>
      </c>
      <c r="AWP45" s="42" t="s">
        <v>307</v>
      </c>
      <c r="AWQ45" s="25" t="s">
        <v>306</v>
      </c>
      <c r="AWR45" s="42" t="s">
        <v>307</v>
      </c>
      <c r="AWS45" s="25" t="s">
        <v>306</v>
      </c>
      <c r="AWT45" s="42" t="s">
        <v>307</v>
      </c>
      <c r="AWU45" s="25" t="s">
        <v>306</v>
      </c>
      <c r="AWV45" s="42" t="s">
        <v>307</v>
      </c>
      <c r="AWW45" s="25" t="s">
        <v>306</v>
      </c>
      <c r="AWX45" s="42" t="s">
        <v>307</v>
      </c>
      <c r="AWY45" s="25" t="s">
        <v>306</v>
      </c>
      <c r="AWZ45" s="42" t="s">
        <v>307</v>
      </c>
      <c r="AXA45" s="25" t="s">
        <v>306</v>
      </c>
      <c r="AXB45" s="42" t="s">
        <v>307</v>
      </c>
      <c r="AXC45" s="25" t="s">
        <v>306</v>
      </c>
      <c r="AXD45" s="42" t="s">
        <v>307</v>
      </c>
      <c r="AXE45" s="25" t="s">
        <v>306</v>
      </c>
      <c r="AXF45" s="42" t="s">
        <v>307</v>
      </c>
      <c r="AXG45" s="25" t="s">
        <v>306</v>
      </c>
      <c r="AXH45" s="42" t="s">
        <v>307</v>
      </c>
      <c r="AXI45" s="25" t="s">
        <v>306</v>
      </c>
      <c r="AXJ45" s="42" t="s">
        <v>307</v>
      </c>
      <c r="AXK45" s="25" t="s">
        <v>306</v>
      </c>
      <c r="AXL45" s="42" t="s">
        <v>307</v>
      </c>
      <c r="AXM45" s="25" t="s">
        <v>306</v>
      </c>
      <c r="AXN45" s="42" t="s">
        <v>307</v>
      </c>
      <c r="AXO45" s="25" t="s">
        <v>306</v>
      </c>
      <c r="AXP45" s="42" t="s">
        <v>307</v>
      </c>
      <c r="AXQ45" s="25" t="s">
        <v>306</v>
      </c>
      <c r="AXR45" s="42" t="s">
        <v>307</v>
      </c>
      <c r="AXS45" s="25" t="s">
        <v>306</v>
      </c>
      <c r="AXT45" s="42" t="s">
        <v>307</v>
      </c>
      <c r="AXU45" s="25" t="s">
        <v>306</v>
      </c>
      <c r="AXV45" s="42" t="s">
        <v>307</v>
      </c>
      <c r="AXW45" s="25" t="s">
        <v>306</v>
      </c>
      <c r="AXX45" s="42" t="s">
        <v>307</v>
      </c>
      <c r="AXY45" s="25" t="s">
        <v>306</v>
      </c>
      <c r="AXZ45" s="42" t="s">
        <v>307</v>
      </c>
      <c r="AYA45" s="25" t="s">
        <v>306</v>
      </c>
      <c r="AYB45" s="42" t="s">
        <v>307</v>
      </c>
      <c r="AYC45" s="25" t="s">
        <v>306</v>
      </c>
      <c r="AYD45" s="42" t="s">
        <v>307</v>
      </c>
      <c r="AYE45" s="25" t="s">
        <v>306</v>
      </c>
      <c r="AYF45" s="42" t="s">
        <v>307</v>
      </c>
      <c r="AYG45" s="25" t="s">
        <v>306</v>
      </c>
      <c r="AYH45" s="42" t="s">
        <v>307</v>
      </c>
      <c r="AYI45" s="25" t="s">
        <v>306</v>
      </c>
      <c r="AYJ45" s="42" t="s">
        <v>307</v>
      </c>
      <c r="AYK45" s="25" t="s">
        <v>306</v>
      </c>
      <c r="AYL45" s="42" t="s">
        <v>307</v>
      </c>
      <c r="AYM45" s="25" t="s">
        <v>306</v>
      </c>
      <c r="AYN45" s="42" t="s">
        <v>307</v>
      </c>
      <c r="AYO45" s="25" t="s">
        <v>306</v>
      </c>
      <c r="AYP45" s="42" t="s">
        <v>307</v>
      </c>
      <c r="AYQ45" s="25" t="s">
        <v>306</v>
      </c>
      <c r="AYR45" s="42" t="s">
        <v>307</v>
      </c>
      <c r="AYS45" s="25" t="s">
        <v>306</v>
      </c>
      <c r="AYT45" s="42" t="s">
        <v>307</v>
      </c>
      <c r="AYU45" s="25" t="s">
        <v>306</v>
      </c>
      <c r="AYV45" s="42" t="s">
        <v>307</v>
      </c>
      <c r="AYW45" s="25" t="s">
        <v>306</v>
      </c>
      <c r="AYX45" s="42" t="s">
        <v>307</v>
      </c>
      <c r="AYY45" s="25" t="s">
        <v>306</v>
      </c>
      <c r="AYZ45" s="42" t="s">
        <v>307</v>
      </c>
      <c r="AZA45" s="25" t="s">
        <v>306</v>
      </c>
      <c r="AZB45" s="42" t="s">
        <v>307</v>
      </c>
      <c r="AZC45" s="25" t="s">
        <v>306</v>
      </c>
      <c r="AZD45" s="42" t="s">
        <v>307</v>
      </c>
      <c r="AZE45" s="25" t="s">
        <v>306</v>
      </c>
      <c r="AZF45" s="42" t="s">
        <v>307</v>
      </c>
      <c r="AZG45" s="25" t="s">
        <v>306</v>
      </c>
      <c r="AZH45" s="42" t="s">
        <v>307</v>
      </c>
      <c r="AZI45" s="25" t="s">
        <v>306</v>
      </c>
      <c r="AZJ45" s="42" t="s">
        <v>307</v>
      </c>
      <c r="AZK45" s="25" t="s">
        <v>306</v>
      </c>
      <c r="AZL45" s="42" t="s">
        <v>307</v>
      </c>
      <c r="AZM45" s="25" t="s">
        <v>306</v>
      </c>
      <c r="AZN45" s="42" t="s">
        <v>307</v>
      </c>
      <c r="AZO45" s="25" t="s">
        <v>306</v>
      </c>
      <c r="AZP45" s="42" t="s">
        <v>307</v>
      </c>
      <c r="AZQ45" s="25" t="s">
        <v>306</v>
      </c>
      <c r="AZR45" s="42" t="s">
        <v>307</v>
      </c>
      <c r="AZS45" s="25" t="s">
        <v>306</v>
      </c>
      <c r="AZT45" s="42" t="s">
        <v>307</v>
      </c>
      <c r="AZU45" s="25" t="s">
        <v>306</v>
      </c>
      <c r="AZV45" s="42" t="s">
        <v>307</v>
      </c>
      <c r="AZW45" s="25" t="s">
        <v>306</v>
      </c>
      <c r="AZX45" s="42" t="s">
        <v>307</v>
      </c>
      <c r="AZY45" s="25" t="s">
        <v>306</v>
      </c>
      <c r="AZZ45" s="42" t="s">
        <v>307</v>
      </c>
      <c r="BAA45" s="25" t="s">
        <v>306</v>
      </c>
      <c r="BAB45" s="42" t="s">
        <v>307</v>
      </c>
      <c r="BAC45" s="25" t="s">
        <v>306</v>
      </c>
      <c r="BAD45" s="42" t="s">
        <v>307</v>
      </c>
      <c r="BAE45" s="25" t="s">
        <v>306</v>
      </c>
      <c r="BAF45" s="42" t="s">
        <v>307</v>
      </c>
      <c r="BAG45" s="25" t="s">
        <v>306</v>
      </c>
      <c r="BAH45" s="42" t="s">
        <v>307</v>
      </c>
      <c r="BAI45" s="25" t="s">
        <v>306</v>
      </c>
      <c r="BAJ45" s="42" t="s">
        <v>307</v>
      </c>
      <c r="BAK45" s="25" t="s">
        <v>306</v>
      </c>
      <c r="BAL45" s="42" t="s">
        <v>307</v>
      </c>
      <c r="BAM45" s="25" t="s">
        <v>306</v>
      </c>
      <c r="BAN45" s="42" t="s">
        <v>307</v>
      </c>
      <c r="BAO45" s="25" t="s">
        <v>306</v>
      </c>
      <c r="BAP45" s="42" t="s">
        <v>307</v>
      </c>
      <c r="BAQ45" s="25" t="s">
        <v>306</v>
      </c>
      <c r="BAR45" s="42" t="s">
        <v>307</v>
      </c>
      <c r="BAS45" s="25" t="s">
        <v>306</v>
      </c>
      <c r="BAT45" s="42" t="s">
        <v>307</v>
      </c>
      <c r="BAU45" s="25" t="s">
        <v>306</v>
      </c>
      <c r="BAV45" s="42" t="s">
        <v>307</v>
      </c>
      <c r="BAW45" s="25" t="s">
        <v>306</v>
      </c>
      <c r="BAX45" s="42" t="s">
        <v>307</v>
      </c>
      <c r="BAY45" s="25" t="s">
        <v>306</v>
      </c>
      <c r="BAZ45" s="42" t="s">
        <v>307</v>
      </c>
      <c r="BBA45" s="25" t="s">
        <v>306</v>
      </c>
      <c r="BBB45" s="42" t="s">
        <v>307</v>
      </c>
      <c r="BBC45" s="25" t="s">
        <v>306</v>
      </c>
      <c r="BBD45" s="42" t="s">
        <v>307</v>
      </c>
      <c r="BBE45" s="25" t="s">
        <v>306</v>
      </c>
      <c r="BBF45" s="42" t="s">
        <v>307</v>
      </c>
      <c r="BBG45" s="25" t="s">
        <v>306</v>
      </c>
      <c r="BBH45" s="42" t="s">
        <v>307</v>
      </c>
      <c r="BBI45" s="25" t="s">
        <v>306</v>
      </c>
      <c r="BBJ45" s="42" t="s">
        <v>307</v>
      </c>
      <c r="BBK45" s="25" t="s">
        <v>306</v>
      </c>
      <c r="BBL45" s="42" t="s">
        <v>307</v>
      </c>
      <c r="BBM45" s="25" t="s">
        <v>306</v>
      </c>
      <c r="BBN45" s="42" t="s">
        <v>307</v>
      </c>
      <c r="BBO45" s="25" t="s">
        <v>306</v>
      </c>
      <c r="BBP45" s="42" t="s">
        <v>307</v>
      </c>
      <c r="BBQ45" s="25" t="s">
        <v>306</v>
      </c>
      <c r="BBR45" s="42" t="s">
        <v>307</v>
      </c>
      <c r="BBS45" s="25" t="s">
        <v>306</v>
      </c>
      <c r="BBT45" s="42" t="s">
        <v>307</v>
      </c>
      <c r="BBU45" s="25" t="s">
        <v>306</v>
      </c>
      <c r="BBV45" s="42" t="s">
        <v>307</v>
      </c>
      <c r="BBW45" s="25" t="s">
        <v>306</v>
      </c>
      <c r="BBX45" s="42" t="s">
        <v>307</v>
      </c>
      <c r="BBY45" s="25" t="s">
        <v>306</v>
      </c>
      <c r="BBZ45" s="42" t="s">
        <v>307</v>
      </c>
      <c r="BCA45" s="25" t="s">
        <v>306</v>
      </c>
      <c r="BCB45" s="42" t="s">
        <v>307</v>
      </c>
      <c r="BCC45" s="25" t="s">
        <v>306</v>
      </c>
      <c r="BCD45" s="42" t="s">
        <v>307</v>
      </c>
      <c r="BCE45" s="25" t="s">
        <v>306</v>
      </c>
      <c r="BCF45" s="42" t="s">
        <v>307</v>
      </c>
      <c r="BCG45" s="25" t="s">
        <v>306</v>
      </c>
      <c r="BCH45" s="42" t="s">
        <v>307</v>
      </c>
      <c r="BCI45" s="25" t="s">
        <v>306</v>
      </c>
      <c r="BCJ45" s="42" t="s">
        <v>307</v>
      </c>
      <c r="BCK45" s="25" t="s">
        <v>306</v>
      </c>
      <c r="BCL45" s="42" t="s">
        <v>307</v>
      </c>
      <c r="BCM45" s="25" t="s">
        <v>306</v>
      </c>
      <c r="BCN45" s="42" t="s">
        <v>307</v>
      </c>
      <c r="BCO45" s="25" t="s">
        <v>306</v>
      </c>
      <c r="BCP45" s="42" t="s">
        <v>307</v>
      </c>
      <c r="BCQ45" s="25" t="s">
        <v>306</v>
      </c>
      <c r="BCR45" s="42" t="s">
        <v>307</v>
      </c>
      <c r="BCS45" s="25" t="s">
        <v>306</v>
      </c>
      <c r="BCT45" s="42" t="s">
        <v>307</v>
      </c>
      <c r="BCU45" s="25" t="s">
        <v>306</v>
      </c>
      <c r="BCV45" s="42" t="s">
        <v>307</v>
      </c>
      <c r="BCW45" s="25" t="s">
        <v>306</v>
      </c>
      <c r="BCX45" s="42" t="s">
        <v>307</v>
      </c>
      <c r="BCY45" s="25" t="s">
        <v>306</v>
      </c>
      <c r="BCZ45" s="42" t="s">
        <v>307</v>
      </c>
      <c r="BDA45" s="25" t="s">
        <v>306</v>
      </c>
      <c r="BDB45" s="42" t="s">
        <v>307</v>
      </c>
      <c r="BDC45" s="25" t="s">
        <v>306</v>
      </c>
      <c r="BDD45" s="42" t="s">
        <v>307</v>
      </c>
      <c r="BDE45" s="25" t="s">
        <v>306</v>
      </c>
      <c r="BDF45" s="42" t="s">
        <v>307</v>
      </c>
      <c r="BDG45" s="25" t="s">
        <v>306</v>
      </c>
      <c r="BDH45" s="42" t="s">
        <v>307</v>
      </c>
      <c r="BDI45" s="25" t="s">
        <v>306</v>
      </c>
      <c r="BDJ45" s="42" t="s">
        <v>307</v>
      </c>
      <c r="BDK45" s="25" t="s">
        <v>306</v>
      </c>
      <c r="BDL45" s="42" t="s">
        <v>307</v>
      </c>
      <c r="BDM45" s="25" t="s">
        <v>306</v>
      </c>
      <c r="BDN45" s="42" t="s">
        <v>307</v>
      </c>
      <c r="BDO45" s="25" t="s">
        <v>306</v>
      </c>
      <c r="BDP45" s="42" t="s">
        <v>307</v>
      </c>
      <c r="BDQ45" s="25" t="s">
        <v>306</v>
      </c>
      <c r="BDR45" s="42" t="s">
        <v>307</v>
      </c>
      <c r="BDS45" s="25" t="s">
        <v>306</v>
      </c>
      <c r="BDT45" s="42" t="s">
        <v>307</v>
      </c>
      <c r="BDU45" s="25" t="s">
        <v>306</v>
      </c>
      <c r="BDV45" s="42" t="s">
        <v>307</v>
      </c>
      <c r="BDW45" s="25" t="s">
        <v>306</v>
      </c>
      <c r="BDX45" s="42" t="s">
        <v>307</v>
      </c>
      <c r="BDY45" s="25" t="s">
        <v>306</v>
      </c>
      <c r="BDZ45" s="42" t="s">
        <v>307</v>
      </c>
      <c r="BEA45" s="25" t="s">
        <v>306</v>
      </c>
      <c r="BEB45" s="42" t="s">
        <v>307</v>
      </c>
      <c r="BEC45" s="25" t="s">
        <v>306</v>
      </c>
      <c r="BED45" s="42" t="s">
        <v>307</v>
      </c>
      <c r="BEE45" s="25" t="s">
        <v>306</v>
      </c>
      <c r="BEF45" s="42" t="s">
        <v>307</v>
      </c>
      <c r="BEG45" s="25" t="s">
        <v>306</v>
      </c>
      <c r="BEH45" s="42" t="s">
        <v>307</v>
      </c>
      <c r="BEI45" s="25" t="s">
        <v>306</v>
      </c>
      <c r="BEJ45" s="42" t="s">
        <v>307</v>
      </c>
      <c r="BEK45" s="25" t="s">
        <v>306</v>
      </c>
      <c r="BEL45" s="42" t="s">
        <v>307</v>
      </c>
      <c r="BEM45" s="25" t="s">
        <v>306</v>
      </c>
      <c r="BEN45" s="42" t="s">
        <v>307</v>
      </c>
      <c r="BEO45" s="25" t="s">
        <v>306</v>
      </c>
      <c r="BEP45" s="42" t="s">
        <v>307</v>
      </c>
      <c r="BEQ45" s="25" t="s">
        <v>306</v>
      </c>
      <c r="BER45" s="42" t="s">
        <v>307</v>
      </c>
      <c r="BES45" s="25" t="s">
        <v>306</v>
      </c>
      <c r="BET45" s="42" t="s">
        <v>307</v>
      </c>
      <c r="BEU45" s="25" t="s">
        <v>306</v>
      </c>
      <c r="BEV45" s="42" t="s">
        <v>307</v>
      </c>
      <c r="BEW45" s="25" t="s">
        <v>306</v>
      </c>
      <c r="BEX45" s="42" t="s">
        <v>307</v>
      </c>
      <c r="BEY45" s="25" t="s">
        <v>306</v>
      </c>
      <c r="BEZ45" s="42" t="s">
        <v>307</v>
      </c>
      <c r="BFA45" s="25" t="s">
        <v>306</v>
      </c>
      <c r="BFB45" s="42" t="s">
        <v>307</v>
      </c>
      <c r="BFC45" s="25" t="s">
        <v>306</v>
      </c>
      <c r="BFD45" s="42" t="s">
        <v>307</v>
      </c>
      <c r="BFE45" s="25" t="s">
        <v>306</v>
      </c>
      <c r="BFF45" s="42" t="s">
        <v>307</v>
      </c>
      <c r="BFG45" s="25" t="s">
        <v>306</v>
      </c>
      <c r="BFH45" s="42" t="s">
        <v>307</v>
      </c>
      <c r="BFI45" s="25" t="s">
        <v>306</v>
      </c>
      <c r="BFJ45" s="42" t="s">
        <v>307</v>
      </c>
      <c r="BFK45" s="25" t="s">
        <v>306</v>
      </c>
      <c r="BFL45" s="42" t="s">
        <v>307</v>
      </c>
      <c r="BFM45" s="25" t="s">
        <v>306</v>
      </c>
      <c r="BFN45" s="42" t="s">
        <v>307</v>
      </c>
      <c r="BFO45" s="25" t="s">
        <v>306</v>
      </c>
      <c r="BFP45" s="42" t="s">
        <v>307</v>
      </c>
      <c r="BFQ45" s="25" t="s">
        <v>306</v>
      </c>
      <c r="BFR45" s="42" t="s">
        <v>307</v>
      </c>
      <c r="BFS45" s="25" t="s">
        <v>306</v>
      </c>
      <c r="BFT45" s="42" t="s">
        <v>307</v>
      </c>
      <c r="BFU45" s="25" t="s">
        <v>306</v>
      </c>
      <c r="BFV45" s="42" t="s">
        <v>307</v>
      </c>
      <c r="BFW45" s="25" t="s">
        <v>306</v>
      </c>
      <c r="BFX45" s="42" t="s">
        <v>307</v>
      </c>
      <c r="BFY45" s="25" t="s">
        <v>306</v>
      </c>
      <c r="BFZ45" s="42" t="s">
        <v>307</v>
      </c>
      <c r="BGA45" s="25" t="s">
        <v>306</v>
      </c>
      <c r="BGB45" s="42" t="s">
        <v>307</v>
      </c>
      <c r="BGC45" s="25" t="s">
        <v>306</v>
      </c>
      <c r="BGD45" s="42" t="s">
        <v>307</v>
      </c>
      <c r="BGE45" s="25" t="s">
        <v>306</v>
      </c>
      <c r="BGF45" s="42" t="s">
        <v>307</v>
      </c>
      <c r="BGG45" s="25" t="s">
        <v>306</v>
      </c>
      <c r="BGH45" s="42" t="s">
        <v>307</v>
      </c>
      <c r="BGI45" s="25" t="s">
        <v>306</v>
      </c>
      <c r="BGJ45" s="42" t="s">
        <v>307</v>
      </c>
      <c r="BGK45" s="25" t="s">
        <v>306</v>
      </c>
      <c r="BGL45" s="42" t="s">
        <v>307</v>
      </c>
      <c r="BGM45" s="25" t="s">
        <v>306</v>
      </c>
      <c r="BGN45" s="42" t="s">
        <v>307</v>
      </c>
      <c r="BGO45" s="25" t="s">
        <v>306</v>
      </c>
      <c r="BGP45" s="42" t="s">
        <v>307</v>
      </c>
      <c r="BGQ45" s="25" t="s">
        <v>306</v>
      </c>
      <c r="BGR45" s="42" t="s">
        <v>307</v>
      </c>
      <c r="BGS45" s="25" t="s">
        <v>306</v>
      </c>
      <c r="BGT45" s="42" t="s">
        <v>307</v>
      </c>
      <c r="BGU45" s="25" t="s">
        <v>306</v>
      </c>
      <c r="BGV45" s="42" t="s">
        <v>307</v>
      </c>
      <c r="BGW45" s="25" t="s">
        <v>306</v>
      </c>
      <c r="BGX45" s="42" t="s">
        <v>307</v>
      </c>
      <c r="BGY45" s="25" t="s">
        <v>306</v>
      </c>
      <c r="BGZ45" s="42" t="s">
        <v>307</v>
      </c>
      <c r="BHA45" s="25" t="s">
        <v>306</v>
      </c>
      <c r="BHB45" s="42" t="s">
        <v>307</v>
      </c>
      <c r="BHC45" s="25" t="s">
        <v>306</v>
      </c>
      <c r="BHD45" s="42" t="s">
        <v>307</v>
      </c>
      <c r="BHE45" s="25" t="s">
        <v>306</v>
      </c>
      <c r="BHF45" s="42" t="s">
        <v>307</v>
      </c>
      <c r="BHG45" s="25" t="s">
        <v>306</v>
      </c>
      <c r="BHH45" s="42" t="s">
        <v>307</v>
      </c>
      <c r="BHI45" s="25" t="s">
        <v>306</v>
      </c>
      <c r="BHJ45" s="42" t="s">
        <v>307</v>
      </c>
      <c r="BHK45" s="25" t="s">
        <v>306</v>
      </c>
      <c r="BHL45" s="42" t="s">
        <v>307</v>
      </c>
      <c r="BHM45" s="25" t="s">
        <v>306</v>
      </c>
      <c r="BHN45" s="42" t="s">
        <v>307</v>
      </c>
      <c r="BHO45" s="25" t="s">
        <v>306</v>
      </c>
      <c r="BHP45" s="42" t="s">
        <v>307</v>
      </c>
      <c r="BHQ45" s="25" t="s">
        <v>306</v>
      </c>
      <c r="BHR45" s="42" t="s">
        <v>307</v>
      </c>
      <c r="BHS45" s="25" t="s">
        <v>306</v>
      </c>
      <c r="BHT45" s="42" t="s">
        <v>307</v>
      </c>
      <c r="BHU45" s="25" t="s">
        <v>306</v>
      </c>
      <c r="BHV45" s="42" t="s">
        <v>307</v>
      </c>
      <c r="BHW45" s="25" t="s">
        <v>306</v>
      </c>
      <c r="BHX45" s="42" t="s">
        <v>307</v>
      </c>
      <c r="BHY45" s="25" t="s">
        <v>306</v>
      </c>
      <c r="BHZ45" s="42" t="s">
        <v>307</v>
      </c>
      <c r="BIA45" s="25" t="s">
        <v>306</v>
      </c>
      <c r="BIB45" s="42" t="s">
        <v>307</v>
      </c>
      <c r="BIC45" s="25" t="s">
        <v>306</v>
      </c>
      <c r="BID45" s="42" t="s">
        <v>307</v>
      </c>
      <c r="BIE45" s="25" t="s">
        <v>306</v>
      </c>
      <c r="BIF45" s="42" t="s">
        <v>307</v>
      </c>
      <c r="BIG45" s="25" t="s">
        <v>306</v>
      </c>
      <c r="BIH45" s="42" t="s">
        <v>307</v>
      </c>
      <c r="BII45" s="25" t="s">
        <v>306</v>
      </c>
      <c r="BIJ45" s="42" t="s">
        <v>307</v>
      </c>
      <c r="BIK45" s="25" t="s">
        <v>306</v>
      </c>
      <c r="BIL45" s="42" t="s">
        <v>307</v>
      </c>
      <c r="BIM45" s="25" t="s">
        <v>306</v>
      </c>
      <c r="BIN45" s="42" t="s">
        <v>307</v>
      </c>
      <c r="BIO45" s="25" t="s">
        <v>306</v>
      </c>
      <c r="BIP45" s="42" t="s">
        <v>307</v>
      </c>
      <c r="BIQ45" s="25" t="s">
        <v>306</v>
      </c>
      <c r="BIR45" s="42" t="s">
        <v>307</v>
      </c>
      <c r="BIS45" s="25" t="s">
        <v>306</v>
      </c>
      <c r="BIT45" s="42" t="s">
        <v>307</v>
      </c>
      <c r="BIU45" s="25" t="s">
        <v>306</v>
      </c>
      <c r="BIV45" s="42" t="s">
        <v>307</v>
      </c>
      <c r="BIW45" s="25" t="s">
        <v>306</v>
      </c>
      <c r="BIX45" s="42" t="s">
        <v>307</v>
      </c>
      <c r="BIY45" s="25" t="s">
        <v>306</v>
      </c>
      <c r="BIZ45" s="42" t="s">
        <v>307</v>
      </c>
      <c r="BJA45" s="25" t="s">
        <v>306</v>
      </c>
      <c r="BJB45" s="42" t="s">
        <v>307</v>
      </c>
      <c r="BJC45" s="25" t="s">
        <v>306</v>
      </c>
      <c r="BJD45" s="42" t="s">
        <v>307</v>
      </c>
      <c r="BJE45" s="25" t="s">
        <v>306</v>
      </c>
      <c r="BJF45" s="42" t="s">
        <v>307</v>
      </c>
      <c r="BJG45" s="25" t="s">
        <v>306</v>
      </c>
      <c r="BJH45" s="42" t="s">
        <v>307</v>
      </c>
      <c r="BJI45" s="25" t="s">
        <v>306</v>
      </c>
      <c r="BJJ45" s="42" t="s">
        <v>307</v>
      </c>
      <c r="BJK45" s="25" t="s">
        <v>306</v>
      </c>
      <c r="BJL45" s="42" t="s">
        <v>307</v>
      </c>
      <c r="BJM45" s="25" t="s">
        <v>306</v>
      </c>
      <c r="BJN45" s="42" t="s">
        <v>307</v>
      </c>
      <c r="BJO45" s="25" t="s">
        <v>306</v>
      </c>
      <c r="BJP45" s="42" t="s">
        <v>307</v>
      </c>
      <c r="BJQ45" s="25" t="s">
        <v>306</v>
      </c>
      <c r="BJR45" s="42" t="s">
        <v>307</v>
      </c>
      <c r="BJS45" s="25" t="s">
        <v>306</v>
      </c>
      <c r="BJT45" s="42" t="s">
        <v>307</v>
      </c>
      <c r="BJU45" s="25" t="s">
        <v>306</v>
      </c>
      <c r="BJV45" s="42" t="s">
        <v>307</v>
      </c>
      <c r="BJW45" s="25" t="s">
        <v>306</v>
      </c>
      <c r="BJX45" s="42" t="s">
        <v>307</v>
      </c>
      <c r="BJY45" s="25" t="s">
        <v>306</v>
      </c>
      <c r="BJZ45" s="42" t="s">
        <v>307</v>
      </c>
      <c r="BKA45" s="25" t="s">
        <v>306</v>
      </c>
      <c r="BKB45" s="42" t="s">
        <v>307</v>
      </c>
      <c r="BKC45" s="25" t="s">
        <v>306</v>
      </c>
      <c r="BKD45" s="42" t="s">
        <v>307</v>
      </c>
      <c r="BKE45" s="25" t="s">
        <v>306</v>
      </c>
      <c r="BKF45" s="42" t="s">
        <v>307</v>
      </c>
      <c r="BKG45" s="25" t="s">
        <v>306</v>
      </c>
      <c r="BKH45" s="42" t="s">
        <v>307</v>
      </c>
      <c r="BKI45" s="25" t="s">
        <v>306</v>
      </c>
      <c r="BKJ45" s="42" t="s">
        <v>307</v>
      </c>
      <c r="BKK45" s="25" t="s">
        <v>306</v>
      </c>
      <c r="BKL45" s="42" t="s">
        <v>307</v>
      </c>
      <c r="BKM45" s="25" t="s">
        <v>306</v>
      </c>
      <c r="BKN45" s="42" t="s">
        <v>307</v>
      </c>
      <c r="BKO45" s="25" t="s">
        <v>306</v>
      </c>
      <c r="BKP45" s="42" t="s">
        <v>307</v>
      </c>
      <c r="BKQ45" s="25" t="s">
        <v>306</v>
      </c>
      <c r="BKR45" s="42" t="s">
        <v>307</v>
      </c>
      <c r="BKS45" s="25" t="s">
        <v>306</v>
      </c>
      <c r="BKT45" s="42" t="s">
        <v>307</v>
      </c>
      <c r="BKU45" s="25" t="s">
        <v>306</v>
      </c>
      <c r="BKV45" s="42" t="s">
        <v>307</v>
      </c>
      <c r="BKW45" s="25" t="s">
        <v>306</v>
      </c>
      <c r="BKX45" s="42" t="s">
        <v>307</v>
      </c>
      <c r="BKY45" s="25" t="s">
        <v>306</v>
      </c>
      <c r="BKZ45" s="42" t="s">
        <v>307</v>
      </c>
      <c r="BLA45" s="25" t="s">
        <v>306</v>
      </c>
      <c r="BLB45" s="42" t="s">
        <v>307</v>
      </c>
      <c r="BLC45" s="25" t="s">
        <v>306</v>
      </c>
      <c r="BLD45" s="42" t="s">
        <v>307</v>
      </c>
      <c r="BLE45" s="25" t="s">
        <v>306</v>
      </c>
      <c r="BLF45" s="42" t="s">
        <v>307</v>
      </c>
      <c r="BLG45" s="25" t="s">
        <v>306</v>
      </c>
      <c r="BLH45" s="42" t="s">
        <v>307</v>
      </c>
      <c r="BLI45" s="25" t="s">
        <v>306</v>
      </c>
      <c r="BLJ45" s="42" t="s">
        <v>307</v>
      </c>
      <c r="BLK45" s="25" t="s">
        <v>306</v>
      </c>
      <c r="BLL45" s="42" t="s">
        <v>307</v>
      </c>
      <c r="BLM45" s="25" t="s">
        <v>306</v>
      </c>
      <c r="BLN45" s="42" t="s">
        <v>307</v>
      </c>
      <c r="BLO45" s="25" t="s">
        <v>306</v>
      </c>
      <c r="BLP45" s="42" t="s">
        <v>307</v>
      </c>
      <c r="BLQ45" s="25" t="s">
        <v>306</v>
      </c>
      <c r="BLR45" s="42" t="s">
        <v>307</v>
      </c>
      <c r="BLS45" s="25" t="s">
        <v>306</v>
      </c>
      <c r="BLT45" s="42" t="s">
        <v>307</v>
      </c>
      <c r="BLU45" s="25" t="s">
        <v>306</v>
      </c>
      <c r="BLV45" s="42" t="s">
        <v>307</v>
      </c>
      <c r="BLW45" s="25" t="s">
        <v>306</v>
      </c>
      <c r="BLX45" s="42" t="s">
        <v>307</v>
      </c>
      <c r="BLY45" s="25" t="s">
        <v>306</v>
      </c>
      <c r="BLZ45" s="42" t="s">
        <v>307</v>
      </c>
      <c r="BMA45" s="25" t="s">
        <v>306</v>
      </c>
      <c r="BMB45" s="42" t="s">
        <v>307</v>
      </c>
      <c r="BMC45" s="25" t="s">
        <v>306</v>
      </c>
      <c r="BMD45" s="42" t="s">
        <v>307</v>
      </c>
      <c r="BME45" s="25" t="s">
        <v>306</v>
      </c>
      <c r="BMF45" s="42" t="s">
        <v>307</v>
      </c>
      <c r="BMG45" s="25" t="s">
        <v>306</v>
      </c>
      <c r="BMH45" s="42" t="s">
        <v>307</v>
      </c>
      <c r="BMI45" s="25" t="s">
        <v>306</v>
      </c>
      <c r="BMJ45" s="42" t="s">
        <v>307</v>
      </c>
      <c r="BMK45" s="25" t="s">
        <v>306</v>
      </c>
      <c r="BML45" s="42" t="s">
        <v>307</v>
      </c>
      <c r="BMM45" s="25" t="s">
        <v>306</v>
      </c>
      <c r="BMN45" s="42" t="s">
        <v>307</v>
      </c>
      <c r="BMO45" s="25" t="s">
        <v>306</v>
      </c>
      <c r="BMP45" s="42" t="s">
        <v>307</v>
      </c>
      <c r="BMQ45" s="25" t="s">
        <v>306</v>
      </c>
      <c r="BMR45" s="42" t="s">
        <v>307</v>
      </c>
      <c r="BMS45" s="25" t="s">
        <v>306</v>
      </c>
      <c r="BMT45" s="42" t="s">
        <v>307</v>
      </c>
      <c r="BMU45" s="25" t="s">
        <v>306</v>
      </c>
      <c r="BMV45" s="42" t="s">
        <v>307</v>
      </c>
      <c r="BMW45" s="25" t="s">
        <v>306</v>
      </c>
      <c r="BMX45" s="42" t="s">
        <v>307</v>
      </c>
      <c r="BMY45" s="25" t="s">
        <v>306</v>
      </c>
      <c r="BMZ45" s="42" t="s">
        <v>307</v>
      </c>
      <c r="BNA45" s="25" t="s">
        <v>306</v>
      </c>
      <c r="BNB45" s="42" t="s">
        <v>307</v>
      </c>
      <c r="BNC45" s="25" t="s">
        <v>306</v>
      </c>
      <c r="BND45" s="42" t="s">
        <v>307</v>
      </c>
      <c r="BNE45" s="25" t="s">
        <v>306</v>
      </c>
      <c r="BNF45" s="42" t="s">
        <v>307</v>
      </c>
      <c r="BNG45" s="25" t="s">
        <v>306</v>
      </c>
      <c r="BNH45" s="42" t="s">
        <v>307</v>
      </c>
      <c r="BNI45" s="25" t="s">
        <v>306</v>
      </c>
      <c r="BNJ45" s="42" t="s">
        <v>307</v>
      </c>
      <c r="BNK45" s="25" t="s">
        <v>306</v>
      </c>
      <c r="BNL45" s="42" t="s">
        <v>307</v>
      </c>
      <c r="BNM45" s="25" t="s">
        <v>306</v>
      </c>
      <c r="BNN45" s="42" t="s">
        <v>307</v>
      </c>
      <c r="BNO45" s="25" t="s">
        <v>306</v>
      </c>
      <c r="BNP45" s="42" t="s">
        <v>307</v>
      </c>
      <c r="BNQ45" s="25" t="s">
        <v>306</v>
      </c>
      <c r="BNR45" s="42" t="s">
        <v>307</v>
      </c>
      <c r="BNS45" s="25" t="s">
        <v>306</v>
      </c>
      <c r="BNT45" s="42" t="s">
        <v>307</v>
      </c>
      <c r="BNU45" s="25" t="s">
        <v>306</v>
      </c>
      <c r="BNV45" s="42" t="s">
        <v>307</v>
      </c>
      <c r="BNW45" s="25" t="s">
        <v>306</v>
      </c>
      <c r="BNX45" s="42" t="s">
        <v>307</v>
      </c>
      <c r="BNY45" s="25" t="s">
        <v>306</v>
      </c>
      <c r="BNZ45" s="42" t="s">
        <v>307</v>
      </c>
      <c r="BOA45" s="25" t="s">
        <v>306</v>
      </c>
      <c r="BOB45" s="42" t="s">
        <v>307</v>
      </c>
      <c r="BOC45" s="25" t="s">
        <v>306</v>
      </c>
      <c r="BOD45" s="42" t="s">
        <v>307</v>
      </c>
      <c r="BOE45" s="25" t="s">
        <v>306</v>
      </c>
      <c r="BOF45" s="42" t="s">
        <v>307</v>
      </c>
      <c r="BOG45" s="25" t="s">
        <v>306</v>
      </c>
      <c r="BOH45" s="42" t="s">
        <v>307</v>
      </c>
      <c r="BOI45" s="25" t="s">
        <v>306</v>
      </c>
      <c r="BOJ45" s="42" t="s">
        <v>307</v>
      </c>
      <c r="BOK45" s="25" t="s">
        <v>306</v>
      </c>
      <c r="BOL45" s="42" t="s">
        <v>307</v>
      </c>
      <c r="BOM45" s="25" t="s">
        <v>306</v>
      </c>
      <c r="BON45" s="42" t="s">
        <v>307</v>
      </c>
      <c r="BOO45" s="25" t="s">
        <v>306</v>
      </c>
      <c r="BOP45" s="42" t="s">
        <v>307</v>
      </c>
      <c r="BOQ45" s="25" t="s">
        <v>306</v>
      </c>
      <c r="BOR45" s="42" t="s">
        <v>307</v>
      </c>
      <c r="BOS45" s="25" t="s">
        <v>306</v>
      </c>
      <c r="BOT45" s="42" t="s">
        <v>307</v>
      </c>
      <c r="BOU45" s="25" t="s">
        <v>306</v>
      </c>
      <c r="BOV45" s="42" t="s">
        <v>307</v>
      </c>
      <c r="BOW45" s="25" t="s">
        <v>306</v>
      </c>
      <c r="BOX45" s="42" t="s">
        <v>307</v>
      </c>
      <c r="BOY45" s="25" t="s">
        <v>306</v>
      </c>
      <c r="BOZ45" s="42" t="s">
        <v>307</v>
      </c>
      <c r="BPA45" s="25" t="s">
        <v>306</v>
      </c>
      <c r="BPB45" s="42" t="s">
        <v>307</v>
      </c>
      <c r="BPC45" s="25" t="s">
        <v>306</v>
      </c>
      <c r="BPD45" s="42" t="s">
        <v>307</v>
      </c>
      <c r="BPE45" s="25" t="s">
        <v>306</v>
      </c>
      <c r="BPF45" s="42" t="s">
        <v>307</v>
      </c>
      <c r="BPG45" s="25" t="s">
        <v>306</v>
      </c>
      <c r="BPH45" s="42" t="s">
        <v>307</v>
      </c>
      <c r="BPI45" s="25" t="s">
        <v>306</v>
      </c>
      <c r="BPJ45" s="42" t="s">
        <v>307</v>
      </c>
      <c r="BPK45" s="25" t="s">
        <v>306</v>
      </c>
      <c r="BPL45" s="42" t="s">
        <v>307</v>
      </c>
      <c r="BPM45" s="25" t="s">
        <v>306</v>
      </c>
      <c r="BPN45" s="42" t="s">
        <v>307</v>
      </c>
      <c r="BPO45" s="25" t="s">
        <v>306</v>
      </c>
      <c r="BPP45" s="42" t="s">
        <v>307</v>
      </c>
      <c r="BPQ45" s="25" t="s">
        <v>306</v>
      </c>
      <c r="BPR45" s="42" t="s">
        <v>307</v>
      </c>
      <c r="BPS45" s="25" t="s">
        <v>306</v>
      </c>
      <c r="BPT45" s="42" t="s">
        <v>307</v>
      </c>
      <c r="BPU45" s="25" t="s">
        <v>306</v>
      </c>
      <c r="BPV45" s="42" t="s">
        <v>307</v>
      </c>
      <c r="BPW45" s="25" t="s">
        <v>306</v>
      </c>
      <c r="BPX45" s="42" t="s">
        <v>307</v>
      </c>
      <c r="BPY45" s="25" t="s">
        <v>306</v>
      </c>
      <c r="BPZ45" s="42" t="s">
        <v>307</v>
      </c>
      <c r="BQA45" s="25" t="s">
        <v>306</v>
      </c>
      <c r="BQB45" s="42" t="s">
        <v>307</v>
      </c>
      <c r="BQC45" s="25" t="s">
        <v>306</v>
      </c>
      <c r="BQD45" s="42" t="s">
        <v>307</v>
      </c>
      <c r="BQE45" s="25" t="s">
        <v>306</v>
      </c>
      <c r="BQF45" s="42" t="s">
        <v>307</v>
      </c>
      <c r="BQG45" s="25" t="s">
        <v>306</v>
      </c>
      <c r="BQH45" s="42" t="s">
        <v>307</v>
      </c>
      <c r="BQI45" s="25" t="s">
        <v>306</v>
      </c>
      <c r="BQJ45" s="42" t="s">
        <v>307</v>
      </c>
      <c r="BQK45" s="25" t="s">
        <v>306</v>
      </c>
      <c r="BQL45" s="42" t="s">
        <v>307</v>
      </c>
      <c r="BQM45" s="25" t="s">
        <v>306</v>
      </c>
      <c r="BQN45" s="42" t="s">
        <v>307</v>
      </c>
      <c r="BQO45" s="25" t="s">
        <v>306</v>
      </c>
      <c r="BQP45" s="42" t="s">
        <v>307</v>
      </c>
      <c r="BQQ45" s="25" t="s">
        <v>306</v>
      </c>
      <c r="BQR45" s="42" t="s">
        <v>307</v>
      </c>
      <c r="BQS45" s="25" t="s">
        <v>306</v>
      </c>
      <c r="BQT45" s="42" t="s">
        <v>307</v>
      </c>
      <c r="BQU45" s="25" t="s">
        <v>306</v>
      </c>
      <c r="BQV45" s="42" t="s">
        <v>307</v>
      </c>
      <c r="BQW45" s="25" t="s">
        <v>306</v>
      </c>
      <c r="BQX45" s="42" t="s">
        <v>307</v>
      </c>
      <c r="BQY45" s="25" t="s">
        <v>306</v>
      </c>
      <c r="BQZ45" s="42" t="s">
        <v>307</v>
      </c>
      <c r="BRA45" s="25" t="s">
        <v>306</v>
      </c>
      <c r="BRB45" s="42" t="s">
        <v>307</v>
      </c>
      <c r="BRC45" s="25" t="s">
        <v>306</v>
      </c>
      <c r="BRD45" s="42" t="s">
        <v>307</v>
      </c>
      <c r="BRE45" s="25" t="s">
        <v>306</v>
      </c>
      <c r="BRF45" s="42" t="s">
        <v>307</v>
      </c>
      <c r="BRG45" s="25" t="s">
        <v>306</v>
      </c>
      <c r="BRH45" s="42" t="s">
        <v>307</v>
      </c>
      <c r="BRI45" s="25" t="s">
        <v>306</v>
      </c>
      <c r="BRJ45" s="42" t="s">
        <v>307</v>
      </c>
      <c r="BRK45" s="25" t="s">
        <v>306</v>
      </c>
      <c r="BRL45" s="42" t="s">
        <v>307</v>
      </c>
      <c r="BRM45" s="25" t="s">
        <v>306</v>
      </c>
      <c r="BRN45" s="42" t="s">
        <v>307</v>
      </c>
      <c r="BRO45" s="25" t="s">
        <v>306</v>
      </c>
      <c r="BRP45" s="42" t="s">
        <v>307</v>
      </c>
      <c r="BRQ45" s="25" t="s">
        <v>306</v>
      </c>
      <c r="BRR45" s="42" t="s">
        <v>307</v>
      </c>
      <c r="BRS45" s="25" t="s">
        <v>306</v>
      </c>
      <c r="BRT45" s="42" t="s">
        <v>307</v>
      </c>
      <c r="BRU45" s="25" t="s">
        <v>306</v>
      </c>
      <c r="BRV45" s="42" t="s">
        <v>307</v>
      </c>
      <c r="BRW45" s="25" t="s">
        <v>306</v>
      </c>
      <c r="BRX45" s="42" t="s">
        <v>307</v>
      </c>
      <c r="BRY45" s="25" t="s">
        <v>306</v>
      </c>
      <c r="BRZ45" s="42" t="s">
        <v>307</v>
      </c>
      <c r="BSA45" s="25" t="s">
        <v>306</v>
      </c>
      <c r="BSB45" s="42" t="s">
        <v>307</v>
      </c>
      <c r="BSC45" s="25" t="s">
        <v>306</v>
      </c>
      <c r="BSD45" s="42" t="s">
        <v>307</v>
      </c>
      <c r="BSE45" s="25" t="s">
        <v>306</v>
      </c>
      <c r="BSF45" s="42" t="s">
        <v>307</v>
      </c>
      <c r="BSG45" s="25" t="s">
        <v>306</v>
      </c>
      <c r="BSH45" s="42" t="s">
        <v>307</v>
      </c>
      <c r="BSI45" s="25" t="s">
        <v>306</v>
      </c>
      <c r="BSJ45" s="42" t="s">
        <v>307</v>
      </c>
      <c r="BSK45" s="25" t="s">
        <v>306</v>
      </c>
      <c r="BSL45" s="42" t="s">
        <v>307</v>
      </c>
      <c r="BSM45" s="25" t="s">
        <v>306</v>
      </c>
      <c r="BSN45" s="42" t="s">
        <v>307</v>
      </c>
      <c r="BSO45" s="25" t="s">
        <v>306</v>
      </c>
      <c r="BSP45" s="42" t="s">
        <v>307</v>
      </c>
      <c r="BSQ45" s="25" t="s">
        <v>306</v>
      </c>
      <c r="BSR45" s="42" t="s">
        <v>307</v>
      </c>
      <c r="BSS45" s="25" t="s">
        <v>306</v>
      </c>
      <c r="BST45" s="42" t="s">
        <v>307</v>
      </c>
      <c r="BSU45" s="25" t="s">
        <v>306</v>
      </c>
      <c r="BSV45" s="42" t="s">
        <v>307</v>
      </c>
      <c r="BSW45" s="25" t="s">
        <v>306</v>
      </c>
      <c r="BSX45" s="42" t="s">
        <v>307</v>
      </c>
      <c r="BSY45" s="25" t="s">
        <v>306</v>
      </c>
      <c r="BSZ45" s="42" t="s">
        <v>307</v>
      </c>
      <c r="BTA45" s="25" t="s">
        <v>306</v>
      </c>
      <c r="BTB45" s="42" t="s">
        <v>307</v>
      </c>
      <c r="BTC45" s="25" t="s">
        <v>306</v>
      </c>
      <c r="BTD45" s="42" t="s">
        <v>307</v>
      </c>
      <c r="BTE45" s="25" t="s">
        <v>306</v>
      </c>
      <c r="BTF45" s="42" t="s">
        <v>307</v>
      </c>
      <c r="BTG45" s="25" t="s">
        <v>306</v>
      </c>
      <c r="BTH45" s="42" t="s">
        <v>307</v>
      </c>
      <c r="BTI45" s="25" t="s">
        <v>306</v>
      </c>
      <c r="BTJ45" s="42" t="s">
        <v>307</v>
      </c>
      <c r="BTK45" s="25" t="s">
        <v>306</v>
      </c>
      <c r="BTL45" s="42" t="s">
        <v>307</v>
      </c>
      <c r="BTM45" s="25" t="s">
        <v>306</v>
      </c>
      <c r="BTN45" s="42" t="s">
        <v>307</v>
      </c>
      <c r="BTO45" s="25" t="s">
        <v>306</v>
      </c>
      <c r="BTP45" s="42" t="s">
        <v>307</v>
      </c>
      <c r="BTQ45" s="25" t="s">
        <v>306</v>
      </c>
      <c r="BTR45" s="42" t="s">
        <v>307</v>
      </c>
      <c r="BTS45" s="25" t="s">
        <v>306</v>
      </c>
      <c r="BTT45" s="42" t="s">
        <v>307</v>
      </c>
      <c r="BTU45" s="25" t="s">
        <v>306</v>
      </c>
      <c r="BTV45" s="42" t="s">
        <v>307</v>
      </c>
      <c r="BTW45" s="25" t="s">
        <v>306</v>
      </c>
      <c r="BTX45" s="42" t="s">
        <v>307</v>
      </c>
      <c r="BTY45" s="25" t="s">
        <v>306</v>
      </c>
      <c r="BTZ45" s="42" t="s">
        <v>307</v>
      </c>
      <c r="BUA45" s="25" t="s">
        <v>306</v>
      </c>
      <c r="BUB45" s="42" t="s">
        <v>307</v>
      </c>
      <c r="BUC45" s="25" t="s">
        <v>306</v>
      </c>
      <c r="BUD45" s="42" t="s">
        <v>307</v>
      </c>
      <c r="BUE45" s="25" t="s">
        <v>306</v>
      </c>
      <c r="BUF45" s="42" t="s">
        <v>307</v>
      </c>
      <c r="BUG45" s="25" t="s">
        <v>306</v>
      </c>
      <c r="BUH45" s="42" t="s">
        <v>307</v>
      </c>
      <c r="BUI45" s="25" t="s">
        <v>306</v>
      </c>
      <c r="BUJ45" s="42" t="s">
        <v>307</v>
      </c>
      <c r="BUK45" s="25" t="s">
        <v>306</v>
      </c>
      <c r="BUL45" s="42" t="s">
        <v>307</v>
      </c>
      <c r="BUM45" s="25" t="s">
        <v>306</v>
      </c>
      <c r="BUN45" s="42" t="s">
        <v>307</v>
      </c>
      <c r="BUO45" s="25" t="s">
        <v>306</v>
      </c>
      <c r="BUP45" s="42" t="s">
        <v>307</v>
      </c>
      <c r="BUQ45" s="25" t="s">
        <v>306</v>
      </c>
      <c r="BUR45" s="42" t="s">
        <v>307</v>
      </c>
      <c r="BUS45" s="25" t="s">
        <v>306</v>
      </c>
      <c r="BUT45" s="42" t="s">
        <v>307</v>
      </c>
      <c r="BUU45" s="25" t="s">
        <v>306</v>
      </c>
      <c r="BUV45" s="42" t="s">
        <v>307</v>
      </c>
      <c r="BUW45" s="25" t="s">
        <v>306</v>
      </c>
      <c r="BUX45" s="42" t="s">
        <v>307</v>
      </c>
      <c r="BUY45" s="25" t="s">
        <v>306</v>
      </c>
      <c r="BUZ45" s="42" t="s">
        <v>307</v>
      </c>
      <c r="BVA45" s="25" t="s">
        <v>306</v>
      </c>
      <c r="BVB45" s="42" t="s">
        <v>307</v>
      </c>
      <c r="BVC45" s="25" t="s">
        <v>306</v>
      </c>
      <c r="BVD45" s="42" t="s">
        <v>307</v>
      </c>
      <c r="BVE45" s="25" t="s">
        <v>306</v>
      </c>
      <c r="BVF45" s="42" t="s">
        <v>307</v>
      </c>
      <c r="BVG45" s="25" t="s">
        <v>306</v>
      </c>
      <c r="BVH45" s="42" t="s">
        <v>307</v>
      </c>
      <c r="BVI45" s="25" t="s">
        <v>306</v>
      </c>
      <c r="BVJ45" s="42" t="s">
        <v>307</v>
      </c>
      <c r="BVK45" s="25" t="s">
        <v>306</v>
      </c>
      <c r="BVL45" s="42" t="s">
        <v>307</v>
      </c>
      <c r="BVM45" s="25" t="s">
        <v>306</v>
      </c>
      <c r="BVN45" s="42" t="s">
        <v>307</v>
      </c>
      <c r="BVO45" s="25" t="s">
        <v>306</v>
      </c>
      <c r="BVP45" s="42" t="s">
        <v>307</v>
      </c>
      <c r="BVQ45" s="25" t="s">
        <v>306</v>
      </c>
      <c r="BVR45" s="42" t="s">
        <v>307</v>
      </c>
      <c r="BVS45" s="25" t="s">
        <v>306</v>
      </c>
      <c r="BVT45" s="42" t="s">
        <v>307</v>
      </c>
      <c r="BVU45" s="25" t="s">
        <v>306</v>
      </c>
      <c r="BVV45" s="42" t="s">
        <v>307</v>
      </c>
      <c r="BVW45" s="25" t="s">
        <v>306</v>
      </c>
      <c r="BVX45" s="42" t="s">
        <v>307</v>
      </c>
      <c r="BVY45" s="25" t="s">
        <v>306</v>
      </c>
      <c r="BVZ45" s="42" t="s">
        <v>307</v>
      </c>
      <c r="BWA45" s="25" t="s">
        <v>306</v>
      </c>
      <c r="BWB45" s="42" t="s">
        <v>307</v>
      </c>
      <c r="BWC45" s="25" t="s">
        <v>306</v>
      </c>
      <c r="BWD45" s="42" t="s">
        <v>307</v>
      </c>
      <c r="BWE45" s="25" t="s">
        <v>306</v>
      </c>
      <c r="BWF45" s="42" t="s">
        <v>307</v>
      </c>
      <c r="BWG45" s="25" t="s">
        <v>306</v>
      </c>
      <c r="BWH45" s="42" t="s">
        <v>307</v>
      </c>
      <c r="BWI45" s="25" t="s">
        <v>306</v>
      </c>
      <c r="BWJ45" s="42" t="s">
        <v>307</v>
      </c>
      <c r="BWK45" s="25" t="s">
        <v>306</v>
      </c>
      <c r="BWL45" s="42" t="s">
        <v>307</v>
      </c>
      <c r="BWM45" s="25" t="s">
        <v>306</v>
      </c>
      <c r="BWN45" s="42" t="s">
        <v>307</v>
      </c>
      <c r="BWO45" s="25" t="s">
        <v>306</v>
      </c>
      <c r="BWP45" s="42" t="s">
        <v>307</v>
      </c>
      <c r="BWQ45" s="25" t="s">
        <v>306</v>
      </c>
      <c r="BWR45" s="42" t="s">
        <v>307</v>
      </c>
      <c r="BWS45" s="25" t="s">
        <v>306</v>
      </c>
      <c r="BWT45" s="42" t="s">
        <v>307</v>
      </c>
      <c r="BWU45" s="25" t="s">
        <v>306</v>
      </c>
      <c r="BWV45" s="42" t="s">
        <v>307</v>
      </c>
      <c r="BWW45" s="25" t="s">
        <v>306</v>
      </c>
      <c r="BWX45" s="42" t="s">
        <v>307</v>
      </c>
      <c r="BWY45" s="25" t="s">
        <v>306</v>
      </c>
      <c r="BWZ45" s="42" t="s">
        <v>307</v>
      </c>
      <c r="BXA45" s="25" t="s">
        <v>306</v>
      </c>
      <c r="BXB45" s="42" t="s">
        <v>307</v>
      </c>
      <c r="BXC45" s="25" t="s">
        <v>306</v>
      </c>
      <c r="BXD45" s="42" t="s">
        <v>307</v>
      </c>
      <c r="BXE45" s="25" t="s">
        <v>306</v>
      </c>
      <c r="BXF45" s="42" t="s">
        <v>307</v>
      </c>
      <c r="BXG45" s="25" t="s">
        <v>306</v>
      </c>
      <c r="BXH45" s="42" t="s">
        <v>307</v>
      </c>
      <c r="BXI45" s="25" t="s">
        <v>306</v>
      </c>
      <c r="BXJ45" s="42" t="s">
        <v>307</v>
      </c>
      <c r="BXK45" s="25" t="s">
        <v>306</v>
      </c>
      <c r="BXL45" s="42" t="s">
        <v>307</v>
      </c>
      <c r="BXM45" s="25" t="s">
        <v>306</v>
      </c>
      <c r="BXN45" s="42" t="s">
        <v>307</v>
      </c>
      <c r="BXO45" s="25" t="s">
        <v>306</v>
      </c>
      <c r="BXP45" s="42" t="s">
        <v>307</v>
      </c>
      <c r="BXQ45" s="25" t="s">
        <v>306</v>
      </c>
      <c r="BXR45" s="42" t="s">
        <v>307</v>
      </c>
      <c r="BXS45" s="25" t="s">
        <v>306</v>
      </c>
      <c r="BXT45" s="42" t="s">
        <v>307</v>
      </c>
      <c r="BXU45" s="25" t="s">
        <v>306</v>
      </c>
      <c r="BXV45" s="42" t="s">
        <v>307</v>
      </c>
      <c r="BXW45" s="25" t="s">
        <v>306</v>
      </c>
      <c r="BXX45" s="42" t="s">
        <v>307</v>
      </c>
      <c r="BXY45" s="25" t="s">
        <v>306</v>
      </c>
      <c r="BXZ45" s="42" t="s">
        <v>307</v>
      </c>
      <c r="BYA45" s="25" t="s">
        <v>306</v>
      </c>
      <c r="BYB45" s="42" t="s">
        <v>307</v>
      </c>
      <c r="BYC45" s="25" t="s">
        <v>306</v>
      </c>
      <c r="BYD45" s="42" t="s">
        <v>307</v>
      </c>
      <c r="BYE45" s="25" t="s">
        <v>306</v>
      </c>
      <c r="BYF45" s="42" t="s">
        <v>307</v>
      </c>
      <c r="BYG45" s="25" t="s">
        <v>306</v>
      </c>
      <c r="BYH45" s="42" t="s">
        <v>307</v>
      </c>
      <c r="BYI45" s="25" t="s">
        <v>306</v>
      </c>
      <c r="BYJ45" s="42" t="s">
        <v>307</v>
      </c>
      <c r="BYK45" s="25" t="s">
        <v>306</v>
      </c>
      <c r="BYL45" s="42" t="s">
        <v>307</v>
      </c>
      <c r="BYM45" s="25" t="s">
        <v>306</v>
      </c>
      <c r="BYN45" s="42" t="s">
        <v>307</v>
      </c>
      <c r="BYO45" s="25" t="s">
        <v>306</v>
      </c>
      <c r="BYP45" s="42" t="s">
        <v>307</v>
      </c>
      <c r="BYQ45" s="25" t="s">
        <v>306</v>
      </c>
      <c r="BYR45" s="42" t="s">
        <v>307</v>
      </c>
      <c r="BYS45" s="25" t="s">
        <v>306</v>
      </c>
      <c r="BYT45" s="42" t="s">
        <v>307</v>
      </c>
      <c r="BYU45" s="25" t="s">
        <v>306</v>
      </c>
      <c r="BYV45" s="42" t="s">
        <v>307</v>
      </c>
      <c r="BYW45" s="25" t="s">
        <v>306</v>
      </c>
      <c r="BYX45" s="42" t="s">
        <v>307</v>
      </c>
      <c r="BYY45" s="25" t="s">
        <v>306</v>
      </c>
      <c r="BYZ45" s="42" t="s">
        <v>307</v>
      </c>
      <c r="BZA45" s="25" t="s">
        <v>306</v>
      </c>
      <c r="BZB45" s="42" t="s">
        <v>307</v>
      </c>
      <c r="BZC45" s="25" t="s">
        <v>306</v>
      </c>
      <c r="BZD45" s="42" t="s">
        <v>307</v>
      </c>
      <c r="BZE45" s="25" t="s">
        <v>306</v>
      </c>
      <c r="BZF45" s="42" t="s">
        <v>307</v>
      </c>
      <c r="BZG45" s="25" t="s">
        <v>306</v>
      </c>
      <c r="BZH45" s="42" t="s">
        <v>307</v>
      </c>
      <c r="BZI45" s="25" t="s">
        <v>306</v>
      </c>
      <c r="BZJ45" s="42" t="s">
        <v>307</v>
      </c>
      <c r="BZK45" s="25" t="s">
        <v>306</v>
      </c>
      <c r="BZL45" s="42" t="s">
        <v>307</v>
      </c>
      <c r="BZM45" s="25" t="s">
        <v>306</v>
      </c>
      <c r="BZN45" s="42" t="s">
        <v>307</v>
      </c>
      <c r="BZO45" s="25" t="s">
        <v>306</v>
      </c>
      <c r="BZP45" s="42" t="s">
        <v>307</v>
      </c>
      <c r="BZQ45" s="25" t="s">
        <v>306</v>
      </c>
      <c r="BZR45" s="42" t="s">
        <v>307</v>
      </c>
      <c r="BZS45" s="25" t="s">
        <v>306</v>
      </c>
      <c r="BZT45" s="42" t="s">
        <v>307</v>
      </c>
      <c r="BZU45" s="25" t="s">
        <v>306</v>
      </c>
      <c r="BZV45" s="42" t="s">
        <v>307</v>
      </c>
      <c r="BZW45" s="25" t="s">
        <v>306</v>
      </c>
      <c r="BZX45" s="42" t="s">
        <v>307</v>
      </c>
      <c r="BZY45" s="25" t="s">
        <v>306</v>
      </c>
      <c r="BZZ45" s="42" t="s">
        <v>307</v>
      </c>
      <c r="CAA45" s="25" t="s">
        <v>306</v>
      </c>
      <c r="CAB45" s="42" t="s">
        <v>307</v>
      </c>
      <c r="CAC45" s="25" t="s">
        <v>306</v>
      </c>
      <c r="CAD45" s="42" t="s">
        <v>307</v>
      </c>
      <c r="CAE45" s="25" t="s">
        <v>306</v>
      </c>
      <c r="CAF45" s="42" t="s">
        <v>307</v>
      </c>
      <c r="CAG45" s="25" t="s">
        <v>306</v>
      </c>
      <c r="CAH45" s="42" t="s">
        <v>307</v>
      </c>
      <c r="CAI45" s="25" t="s">
        <v>306</v>
      </c>
      <c r="CAJ45" s="42" t="s">
        <v>307</v>
      </c>
      <c r="CAK45" s="25" t="s">
        <v>306</v>
      </c>
      <c r="CAL45" s="42" t="s">
        <v>307</v>
      </c>
      <c r="CAM45" s="25" t="s">
        <v>306</v>
      </c>
      <c r="CAN45" s="42" t="s">
        <v>307</v>
      </c>
      <c r="CAO45" s="25" t="s">
        <v>306</v>
      </c>
      <c r="CAP45" s="42" t="s">
        <v>307</v>
      </c>
      <c r="CAQ45" s="25" t="s">
        <v>306</v>
      </c>
      <c r="CAR45" s="42" t="s">
        <v>307</v>
      </c>
      <c r="CAS45" s="25" t="s">
        <v>306</v>
      </c>
      <c r="CAT45" s="42" t="s">
        <v>307</v>
      </c>
      <c r="CAU45" s="25" t="s">
        <v>306</v>
      </c>
      <c r="CAV45" s="42" t="s">
        <v>307</v>
      </c>
      <c r="CAW45" s="25" t="s">
        <v>306</v>
      </c>
      <c r="CAX45" s="42" t="s">
        <v>307</v>
      </c>
      <c r="CAY45" s="25" t="s">
        <v>306</v>
      </c>
      <c r="CAZ45" s="42" t="s">
        <v>307</v>
      </c>
      <c r="CBA45" s="25" t="s">
        <v>306</v>
      </c>
      <c r="CBB45" s="42" t="s">
        <v>307</v>
      </c>
      <c r="CBC45" s="25" t="s">
        <v>306</v>
      </c>
      <c r="CBD45" s="42" t="s">
        <v>307</v>
      </c>
      <c r="CBE45" s="25" t="s">
        <v>306</v>
      </c>
      <c r="CBF45" s="42" t="s">
        <v>307</v>
      </c>
      <c r="CBG45" s="25" t="s">
        <v>306</v>
      </c>
      <c r="CBH45" s="42" t="s">
        <v>307</v>
      </c>
      <c r="CBI45" s="25" t="s">
        <v>306</v>
      </c>
      <c r="CBJ45" s="42" t="s">
        <v>307</v>
      </c>
      <c r="CBK45" s="25" t="s">
        <v>306</v>
      </c>
      <c r="CBL45" s="42" t="s">
        <v>307</v>
      </c>
      <c r="CBM45" s="25" t="s">
        <v>306</v>
      </c>
      <c r="CBN45" s="42" t="s">
        <v>307</v>
      </c>
      <c r="CBO45" s="25" t="s">
        <v>306</v>
      </c>
      <c r="CBP45" s="42" t="s">
        <v>307</v>
      </c>
      <c r="CBQ45" s="25" t="s">
        <v>306</v>
      </c>
      <c r="CBR45" s="42" t="s">
        <v>307</v>
      </c>
      <c r="CBS45" s="25" t="s">
        <v>306</v>
      </c>
      <c r="CBT45" s="42" t="s">
        <v>307</v>
      </c>
      <c r="CBU45" s="25" t="s">
        <v>306</v>
      </c>
      <c r="CBV45" s="42" t="s">
        <v>307</v>
      </c>
      <c r="CBW45" s="25" t="s">
        <v>306</v>
      </c>
      <c r="CBX45" s="42" t="s">
        <v>307</v>
      </c>
      <c r="CBY45" s="25" t="s">
        <v>306</v>
      </c>
      <c r="CBZ45" s="42" t="s">
        <v>307</v>
      </c>
      <c r="CCA45" s="25" t="s">
        <v>306</v>
      </c>
      <c r="CCB45" s="42" t="s">
        <v>307</v>
      </c>
      <c r="CCC45" s="25" t="s">
        <v>306</v>
      </c>
      <c r="CCD45" s="42" t="s">
        <v>307</v>
      </c>
      <c r="CCE45" s="25" t="s">
        <v>306</v>
      </c>
      <c r="CCF45" s="42" t="s">
        <v>307</v>
      </c>
      <c r="CCG45" s="25" t="s">
        <v>306</v>
      </c>
      <c r="CCH45" s="42" t="s">
        <v>307</v>
      </c>
      <c r="CCI45" s="25" t="s">
        <v>306</v>
      </c>
      <c r="CCJ45" s="42" t="s">
        <v>307</v>
      </c>
      <c r="CCK45" s="25" t="s">
        <v>306</v>
      </c>
      <c r="CCL45" s="42" t="s">
        <v>307</v>
      </c>
      <c r="CCM45" s="25" t="s">
        <v>306</v>
      </c>
      <c r="CCN45" s="42" t="s">
        <v>307</v>
      </c>
      <c r="CCO45" s="25" t="s">
        <v>306</v>
      </c>
      <c r="CCP45" s="42" t="s">
        <v>307</v>
      </c>
      <c r="CCQ45" s="25" t="s">
        <v>306</v>
      </c>
      <c r="CCR45" s="42" t="s">
        <v>307</v>
      </c>
      <c r="CCS45" s="25" t="s">
        <v>306</v>
      </c>
      <c r="CCT45" s="42" t="s">
        <v>307</v>
      </c>
      <c r="CCU45" s="25" t="s">
        <v>306</v>
      </c>
      <c r="CCV45" s="42" t="s">
        <v>307</v>
      </c>
      <c r="CCW45" s="25" t="s">
        <v>306</v>
      </c>
      <c r="CCX45" s="42" t="s">
        <v>307</v>
      </c>
      <c r="CCY45" s="25" t="s">
        <v>306</v>
      </c>
      <c r="CCZ45" s="42" t="s">
        <v>307</v>
      </c>
      <c r="CDA45" s="25" t="s">
        <v>306</v>
      </c>
      <c r="CDB45" s="42" t="s">
        <v>307</v>
      </c>
      <c r="CDC45" s="25" t="s">
        <v>306</v>
      </c>
      <c r="CDD45" s="42" t="s">
        <v>307</v>
      </c>
      <c r="CDE45" s="25" t="s">
        <v>306</v>
      </c>
      <c r="CDF45" s="42" t="s">
        <v>307</v>
      </c>
      <c r="CDG45" s="25" t="s">
        <v>306</v>
      </c>
      <c r="CDH45" s="42" t="s">
        <v>307</v>
      </c>
      <c r="CDI45" s="25" t="s">
        <v>306</v>
      </c>
      <c r="CDJ45" s="42" t="s">
        <v>307</v>
      </c>
      <c r="CDK45" s="25" t="s">
        <v>306</v>
      </c>
      <c r="CDL45" s="42" t="s">
        <v>307</v>
      </c>
      <c r="CDM45" s="25" t="s">
        <v>306</v>
      </c>
      <c r="CDN45" s="42" t="s">
        <v>307</v>
      </c>
      <c r="CDO45" s="25" t="s">
        <v>306</v>
      </c>
      <c r="CDP45" s="42" t="s">
        <v>307</v>
      </c>
      <c r="CDQ45" s="25" t="s">
        <v>306</v>
      </c>
      <c r="CDR45" s="42" t="s">
        <v>307</v>
      </c>
      <c r="CDS45" s="25" t="s">
        <v>306</v>
      </c>
      <c r="CDT45" s="42" t="s">
        <v>307</v>
      </c>
      <c r="CDU45" s="25" t="s">
        <v>306</v>
      </c>
      <c r="CDV45" s="42" t="s">
        <v>307</v>
      </c>
      <c r="CDW45" s="25" t="s">
        <v>306</v>
      </c>
      <c r="CDX45" s="42" t="s">
        <v>307</v>
      </c>
      <c r="CDY45" s="25" t="s">
        <v>306</v>
      </c>
      <c r="CDZ45" s="42" t="s">
        <v>307</v>
      </c>
      <c r="CEA45" s="25" t="s">
        <v>306</v>
      </c>
      <c r="CEB45" s="42" t="s">
        <v>307</v>
      </c>
      <c r="CEC45" s="25" t="s">
        <v>306</v>
      </c>
      <c r="CED45" s="42" t="s">
        <v>307</v>
      </c>
      <c r="CEE45" s="25" t="s">
        <v>306</v>
      </c>
      <c r="CEF45" s="42" t="s">
        <v>307</v>
      </c>
      <c r="CEG45" s="25" t="s">
        <v>306</v>
      </c>
      <c r="CEH45" s="42" t="s">
        <v>307</v>
      </c>
      <c r="CEI45" s="25" t="s">
        <v>306</v>
      </c>
      <c r="CEJ45" s="42" t="s">
        <v>307</v>
      </c>
      <c r="CEK45" s="25" t="s">
        <v>306</v>
      </c>
      <c r="CEL45" s="42" t="s">
        <v>307</v>
      </c>
      <c r="CEM45" s="25" t="s">
        <v>306</v>
      </c>
      <c r="CEN45" s="42" t="s">
        <v>307</v>
      </c>
      <c r="CEO45" s="25" t="s">
        <v>306</v>
      </c>
      <c r="CEP45" s="42" t="s">
        <v>307</v>
      </c>
      <c r="CEQ45" s="25" t="s">
        <v>306</v>
      </c>
      <c r="CER45" s="42" t="s">
        <v>307</v>
      </c>
      <c r="CES45" s="25" t="s">
        <v>306</v>
      </c>
      <c r="CET45" s="42" t="s">
        <v>307</v>
      </c>
      <c r="CEU45" s="25" t="s">
        <v>306</v>
      </c>
      <c r="CEV45" s="42" t="s">
        <v>307</v>
      </c>
      <c r="CEW45" s="25" t="s">
        <v>306</v>
      </c>
      <c r="CEX45" s="42" t="s">
        <v>307</v>
      </c>
      <c r="CEY45" s="25" t="s">
        <v>306</v>
      </c>
      <c r="CEZ45" s="42" t="s">
        <v>307</v>
      </c>
      <c r="CFA45" s="25" t="s">
        <v>306</v>
      </c>
      <c r="CFB45" s="42" t="s">
        <v>307</v>
      </c>
      <c r="CFC45" s="25" t="s">
        <v>306</v>
      </c>
      <c r="CFD45" s="42" t="s">
        <v>307</v>
      </c>
      <c r="CFE45" s="25" t="s">
        <v>306</v>
      </c>
      <c r="CFF45" s="42" t="s">
        <v>307</v>
      </c>
      <c r="CFG45" s="25" t="s">
        <v>306</v>
      </c>
      <c r="CFH45" s="42" t="s">
        <v>307</v>
      </c>
      <c r="CFI45" s="25" t="s">
        <v>306</v>
      </c>
      <c r="CFJ45" s="42" t="s">
        <v>307</v>
      </c>
      <c r="CFK45" s="25" t="s">
        <v>306</v>
      </c>
      <c r="CFL45" s="42" t="s">
        <v>307</v>
      </c>
      <c r="CFM45" s="25" t="s">
        <v>306</v>
      </c>
      <c r="CFN45" s="42" t="s">
        <v>307</v>
      </c>
      <c r="CFO45" s="25" t="s">
        <v>306</v>
      </c>
      <c r="CFP45" s="42" t="s">
        <v>307</v>
      </c>
      <c r="CFQ45" s="25" t="s">
        <v>306</v>
      </c>
      <c r="CFR45" s="42" t="s">
        <v>307</v>
      </c>
      <c r="CFS45" s="25" t="s">
        <v>306</v>
      </c>
      <c r="CFT45" s="42" t="s">
        <v>307</v>
      </c>
      <c r="CFU45" s="25" t="s">
        <v>306</v>
      </c>
      <c r="CFV45" s="42" t="s">
        <v>307</v>
      </c>
      <c r="CFW45" s="25" t="s">
        <v>306</v>
      </c>
      <c r="CFX45" s="42" t="s">
        <v>307</v>
      </c>
      <c r="CFY45" s="25" t="s">
        <v>306</v>
      </c>
      <c r="CFZ45" s="42" t="s">
        <v>307</v>
      </c>
      <c r="CGA45" s="25" t="s">
        <v>306</v>
      </c>
      <c r="CGB45" s="42" t="s">
        <v>307</v>
      </c>
      <c r="CGC45" s="25" t="s">
        <v>306</v>
      </c>
      <c r="CGD45" s="42" t="s">
        <v>307</v>
      </c>
      <c r="CGE45" s="25" t="s">
        <v>306</v>
      </c>
      <c r="CGF45" s="42" t="s">
        <v>307</v>
      </c>
      <c r="CGG45" s="25" t="s">
        <v>306</v>
      </c>
      <c r="CGH45" s="42" t="s">
        <v>307</v>
      </c>
      <c r="CGI45" s="25" t="s">
        <v>306</v>
      </c>
      <c r="CGJ45" s="42" t="s">
        <v>307</v>
      </c>
      <c r="CGK45" s="25" t="s">
        <v>306</v>
      </c>
      <c r="CGL45" s="42" t="s">
        <v>307</v>
      </c>
      <c r="CGM45" s="25" t="s">
        <v>306</v>
      </c>
      <c r="CGN45" s="42" t="s">
        <v>307</v>
      </c>
      <c r="CGO45" s="25" t="s">
        <v>306</v>
      </c>
      <c r="CGP45" s="42" t="s">
        <v>307</v>
      </c>
      <c r="CGQ45" s="25" t="s">
        <v>306</v>
      </c>
      <c r="CGR45" s="42" t="s">
        <v>307</v>
      </c>
      <c r="CGS45" s="25" t="s">
        <v>306</v>
      </c>
      <c r="CGT45" s="42" t="s">
        <v>307</v>
      </c>
      <c r="CGU45" s="25" t="s">
        <v>306</v>
      </c>
      <c r="CGV45" s="42" t="s">
        <v>307</v>
      </c>
      <c r="CGW45" s="25" t="s">
        <v>306</v>
      </c>
      <c r="CGX45" s="42" t="s">
        <v>307</v>
      </c>
      <c r="CGY45" s="25" t="s">
        <v>306</v>
      </c>
      <c r="CGZ45" s="42" t="s">
        <v>307</v>
      </c>
      <c r="CHA45" s="25" t="s">
        <v>306</v>
      </c>
      <c r="CHB45" s="42" t="s">
        <v>307</v>
      </c>
      <c r="CHC45" s="25" t="s">
        <v>306</v>
      </c>
      <c r="CHD45" s="42" t="s">
        <v>307</v>
      </c>
      <c r="CHE45" s="25" t="s">
        <v>306</v>
      </c>
      <c r="CHF45" s="42" t="s">
        <v>307</v>
      </c>
      <c r="CHG45" s="25" t="s">
        <v>306</v>
      </c>
      <c r="CHH45" s="42" t="s">
        <v>307</v>
      </c>
      <c r="CHI45" s="25" t="s">
        <v>306</v>
      </c>
      <c r="CHJ45" s="42" t="s">
        <v>307</v>
      </c>
      <c r="CHK45" s="25" t="s">
        <v>306</v>
      </c>
      <c r="CHL45" s="42" t="s">
        <v>307</v>
      </c>
      <c r="CHM45" s="25" t="s">
        <v>306</v>
      </c>
      <c r="CHN45" s="42" t="s">
        <v>307</v>
      </c>
      <c r="CHO45" s="25" t="s">
        <v>306</v>
      </c>
      <c r="CHP45" s="42" t="s">
        <v>307</v>
      </c>
      <c r="CHQ45" s="25" t="s">
        <v>306</v>
      </c>
      <c r="CHR45" s="42" t="s">
        <v>307</v>
      </c>
      <c r="CHS45" s="25" t="s">
        <v>306</v>
      </c>
      <c r="CHT45" s="42" t="s">
        <v>307</v>
      </c>
      <c r="CHU45" s="25" t="s">
        <v>306</v>
      </c>
      <c r="CHV45" s="42" t="s">
        <v>307</v>
      </c>
      <c r="CHW45" s="25" t="s">
        <v>306</v>
      </c>
      <c r="CHX45" s="42" t="s">
        <v>307</v>
      </c>
      <c r="CHY45" s="25" t="s">
        <v>306</v>
      </c>
      <c r="CHZ45" s="42" t="s">
        <v>307</v>
      </c>
      <c r="CIA45" s="25" t="s">
        <v>306</v>
      </c>
      <c r="CIB45" s="42" t="s">
        <v>307</v>
      </c>
      <c r="CIC45" s="25" t="s">
        <v>306</v>
      </c>
      <c r="CID45" s="42" t="s">
        <v>307</v>
      </c>
      <c r="CIE45" s="25" t="s">
        <v>306</v>
      </c>
      <c r="CIF45" s="42" t="s">
        <v>307</v>
      </c>
      <c r="CIG45" s="25" t="s">
        <v>306</v>
      </c>
      <c r="CIH45" s="42" t="s">
        <v>307</v>
      </c>
      <c r="CII45" s="25" t="s">
        <v>306</v>
      </c>
      <c r="CIJ45" s="42" t="s">
        <v>307</v>
      </c>
      <c r="CIK45" s="25" t="s">
        <v>306</v>
      </c>
      <c r="CIL45" s="42" t="s">
        <v>307</v>
      </c>
      <c r="CIM45" s="25" t="s">
        <v>306</v>
      </c>
      <c r="CIN45" s="42" t="s">
        <v>307</v>
      </c>
      <c r="CIO45" s="25" t="s">
        <v>306</v>
      </c>
      <c r="CIP45" s="42" t="s">
        <v>307</v>
      </c>
      <c r="CIQ45" s="25" t="s">
        <v>306</v>
      </c>
      <c r="CIR45" s="42" t="s">
        <v>307</v>
      </c>
      <c r="CIS45" s="25" t="s">
        <v>306</v>
      </c>
      <c r="CIT45" s="42" t="s">
        <v>307</v>
      </c>
      <c r="CIU45" s="25" t="s">
        <v>306</v>
      </c>
      <c r="CIV45" s="42" t="s">
        <v>307</v>
      </c>
      <c r="CIW45" s="25" t="s">
        <v>306</v>
      </c>
      <c r="CIX45" s="42" t="s">
        <v>307</v>
      </c>
      <c r="CIY45" s="25" t="s">
        <v>306</v>
      </c>
      <c r="CIZ45" s="42" t="s">
        <v>307</v>
      </c>
      <c r="CJA45" s="25" t="s">
        <v>306</v>
      </c>
      <c r="CJB45" s="42" t="s">
        <v>307</v>
      </c>
      <c r="CJC45" s="25" t="s">
        <v>306</v>
      </c>
      <c r="CJD45" s="42" t="s">
        <v>307</v>
      </c>
      <c r="CJE45" s="25" t="s">
        <v>306</v>
      </c>
      <c r="CJF45" s="42" t="s">
        <v>307</v>
      </c>
      <c r="CJG45" s="25" t="s">
        <v>306</v>
      </c>
      <c r="CJH45" s="42" t="s">
        <v>307</v>
      </c>
      <c r="CJI45" s="25" t="s">
        <v>306</v>
      </c>
      <c r="CJJ45" s="42" t="s">
        <v>307</v>
      </c>
      <c r="CJK45" s="25" t="s">
        <v>306</v>
      </c>
      <c r="CJL45" s="42" t="s">
        <v>307</v>
      </c>
      <c r="CJM45" s="25" t="s">
        <v>306</v>
      </c>
      <c r="CJN45" s="42" t="s">
        <v>307</v>
      </c>
      <c r="CJO45" s="25" t="s">
        <v>306</v>
      </c>
      <c r="CJP45" s="42" t="s">
        <v>307</v>
      </c>
      <c r="CJQ45" s="25" t="s">
        <v>306</v>
      </c>
      <c r="CJR45" s="42" t="s">
        <v>307</v>
      </c>
      <c r="CJS45" s="25" t="s">
        <v>306</v>
      </c>
      <c r="CJT45" s="42" t="s">
        <v>307</v>
      </c>
      <c r="CJU45" s="25" t="s">
        <v>306</v>
      </c>
      <c r="CJV45" s="42" t="s">
        <v>307</v>
      </c>
      <c r="CJW45" s="25" t="s">
        <v>306</v>
      </c>
      <c r="CJX45" s="42" t="s">
        <v>307</v>
      </c>
      <c r="CJY45" s="25" t="s">
        <v>306</v>
      </c>
      <c r="CJZ45" s="42" t="s">
        <v>307</v>
      </c>
      <c r="CKA45" s="25" t="s">
        <v>306</v>
      </c>
      <c r="CKB45" s="42" t="s">
        <v>307</v>
      </c>
      <c r="CKC45" s="25" t="s">
        <v>306</v>
      </c>
      <c r="CKD45" s="42" t="s">
        <v>307</v>
      </c>
      <c r="CKE45" s="25" t="s">
        <v>306</v>
      </c>
      <c r="CKF45" s="42" t="s">
        <v>307</v>
      </c>
      <c r="CKG45" s="25" t="s">
        <v>306</v>
      </c>
      <c r="CKH45" s="42" t="s">
        <v>307</v>
      </c>
      <c r="CKI45" s="25" t="s">
        <v>306</v>
      </c>
      <c r="CKJ45" s="42" t="s">
        <v>307</v>
      </c>
      <c r="CKK45" s="25" t="s">
        <v>306</v>
      </c>
      <c r="CKL45" s="42" t="s">
        <v>307</v>
      </c>
      <c r="CKM45" s="25" t="s">
        <v>306</v>
      </c>
      <c r="CKN45" s="42" t="s">
        <v>307</v>
      </c>
      <c r="CKO45" s="25" t="s">
        <v>306</v>
      </c>
      <c r="CKP45" s="42" t="s">
        <v>307</v>
      </c>
      <c r="CKQ45" s="25" t="s">
        <v>306</v>
      </c>
      <c r="CKR45" s="42" t="s">
        <v>307</v>
      </c>
      <c r="CKS45" s="25" t="s">
        <v>306</v>
      </c>
      <c r="CKT45" s="42" t="s">
        <v>307</v>
      </c>
      <c r="CKU45" s="25" t="s">
        <v>306</v>
      </c>
      <c r="CKV45" s="42" t="s">
        <v>307</v>
      </c>
      <c r="CKW45" s="25" t="s">
        <v>306</v>
      </c>
      <c r="CKX45" s="42" t="s">
        <v>307</v>
      </c>
      <c r="CKY45" s="25" t="s">
        <v>306</v>
      </c>
      <c r="CKZ45" s="42" t="s">
        <v>307</v>
      </c>
      <c r="CLA45" s="25" t="s">
        <v>306</v>
      </c>
      <c r="CLB45" s="42" t="s">
        <v>307</v>
      </c>
      <c r="CLC45" s="25" t="s">
        <v>306</v>
      </c>
      <c r="CLD45" s="42" t="s">
        <v>307</v>
      </c>
      <c r="CLE45" s="25" t="s">
        <v>306</v>
      </c>
      <c r="CLF45" s="42" t="s">
        <v>307</v>
      </c>
      <c r="CLG45" s="25" t="s">
        <v>306</v>
      </c>
      <c r="CLH45" s="42" t="s">
        <v>307</v>
      </c>
      <c r="CLI45" s="25" t="s">
        <v>306</v>
      </c>
      <c r="CLJ45" s="42" t="s">
        <v>307</v>
      </c>
      <c r="CLK45" s="25" t="s">
        <v>306</v>
      </c>
      <c r="CLL45" s="42" t="s">
        <v>307</v>
      </c>
      <c r="CLM45" s="25" t="s">
        <v>306</v>
      </c>
      <c r="CLN45" s="42" t="s">
        <v>307</v>
      </c>
      <c r="CLO45" s="25" t="s">
        <v>306</v>
      </c>
      <c r="CLP45" s="42" t="s">
        <v>307</v>
      </c>
      <c r="CLQ45" s="25" t="s">
        <v>306</v>
      </c>
      <c r="CLR45" s="42" t="s">
        <v>307</v>
      </c>
      <c r="CLS45" s="25" t="s">
        <v>306</v>
      </c>
      <c r="CLT45" s="42" t="s">
        <v>307</v>
      </c>
      <c r="CLU45" s="25" t="s">
        <v>306</v>
      </c>
      <c r="CLV45" s="42" t="s">
        <v>307</v>
      </c>
      <c r="CLW45" s="25" t="s">
        <v>306</v>
      </c>
      <c r="CLX45" s="42" t="s">
        <v>307</v>
      </c>
      <c r="CLY45" s="25" t="s">
        <v>306</v>
      </c>
      <c r="CLZ45" s="42" t="s">
        <v>307</v>
      </c>
      <c r="CMA45" s="25" t="s">
        <v>306</v>
      </c>
      <c r="CMB45" s="42" t="s">
        <v>307</v>
      </c>
      <c r="CMC45" s="25" t="s">
        <v>306</v>
      </c>
      <c r="CMD45" s="42" t="s">
        <v>307</v>
      </c>
      <c r="CME45" s="25" t="s">
        <v>306</v>
      </c>
      <c r="CMF45" s="42" t="s">
        <v>307</v>
      </c>
      <c r="CMG45" s="25" t="s">
        <v>306</v>
      </c>
      <c r="CMH45" s="42" t="s">
        <v>307</v>
      </c>
      <c r="CMI45" s="25" t="s">
        <v>306</v>
      </c>
      <c r="CMJ45" s="42" t="s">
        <v>307</v>
      </c>
      <c r="CMK45" s="25" t="s">
        <v>306</v>
      </c>
      <c r="CML45" s="42" t="s">
        <v>307</v>
      </c>
      <c r="CMM45" s="25" t="s">
        <v>306</v>
      </c>
      <c r="CMN45" s="42" t="s">
        <v>307</v>
      </c>
      <c r="CMO45" s="25" t="s">
        <v>306</v>
      </c>
      <c r="CMP45" s="42" t="s">
        <v>307</v>
      </c>
      <c r="CMQ45" s="25" t="s">
        <v>306</v>
      </c>
      <c r="CMR45" s="42" t="s">
        <v>307</v>
      </c>
      <c r="CMS45" s="25" t="s">
        <v>306</v>
      </c>
      <c r="CMT45" s="42" t="s">
        <v>307</v>
      </c>
      <c r="CMU45" s="25" t="s">
        <v>306</v>
      </c>
      <c r="CMV45" s="42" t="s">
        <v>307</v>
      </c>
      <c r="CMW45" s="25" t="s">
        <v>306</v>
      </c>
      <c r="CMX45" s="42" t="s">
        <v>307</v>
      </c>
      <c r="CMY45" s="25" t="s">
        <v>306</v>
      </c>
      <c r="CMZ45" s="42" t="s">
        <v>307</v>
      </c>
      <c r="CNA45" s="25" t="s">
        <v>306</v>
      </c>
      <c r="CNB45" s="42" t="s">
        <v>307</v>
      </c>
      <c r="CNC45" s="25" t="s">
        <v>306</v>
      </c>
      <c r="CND45" s="42" t="s">
        <v>307</v>
      </c>
      <c r="CNE45" s="25" t="s">
        <v>306</v>
      </c>
      <c r="CNF45" s="42" t="s">
        <v>307</v>
      </c>
      <c r="CNG45" s="25" t="s">
        <v>306</v>
      </c>
      <c r="CNH45" s="42" t="s">
        <v>307</v>
      </c>
      <c r="CNI45" s="25" t="s">
        <v>306</v>
      </c>
      <c r="CNJ45" s="42" t="s">
        <v>307</v>
      </c>
      <c r="CNK45" s="25" t="s">
        <v>306</v>
      </c>
      <c r="CNL45" s="42" t="s">
        <v>307</v>
      </c>
      <c r="CNM45" s="25" t="s">
        <v>306</v>
      </c>
      <c r="CNN45" s="42" t="s">
        <v>307</v>
      </c>
      <c r="CNO45" s="25" t="s">
        <v>306</v>
      </c>
      <c r="CNP45" s="42" t="s">
        <v>307</v>
      </c>
      <c r="CNQ45" s="25" t="s">
        <v>306</v>
      </c>
      <c r="CNR45" s="42" t="s">
        <v>307</v>
      </c>
      <c r="CNS45" s="25" t="s">
        <v>306</v>
      </c>
      <c r="CNT45" s="42" t="s">
        <v>307</v>
      </c>
      <c r="CNU45" s="25" t="s">
        <v>306</v>
      </c>
      <c r="CNV45" s="42" t="s">
        <v>307</v>
      </c>
      <c r="CNW45" s="25" t="s">
        <v>306</v>
      </c>
      <c r="CNX45" s="42" t="s">
        <v>307</v>
      </c>
      <c r="CNY45" s="25" t="s">
        <v>306</v>
      </c>
      <c r="CNZ45" s="42" t="s">
        <v>307</v>
      </c>
      <c r="COA45" s="25" t="s">
        <v>306</v>
      </c>
      <c r="COB45" s="42" t="s">
        <v>307</v>
      </c>
      <c r="COC45" s="25" t="s">
        <v>306</v>
      </c>
      <c r="COD45" s="42" t="s">
        <v>307</v>
      </c>
      <c r="COE45" s="25" t="s">
        <v>306</v>
      </c>
      <c r="COF45" s="42" t="s">
        <v>307</v>
      </c>
      <c r="COG45" s="25" t="s">
        <v>306</v>
      </c>
      <c r="COH45" s="42" t="s">
        <v>307</v>
      </c>
      <c r="COI45" s="25" t="s">
        <v>306</v>
      </c>
      <c r="COJ45" s="42" t="s">
        <v>307</v>
      </c>
      <c r="COK45" s="25" t="s">
        <v>306</v>
      </c>
      <c r="COL45" s="42" t="s">
        <v>307</v>
      </c>
      <c r="COM45" s="25" t="s">
        <v>306</v>
      </c>
      <c r="CON45" s="42" t="s">
        <v>307</v>
      </c>
      <c r="COO45" s="25" t="s">
        <v>306</v>
      </c>
      <c r="COP45" s="42" t="s">
        <v>307</v>
      </c>
      <c r="COQ45" s="25" t="s">
        <v>306</v>
      </c>
      <c r="COR45" s="42" t="s">
        <v>307</v>
      </c>
      <c r="COS45" s="25" t="s">
        <v>306</v>
      </c>
      <c r="COT45" s="42" t="s">
        <v>307</v>
      </c>
      <c r="COU45" s="25" t="s">
        <v>306</v>
      </c>
      <c r="COV45" s="42" t="s">
        <v>307</v>
      </c>
      <c r="COW45" s="25" t="s">
        <v>306</v>
      </c>
      <c r="COX45" s="42" t="s">
        <v>307</v>
      </c>
      <c r="COY45" s="25" t="s">
        <v>306</v>
      </c>
      <c r="COZ45" s="42" t="s">
        <v>307</v>
      </c>
      <c r="CPA45" s="25" t="s">
        <v>306</v>
      </c>
      <c r="CPB45" s="42" t="s">
        <v>307</v>
      </c>
      <c r="CPC45" s="25" t="s">
        <v>306</v>
      </c>
      <c r="CPD45" s="42" t="s">
        <v>307</v>
      </c>
      <c r="CPE45" s="25" t="s">
        <v>306</v>
      </c>
      <c r="CPF45" s="42" t="s">
        <v>307</v>
      </c>
      <c r="CPG45" s="25" t="s">
        <v>306</v>
      </c>
      <c r="CPH45" s="42" t="s">
        <v>307</v>
      </c>
      <c r="CPI45" s="25" t="s">
        <v>306</v>
      </c>
      <c r="CPJ45" s="42" t="s">
        <v>307</v>
      </c>
      <c r="CPK45" s="25" t="s">
        <v>306</v>
      </c>
      <c r="CPL45" s="42" t="s">
        <v>307</v>
      </c>
      <c r="CPM45" s="25" t="s">
        <v>306</v>
      </c>
      <c r="CPN45" s="42" t="s">
        <v>307</v>
      </c>
      <c r="CPO45" s="25" t="s">
        <v>306</v>
      </c>
      <c r="CPP45" s="42" t="s">
        <v>307</v>
      </c>
      <c r="CPQ45" s="25" t="s">
        <v>306</v>
      </c>
      <c r="CPR45" s="42" t="s">
        <v>307</v>
      </c>
      <c r="CPS45" s="25" t="s">
        <v>306</v>
      </c>
      <c r="CPT45" s="42" t="s">
        <v>307</v>
      </c>
      <c r="CPU45" s="25" t="s">
        <v>306</v>
      </c>
      <c r="CPV45" s="42" t="s">
        <v>307</v>
      </c>
      <c r="CPW45" s="25" t="s">
        <v>306</v>
      </c>
      <c r="CPX45" s="42" t="s">
        <v>307</v>
      </c>
      <c r="CPY45" s="25" t="s">
        <v>306</v>
      </c>
      <c r="CPZ45" s="42" t="s">
        <v>307</v>
      </c>
      <c r="CQA45" s="25" t="s">
        <v>306</v>
      </c>
      <c r="CQB45" s="42" t="s">
        <v>307</v>
      </c>
      <c r="CQC45" s="25" t="s">
        <v>306</v>
      </c>
      <c r="CQD45" s="42" t="s">
        <v>307</v>
      </c>
      <c r="CQE45" s="25" t="s">
        <v>306</v>
      </c>
      <c r="CQF45" s="42" t="s">
        <v>307</v>
      </c>
      <c r="CQG45" s="25" t="s">
        <v>306</v>
      </c>
      <c r="CQH45" s="42" t="s">
        <v>307</v>
      </c>
      <c r="CQI45" s="25" t="s">
        <v>306</v>
      </c>
      <c r="CQJ45" s="42" t="s">
        <v>307</v>
      </c>
      <c r="CQK45" s="25" t="s">
        <v>306</v>
      </c>
      <c r="CQL45" s="42" t="s">
        <v>307</v>
      </c>
      <c r="CQM45" s="25" t="s">
        <v>306</v>
      </c>
      <c r="CQN45" s="42" t="s">
        <v>307</v>
      </c>
      <c r="CQO45" s="25" t="s">
        <v>306</v>
      </c>
      <c r="CQP45" s="42" t="s">
        <v>307</v>
      </c>
      <c r="CQQ45" s="25" t="s">
        <v>306</v>
      </c>
      <c r="CQR45" s="42" t="s">
        <v>307</v>
      </c>
      <c r="CQS45" s="25" t="s">
        <v>306</v>
      </c>
      <c r="CQT45" s="42" t="s">
        <v>307</v>
      </c>
      <c r="CQU45" s="25" t="s">
        <v>306</v>
      </c>
      <c r="CQV45" s="42" t="s">
        <v>307</v>
      </c>
      <c r="CQW45" s="25" t="s">
        <v>306</v>
      </c>
      <c r="CQX45" s="42" t="s">
        <v>307</v>
      </c>
      <c r="CQY45" s="25" t="s">
        <v>306</v>
      </c>
      <c r="CQZ45" s="42" t="s">
        <v>307</v>
      </c>
      <c r="CRA45" s="25" t="s">
        <v>306</v>
      </c>
      <c r="CRB45" s="42" t="s">
        <v>307</v>
      </c>
      <c r="CRC45" s="25" t="s">
        <v>306</v>
      </c>
      <c r="CRD45" s="42" t="s">
        <v>307</v>
      </c>
      <c r="CRE45" s="25" t="s">
        <v>306</v>
      </c>
      <c r="CRF45" s="42" t="s">
        <v>307</v>
      </c>
      <c r="CRG45" s="25" t="s">
        <v>306</v>
      </c>
      <c r="CRH45" s="42" t="s">
        <v>307</v>
      </c>
      <c r="CRI45" s="25" t="s">
        <v>306</v>
      </c>
      <c r="CRJ45" s="42" t="s">
        <v>307</v>
      </c>
      <c r="CRK45" s="25" t="s">
        <v>306</v>
      </c>
      <c r="CRL45" s="42" t="s">
        <v>307</v>
      </c>
      <c r="CRM45" s="25" t="s">
        <v>306</v>
      </c>
      <c r="CRN45" s="42" t="s">
        <v>307</v>
      </c>
      <c r="CRO45" s="25" t="s">
        <v>306</v>
      </c>
      <c r="CRP45" s="42" t="s">
        <v>307</v>
      </c>
      <c r="CRQ45" s="25" t="s">
        <v>306</v>
      </c>
      <c r="CRR45" s="42" t="s">
        <v>307</v>
      </c>
      <c r="CRS45" s="25" t="s">
        <v>306</v>
      </c>
      <c r="CRT45" s="42" t="s">
        <v>307</v>
      </c>
      <c r="CRU45" s="25" t="s">
        <v>306</v>
      </c>
      <c r="CRV45" s="42" t="s">
        <v>307</v>
      </c>
      <c r="CRW45" s="25" t="s">
        <v>306</v>
      </c>
      <c r="CRX45" s="42" t="s">
        <v>307</v>
      </c>
      <c r="CRY45" s="25" t="s">
        <v>306</v>
      </c>
      <c r="CRZ45" s="42" t="s">
        <v>307</v>
      </c>
      <c r="CSA45" s="25" t="s">
        <v>306</v>
      </c>
      <c r="CSB45" s="42" t="s">
        <v>307</v>
      </c>
      <c r="CSC45" s="25" t="s">
        <v>306</v>
      </c>
      <c r="CSD45" s="42" t="s">
        <v>307</v>
      </c>
      <c r="CSE45" s="25" t="s">
        <v>306</v>
      </c>
      <c r="CSF45" s="42" t="s">
        <v>307</v>
      </c>
      <c r="CSG45" s="25" t="s">
        <v>306</v>
      </c>
      <c r="CSH45" s="42" t="s">
        <v>307</v>
      </c>
      <c r="CSI45" s="25" t="s">
        <v>306</v>
      </c>
      <c r="CSJ45" s="42" t="s">
        <v>307</v>
      </c>
      <c r="CSK45" s="25" t="s">
        <v>306</v>
      </c>
      <c r="CSL45" s="42" t="s">
        <v>307</v>
      </c>
      <c r="CSM45" s="25" t="s">
        <v>306</v>
      </c>
      <c r="CSN45" s="42" t="s">
        <v>307</v>
      </c>
      <c r="CSO45" s="25" t="s">
        <v>306</v>
      </c>
      <c r="CSP45" s="42" t="s">
        <v>307</v>
      </c>
      <c r="CSQ45" s="25" t="s">
        <v>306</v>
      </c>
      <c r="CSR45" s="42" t="s">
        <v>307</v>
      </c>
      <c r="CSS45" s="25" t="s">
        <v>306</v>
      </c>
      <c r="CST45" s="42" t="s">
        <v>307</v>
      </c>
      <c r="CSU45" s="25" t="s">
        <v>306</v>
      </c>
      <c r="CSV45" s="42" t="s">
        <v>307</v>
      </c>
      <c r="CSW45" s="25" t="s">
        <v>306</v>
      </c>
      <c r="CSX45" s="42" t="s">
        <v>307</v>
      </c>
      <c r="CSY45" s="25" t="s">
        <v>306</v>
      </c>
      <c r="CSZ45" s="42" t="s">
        <v>307</v>
      </c>
      <c r="CTA45" s="25" t="s">
        <v>306</v>
      </c>
      <c r="CTB45" s="42" t="s">
        <v>307</v>
      </c>
      <c r="CTC45" s="25" t="s">
        <v>306</v>
      </c>
      <c r="CTD45" s="42" t="s">
        <v>307</v>
      </c>
      <c r="CTE45" s="25" t="s">
        <v>306</v>
      </c>
      <c r="CTF45" s="42" t="s">
        <v>307</v>
      </c>
      <c r="CTG45" s="25" t="s">
        <v>306</v>
      </c>
      <c r="CTH45" s="42" t="s">
        <v>307</v>
      </c>
      <c r="CTI45" s="25" t="s">
        <v>306</v>
      </c>
      <c r="CTJ45" s="42" t="s">
        <v>307</v>
      </c>
      <c r="CTK45" s="25" t="s">
        <v>306</v>
      </c>
      <c r="CTL45" s="42" t="s">
        <v>307</v>
      </c>
      <c r="CTM45" s="25" t="s">
        <v>306</v>
      </c>
      <c r="CTN45" s="42" t="s">
        <v>307</v>
      </c>
      <c r="CTO45" s="25" t="s">
        <v>306</v>
      </c>
      <c r="CTP45" s="42" t="s">
        <v>307</v>
      </c>
      <c r="CTQ45" s="25" t="s">
        <v>306</v>
      </c>
      <c r="CTR45" s="42" t="s">
        <v>307</v>
      </c>
      <c r="CTS45" s="25" t="s">
        <v>306</v>
      </c>
      <c r="CTT45" s="42" t="s">
        <v>307</v>
      </c>
      <c r="CTU45" s="25" t="s">
        <v>306</v>
      </c>
      <c r="CTV45" s="42" t="s">
        <v>307</v>
      </c>
      <c r="CTW45" s="25" t="s">
        <v>306</v>
      </c>
      <c r="CTX45" s="42" t="s">
        <v>307</v>
      </c>
      <c r="CTY45" s="25" t="s">
        <v>306</v>
      </c>
      <c r="CTZ45" s="42" t="s">
        <v>307</v>
      </c>
      <c r="CUA45" s="25" t="s">
        <v>306</v>
      </c>
      <c r="CUB45" s="42" t="s">
        <v>307</v>
      </c>
      <c r="CUC45" s="25" t="s">
        <v>306</v>
      </c>
      <c r="CUD45" s="42" t="s">
        <v>307</v>
      </c>
      <c r="CUE45" s="25" t="s">
        <v>306</v>
      </c>
      <c r="CUF45" s="42" t="s">
        <v>307</v>
      </c>
      <c r="CUG45" s="25" t="s">
        <v>306</v>
      </c>
      <c r="CUH45" s="42" t="s">
        <v>307</v>
      </c>
      <c r="CUI45" s="25" t="s">
        <v>306</v>
      </c>
      <c r="CUJ45" s="42" t="s">
        <v>307</v>
      </c>
      <c r="CUK45" s="25" t="s">
        <v>306</v>
      </c>
      <c r="CUL45" s="42" t="s">
        <v>307</v>
      </c>
      <c r="CUM45" s="25" t="s">
        <v>306</v>
      </c>
      <c r="CUN45" s="42" t="s">
        <v>307</v>
      </c>
      <c r="CUO45" s="25" t="s">
        <v>306</v>
      </c>
      <c r="CUP45" s="42" t="s">
        <v>307</v>
      </c>
      <c r="CUQ45" s="25" t="s">
        <v>306</v>
      </c>
      <c r="CUR45" s="42" t="s">
        <v>307</v>
      </c>
      <c r="CUS45" s="25" t="s">
        <v>306</v>
      </c>
      <c r="CUT45" s="42" t="s">
        <v>307</v>
      </c>
      <c r="CUU45" s="25" t="s">
        <v>306</v>
      </c>
      <c r="CUV45" s="42" t="s">
        <v>307</v>
      </c>
      <c r="CUW45" s="25" t="s">
        <v>306</v>
      </c>
      <c r="CUX45" s="42" t="s">
        <v>307</v>
      </c>
      <c r="CUY45" s="25" t="s">
        <v>306</v>
      </c>
      <c r="CUZ45" s="42" t="s">
        <v>307</v>
      </c>
      <c r="CVA45" s="25" t="s">
        <v>306</v>
      </c>
      <c r="CVB45" s="42" t="s">
        <v>307</v>
      </c>
      <c r="CVC45" s="25" t="s">
        <v>306</v>
      </c>
      <c r="CVD45" s="42" t="s">
        <v>307</v>
      </c>
      <c r="CVE45" s="25" t="s">
        <v>306</v>
      </c>
      <c r="CVF45" s="42" t="s">
        <v>307</v>
      </c>
      <c r="CVG45" s="25" t="s">
        <v>306</v>
      </c>
      <c r="CVH45" s="42" t="s">
        <v>307</v>
      </c>
      <c r="CVI45" s="25" t="s">
        <v>306</v>
      </c>
      <c r="CVJ45" s="42" t="s">
        <v>307</v>
      </c>
      <c r="CVK45" s="25" t="s">
        <v>306</v>
      </c>
      <c r="CVL45" s="42" t="s">
        <v>307</v>
      </c>
      <c r="CVM45" s="25" t="s">
        <v>306</v>
      </c>
      <c r="CVN45" s="42" t="s">
        <v>307</v>
      </c>
      <c r="CVO45" s="25" t="s">
        <v>306</v>
      </c>
      <c r="CVP45" s="42" t="s">
        <v>307</v>
      </c>
      <c r="CVQ45" s="25" t="s">
        <v>306</v>
      </c>
      <c r="CVR45" s="42" t="s">
        <v>307</v>
      </c>
      <c r="CVS45" s="25" t="s">
        <v>306</v>
      </c>
      <c r="CVT45" s="42" t="s">
        <v>307</v>
      </c>
      <c r="CVU45" s="25" t="s">
        <v>306</v>
      </c>
      <c r="CVV45" s="42" t="s">
        <v>307</v>
      </c>
      <c r="CVW45" s="25" t="s">
        <v>306</v>
      </c>
      <c r="CVX45" s="42" t="s">
        <v>307</v>
      </c>
      <c r="CVY45" s="25" t="s">
        <v>306</v>
      </c>
      <c r="CVZ45" s="42" t="s">
        <v>307</v>
      </c>
      <c r="CWA45" s="25" t="s">
        <v>306</v>
      </c>
      <c r="CWB45" s="42" t="s">
        <v>307</v>
      </c>
      <c r="CWC45" s="25" t="s">
        <v>306</v>
      </c>
      <c r="CWD45" s="42" t="s">
        <v>307</v>
      </c>
      <c r="CWE45" s="25" t="s">
        <v>306</v>
      </c>
      <c r="CWF45" s="42" t="s">
        <v>307</v>
      </c>
      <c r="CWG45" s="25" t="s">
        <v>306</v>
      </c>
      <c r="CWH45" s="42" t="s">
        <v>307</v>
      </c>
      <c r="CWI45" s="25" t="s">
        <v>306</v>
      </c>
      <c r="CWJ45" s="42" t="s">
        <v>307</v>
      </c>
      <c r="CWK45" s="25" t="s">
        <v>306</v>
      </c>
      <c r="CWL45" s="42" t="s">
        <v>307</v>
      </c>
      <c r="CWM45" s="25" t="s">
        <v>306</v>
      </c>
      <c r="CWN45" s="42" t="s">
        <v>307</v>
      </c>
      <c r="CWO45" s="25" t="s">
        <v>306</v>
      </c>
      <c r="CWP45" s="42" t="s">
        <v>307</v>
      </c>
      <c r="CWQ45" s="25" t="s">
        <v>306</v>
      </c>
      <c r="CWR45" s="42" t="s">
        <v>307</v>
      </c>
      <c r="CWS45" s="25" t="s">
        <v>306</v>
      </c>
      <c r="CWT45" s="42" t="s">
        <v>307</v>
      </c>
      <c r="CWU45" s="25" t="s">
        <v>306</v>
      </c>
      <c r="CWV45" s="42" t="s">
        <v>307</v>
      </c>
      <c r="CWW45" s="25" t="s">
        <v>306</v>
      </c>
      <c r="CWX45" s="42" t="s">
        <v>307</v>
      </c>
      <c r="CWY45" s="25" t="s">
        <v>306</v>
      </c>
      <c r="CWZ45" s="42" t="s">
        <v>307</v>
      </c>
      <c r="CXA45" s="25" t="s">
        <v>306</v>
      </c>
      <c r="CXB45" s="42" t="s">
        <v>307</v>
      </c>
      <c r="CXC45" s="25" t="s">
        <v>306</v>
      </c>
      <c r="CXD45" s="42" t="s">
        <v>307</v>
      </c>
      <c r="CXE45" s="25" t="s">
        <v>306</v>
      </c>
      <c r="CXF45" s="42" t="s">
        <v>307</v>
      </c>
      <c r="CXG45" s="25" t="s">
        <v>306</v>
      </c>
      <c r="CXH45" s="42" t="s">
        <v>307</v>
      </c>
      <c r="CXI45" s="25" t="s">
        <v>306</v>
      </c>
      <c r="CXJ45" s="42" t="s">
        <v>307</v>
      </c>
      <c r="CXK45" s="25" t="s">
        <v>306</v>
      </c>
      <c r="CXL45" s="42" t="s">
        <v>307</v>
      </c>
      <c r="CXM45" s="25" t="s">
        <v>306</v>
      </c>
      <c r="CXN45" s="42" t="s">
        <v>307</v>
      </c>
      <c r="CXO45" s="25" t="s">
        <v>306</v>
      </c>
      <c r="CXP45" s="42" t="s">
        <v>307</v>
      </c>
      <c r="CXQ45" s="25" t="s">
        <v>306</v>
      </c>
      <c r="CXR45" s="42" t="s">
        <v>307</v>
      </c>
      <c r="CXS45" s="25" t="s">
        <v>306</v>
      </c>
      <c r="CXT45" s="42" t="s">
        <v>307</v>
      </c>
      <c r="CXU45" s="25" t="s">
        <v>306</v>
      </c>
      <c r="CXV45" s="42" t="s">
        <v>307</v>
      </c>
      <c r="CXW45" s="25" t="s">
        <v>306</v>
      </c>
      <c r="CXX45" s="42" t="s">
        <v>307</v>
      </c>
      <c r="CXY45" s="25" t="s">
        <v>306</v>
      </c>
      <c r="CXZ45" s="42" t="s">
        <v>307</v>
      </c>
      <c r="CYA45" s="25" t="s">
        <v>306</v>
      </c>
      <c r="CYB45" s="42" t="s">
        <v>307</v>
      </c>
      <c r="CYC45" s="25" t="s">
        <v>306</v>
      </c>
      <c r="CYD45" s="42" t="s">
        <v>307</v>
      </c>
      <c r="CYE45" s="25" t="s">
        <v>306</v>
      </c>
      <c r="CYF45" s="42" t="s">
        <v>307</v>
      </c>
      <c r="CYG45" s="25" t="s">
        <v>306</v>
      </c>
      <c r="CYH45" s="42" t="s">
        <v>307</v>
      </c>
      <c r="CYI45" s="25" t="s">
        <v>306</v>
      </c>
      <c r="CYJ45" s="42" t="s">
        <v>307</v>
      </c>
      <c r="CYK45" s="25" t="s">
        <v>306</v>
      </c>
      <c r="CYL45" s="42" t="s">
        <v>307</v>
      </c>
      <c r="CYM45" s="25" t="s">
        <v>306</v>
      </c>
      <c r="CYN45" s="42" t="s">
        <v>307</v>
      </c>
      <c r="CYO45" s="25" t="s">
        <v>306</v>
      </c>
      <c r="CYP45" s="42" t="s">
        <v>307</v>
      </c>
      <c r="CYQ45" s="25" t="s">
        <v>306</v>
      </c>
      <c r="CYR45" s="42" t="s">
        <v>307</v>
      </c>
      <c r="CYS45" s="25" t="s">
        <v>306</v>
      </c>
      <c r="CYT45" s="42" t="s">
        <v>307</v>
      </c>
      <c r="CYU45" s="25" t="s">
        <v>306</v>
      </c>
      <c r="CYV45" s="42" t="s">
        <v>307</v>
      </c>
      <c r="CYW45" s="25" t="s">
        <v>306</v>
      </c>
      <c r="CYX45" s="42" t="s">
        <v>307</v>
      </c>
      <c r="CYY45" s="25" t="s">
        <v>306</v>
      </c>
      <c r="CYZ45" s="42" t="s">
        <v>307</v>
      </c>
      <c r="CZA45" s="25" t="s">
        <v>306</v>
      </c>
      <c r="CZB45" s="42" t="s">
        <v>307</v>
      </c>
      <c r="CZC45" s="25" t="s">
        <v>306</v>
      </c>
      <c r="CZD45" s="42" t="s">
        <v>307</v>
      </c>
      <c r="CZE45" s="25" t="s">
        <v>306</v>
      </c>
      <c r="CZF45" s="42" t="s">
        <v>307</v>
      </c>
      <c r="CZG45" s="25" t="s">
        <v>306</v>
      </c>
      <c r="CZH45" s="42" t="s">
        <v>307</v>
      </c>
      <c r="CZI45" s="25" t="s">
        <v>306</v>
      </c>
      <c r="CZJ45" s="42" t="s">
        <v>307</v>
      </c>
      <c r="CZK45" s="25" t="s">
        <v>306</v>
      </c>
      <c r="CZL45" s="42" t="s">
        <v>307</v>
      </c>
      <c r="CZM45" s="25" t="s">
        <v>306</v>
      </c>
      <c r="CZN45" s="42" t="s">
        <v>307</v>
      </c>
      <c r="CZO45" s="25" t="s">
        <v>306</v>
      </c>
      <c r="CZP45" s="42" t="s">
        <v>307</v>
      </c>
      <c r="CZQ45" s="25" t="s">
        <v>306</v>
      </c>
      <c r="CZR45" s="42" t="s">
        <v>307</v>
      </c>
      <c r="CZS45" s="25" t="s">
        <v>306</v>
      </c>
      <c r="CZT45" s="42" t="s">
        <v>307</v>
      </c>
      <c r="CZU45" s="25" t="s">
        <v>306</v>
      </c>
      <c r="CZV45" s="42" t="s">
        <v>307</v>
      </c>
      <c r="CZW45" s="25" t="s">
        <v>306</v>
      </c>
      <c r="CZX45" s="42" t="s">
        <v>307</v>
      </c>
      <c r="CZY45" s="25" t="s">
        <v>306</v>
      </c>
      <c r="CZZ45" s="42" t="s">
        <v>307</v>
      </c>
      <c r="DAA45" s="25" t="s">
        <v>306</v>
      </c>
      <c r="DAB45" s="42" t="s">
        <v>307</v>
      </c>
      <c r="DAC45" s="25" t="s">
        <v>306</v>
      </c>
      <c r="DAD45" s="42" t="s">
        <v>307</v>
      </c>
      <c r="DAE45" s="25" t="s">
        <v>306</v>
      </c>
      <c r="DAF45" s="42" t="s">
        <v>307</v>
      </c>
      <c r="DAG45" s="25" t="s">
        <v>306</v>
      </c>
      <c r="DAH45" s="42" t="s">
        <v>307</v>
      </c>
      <c r="DAI45" s="25" t="s">
        <v>306</v>
      </c>
      <c r="DAJ45" s="42" t="s">
        <v>307</v>
      </c>
      <c r="DAK45" s="25" t="s">
        <v>306</v>
      </c>
      <c r="DAL45" s="42" t="s">
        <v>307</v>
      </c>
      <c r="DAM45" s="25" t="s">
        <v>306</v>
      </c>
      <c r="DAN45" s="42" t="s">
        <v>307</v>
      </c>
      <c r="DAO45" s="25" t="s">
        <v>306</v>
      </c>
      <c r="DAP45" s="42" t="s">
        <v>307</v>
      </c>
      <c r="DAQ45" s="25" t="s">
        <v>306</v>
      </c>
      <c r="DAR45" s="42" t="s">
        <v>307</v>
      </c>
      <c r="DAS45" s="25" t="s">
        <v>306</v>
      </c>
      <c r="DAT45" s="42" t="s">
        <v>307</v>
      </c>
      <c r="DAU45" s="25" t="s">
        <v>306</v>
      </c>
      <c r="DAV45" s="42" t="s">
        <v>307</v>
      </c>
      <c r="DAW45" s="25" t="s">
        <v>306</v>
      </c>
      <c r="DAX45" s="42" t="s">
        <v>307</v>
      </c>
      <c r="DAY45" s="25" t="s">
        <v>306</v>
      </c>
      <c r="DAZ45" s="42" t="s">
        <v>307</v>
      </c>
      <c r="DBA45" s="25" t="s">
        <v>306</v>
      </c>
      <c r="DBB45" s="42" t="s">
        <v>307</v>
      </c>
      <c r="DBC45" s="25" t="s">
        <v>306</v>
      </c>
      <c r="DBD45" s="42" t="s">
        <v>307</v>
      </c>
      <c r="DBE45" s="25" t="s">
        <v>306</v>
      </c>
      <c r="DBF45" s="42" t="s">
        <v>307</v>
      </c>
      <c r="DBG45" s="25" t="s">
        <v>306</v>
      </c>
      <c r="DBH45" s="42" t="s">
        <v>307</v>
      </c>
      <c r="DBI45" s="25" t="s">
        <v>306</v>
      </c>
      <c r="DBJ45" s="42" t="s">
        <v>307</v>
      </c>
      <c r="DBK45" s="25" t="s">
        <v>306</v>
      </c>
      <c r="DBL45" s="42" t="s">
        <v>307</v>
      </c>
      <c r="DBM45" s="25" t="s">
        <v>306</v>
      </c>
      <c r="DBN45" s="42" t="s">
        <v>307</v>
      </c>
      <c r="DBO45" s="25" t="s">
        <v>306</v>
      </c>
      <c r="DBP45" s="42" t="s">
        <v>307</v>
      </c>
      <c r="DBQ45" s="25" t="s">
        <v>306</v>
      </c>
      <c r="DBR45" s="42" t="s">
        <v>307</v>
      </c>
      <c r="DBS45" s="25" t="s">
        <v>306</v>
      </c>
      <c r="DBT45" s="42" t="s">
        <v>307</v>
      </c>
      <c r="DBU45" s="25" t="s">
        <v>306</v>
      </c>
      <c r="DBV45" s="42" t="s">
        <v>307</v>
      </c>
      <c r="DBW45" s="25" t="s">
        <v>306</v>
      </c>
      <c r="DBX45" s="42" t="s">
        <v>307</v>
      </c>
      <c r="DBY45" s="25" t="s">
        <v>306</v>
      </c>
      <c r="DBZ45" s="42" t="s">
        <v>307</v>
      </c>
      <c r="DCA45" s="25" t="s">
        <v>306</v>
      </c>
      <c r="DCB45" s="42" t="s">
        <v>307</v>
      </c>
      <c r="DCC45" s="25" t="s">
        <v>306</v>
      </c>
      <c r="DCD45" s="42" t="s">
        <v>307</v>
      </c>
      <c r="DCE45" s="25" t="s">
        <v>306</v>
      </c>
      <c r="DCF45" s="42" t="s">
        <v>307</v>
      </c>
      <c r="DCG45" s="25" t="s">
        <v>306</v>
      </c>
      <c r="DCH45" s="42" t="s">
        <v>307</v>
      </c>
      <c r="DCI45" s="25" t="s">
        <v>306</v>
      </c>
      <c r="DCJ45" s="42" t="s">
        <v>307</v>
      </c>
      <c r="DCK45" s="25" t="s">
        <v>306</v>
      </c>
      <c r="DCL45" s="42" t="s">
        <v>307</v>
      </c>
      <c r="DCM45" s="25" t="s">
        <v>306</v>
      </c>
      <c r="DCN45" s="42" t="s">
        <v>307</v>
      </c>
      <c r="DCO45" s="25" t="s">
        <v>306</v>
      </c>
      <c r="DCP45" s="42" t="s">
        <v>307</v>
      </c>
      <c r="DCQ45" s="25" t="s">
        <v>306</v>
      </c>
      <c r="DCR45" s="42" t="s">
        <v>307</v>
      </c>
      <c r="DCS45" s="25" t="s">
        <v>306</v>
      </c>
      <c r="DCT45" s="42" t="s">
        <v>307</v>
      </c>
      <c r="DCU45" s="25" t="s">
        <v>306</v>
      </c>
      <c r="DCV45" s="42" t="s">
        <v>307</v>
      </c>
      <c r="DCW45" s="25" t="s">
        <v>306</v>
      </c>
      <c r="DCX45" s="42" t="s">
        <v>307</v>
      </c>
      <c r="DCY45" s="25" t="s">
        <v>306</v>
      </c>
      <c r="DCZ45" s="42" t="s">
        <v>307</v>
      </c>
      <c r="DDA45" s="25" t="s">
        <v>306</v>
      </c>
      <c r="DDB45" s="42" t="s">
        <v>307</v>
      </c>
      <c r="DDC45" s="25" t="s">
        <v>306</v>
      </c>
      <c r="DDD45" s="42" t="s">
        <v>307</v>
      </c>
      <c r="DDE45" s="25" t="s">
        <v>306</v>
      </c>
      <c r="DDF45" s="42" t="s">
        <v>307</v>
      </c>
      <c r="DDG45" s="25" t="s">
        <v>306</v>
      </c>
      <c r="DDH45" s="42" t="s">
        <v>307</v>
      </c>
      <c r="DDI45" s="25" t="s">
        <v>306</v>
      </c>
      <c r="DDJ45" s="42" t="s">
        <v>307</v>
      </c>
      <c r="DDK45" s="25" t="s">
        <v>306</v>
      </c>
      <c r="DDL45" s="42" t="s">
        <v>307</v>
      </c>
      <c r="DDM45" s="25" t="s">
        <v>306</v>
      </c>
      <c r="DDN45" s="42" t="s">
        <v>307</v>
      </c>
      <c r="DDO45" s="25" t="s">
        <v>306</v>
      </c>
      <c r="DDP45" s="42" t="s">
        <v>307</v>
      </c>
      <c r="DDQ45" s="25" t="s">
        <v>306</v>
      </c>
      <c r="DDR45" s="42" t="s">
        <v>307</v>
      </c>
      <c r="DDS45" s="25" t="s">
        <v>306</v>
      </c>
      <c r="DDT45" s="42" t="s">
        <v>307</v>
      </c>
      <c r="DDU45" s="25" t="s">
        <v>306</v>
      </c>
      <c r="DDV45" s="42" t="s">
        <v>307</v>
      </c>
      <c r="DDW45" s="25" t="s">
        <v>306</v>
      </c>
      <c r="DDX45" s="42" t="s">
        <v>307</v>
      </c>
      <c r="DDY45" s="25" t="s">
        <v>306</v>
      </c>
      <c r="DDZ45" s="42" t="s">
        <v>307</v>
      </c>
      <c r="DEA45" s="25" t="s">
        <v>306</v>
      </c>
      <c r="DEB45" s="42" t="s">
        <v>307</v>
      </c>
      <c r="DEC45" s="25" t="s">
        <v>306</v>
      </c>
      <c r="DED45" s="42" t="s">
        <v>307</v>
      </c>
      <c r="DEE45" s="25" t="s">
        <v>306</v>
      </c>
      <c r="DEF45" s="42" t="s">
        <v>307</v>
      </c>
      <c r="DEG45" s="25" t="s">
        <v>306</v>
      </c>
      <c r="DEH45" s="42" t="s">
        <v>307</v>
      </c>
      <c r="DEI45" s="25" t="s">
        <v>306</v>
      </c>
      <c r="DEJ45" s="42" t="s">
        <v>307</v>
      </c>
      <c r="DEK45" s="25" t="s">
        <v>306</v>
      </c>
      <c r="DEL45" s="42" t="s">
        <v>307</v>
      </c>
      <c r="DEM45" s="25" t="s">
        <v>306</v>
      </c>
      <c r="DEN45" s="42" t="s">
        <v>307</v>
      </c>
      <c r="DEO45" s="25" t="s">
        <v>306</v>
      </c>
      <c r="DEP45" s="42" t="s">
        <v>307</v>
      </c>
      <c r="DEQ45" s="25" t="s">
        <v>306</v>
      </c>
      <c r="DER45" s="42" t="s">
        <v>307</v>
      </c>
      <c r="DES45" s="25" t="s">
        <v>306</v>
      </c>
      <c r="DET45" s="42" t="s">
        <v>307</v>
      </c>
      <c r="DEU45" s="25" t="s">
        <v>306</v>
      </c>
      <c r="DEV45" s="42" t="s">
        <v>307</v>
      </c>
      <c r="DEW45" s="25" t="s">
        <v>306</v>
      </c>
      <c r="DEX45" s="42" t="s">
        <v>307</v>
      </c>
      <c r="DEY45" s="25" t="s">
        <v>306</v>
      </c>
      <c r="DEZ45" s="42" t="s">
        <v>307</v>
      </c>
      <c r="DFA45" s="25" t="s">
        <v>306</v>
      </c>
      <c r="DFB45" s="42" t="s">
        <v>307</v>
      </c>
      <c r="DFC45" s="25" t="s">
        <v>306</v>
      </c>
      <c r="DFD45" s="42" t="s">
        <v>307</v>
      </c>
      <c r="DFE45" s="25" t="s">
        <v>306</v>
      </c>
      <c r="DFF45" s="42" t="s">
        <v>307</v>
      </c>
      <c r="DFG45" s="25" t="s">
        <v>306</v>
      </c>
      <c r="DFH45" s="42" t="s">
        <v>307</v>
      </c>
      <c r="DFI45" s="25" t="s">
        <v>306</v>
      </c>
      <c r="DFJ45" s="42" t="s">
        <v>307</v>
      </c>
      <c r="DFK45" s="25" t="s">
        <v>306</v>
      </c>
      <c r="DFL45" s="42" t="s">
        <v>307</v>
      </c>
      <c r="DFM45" s="25" t="s">
        <v>306</v>
      </c>
      <c r="DFN45" s="42" t="s">
        <v>307</v>
      </c>
      <c r="DFO45" s="25" t="s">
        <v>306</v>
      </c>
      <c r="DFP45" s="42" t="s">
        <v>307</v>
      </c>
      <c r="DFQ45" s="25" t="s">
        <v>306</v>
      </c>
      <c r="DFR45" s="42" t="s">
        <v>307</v>
      </c>
      <c r="DFS45" s="25" t="s">
        <v>306</v>
      </c>
      <c r="DFT45" s="42" t="s">
        <v>307</v>
      </c>
      <c r="DFU45" s="25" t="s">
        <v>306</v>
      </c>
      <c r="DFV45" s="42" t="s">
        <v>307</v>
      </c>
      <c r="DFW45" s="25" t="s">
        <v>306</v>
      </c>
      <c r="DFX45" s="42" t="s">
        <v>307</v>
      </c>
      <c r="DFY45" s="25" t="s">
        <v>306</v>
      </c>
      <c r="DFZ45" s="42" t="s">
        <v>307</v>
      </c>
      <c r="DGA45" s="25" t="s">
        <v>306</v>
      </c>
      <c r="DGB45" s="42" t="s">
        <v>307</v>
      </c>
      <c r="DGC45" s="25" t="s">
        <v>306</v>
      </c>
      <c r="DGD45" s="42" t="s">
        <v>307</v>
      </c>
      <c r="DGE45" s="25" t="s">
        <v>306</v>
      </c>
      <c r="DGF45" s="42" t="s">
        <v>307</v>
      </c>
      <c r="DGG45" s="25" t="s">
        <v>306</v>
      </c>
      <c r="DGH45" s="42" t="s">
        <v>307</v>
      </c>
      <c r="DGI45" s="25" t="s">
        <v>306</v>
      </c>
      <c r="DGJ45" s="42" t="s">
        <v>307</v>
      </c>
      <c r="DGK45" s="25" t="s">
        <v>306</v>
      </c>
      <c r="DGL45" s="42" t="s">
        <v>307</v>
      </c>
      <c r="DGM45" s="25" t="s">
        <v>306</v>
      </c>
      <c r="DGN45" s="42" t="s">
        <v>307</v>
      </c>
      <c r="DGO45" s="25" t="s">
        <v>306</v>
      </c>
      <c r="DGP45" s="42" t="s">
        <v>307</v>
      </c>
      <c r="DGQ45" s="25" t="s">
        <v>306</v>
      </c>
      <c r="DGR45" s="42" t="s">
        <v>307</v>
      </c>
      <c r="DGS45" s="25" t="s">
        <v>306</v>
      </c>
      <c r="DGT45" s="42" t="s">
        <v>307</v>
      </c>
      <c r="DGU45" s="25" t="s">
        <v>306</v>
      </c>
      <c r="DGV45" s="42" t="s">
        <v>307</v>
      </c>
      <c r="DGW45" s="25" t="s">
        <v>306</v>
      </c>
      <c r="DGX45" s="42" t="s">
        <v>307</v>
      </c>
      <c r="DGY45" s="25" t="s">
        <v>306</v>
      </c>
      <c r="DGZ45" s="42" t="s">
        <v>307</v>
      </c>
      <c r="DHA45" s="25" t="s">
        <v>306</v>
      </c>
      <c r="DHB45" s="42" t="s">
        <v>307</v>
      </c>
      <c r="DHC45" s="25" t="s">
        <v>306</v>
      </c>
      <c r="DHD45" s="42" t="s">
        <v>307</v>
      </c>
      <c r="DHE45" s="25" t="s">
        <v>306</v>
      </c>
      <c r="DHF45" s="42" t="s">
        <v>307</v>
      </c>
      <c r="DHG45" s="25" t="s">
        <v>306</v>
      </c>
      <c r="DHH45" s="42" t="s">
        <v>307</v>
      </c>
      <c r="DHI45" s="25" t="s">
        <v>306</v>
      </c>
      <c r="DHJ45" s="42" t="s">
        <v>307</v>
      </c>
      <c r="DHK45" s="25" t="s">
        <v>306</v>
      </c>
      <c r="DHL45" s="42" t="s">
        <v>307</v>
      </c>
      <c r="DHM45" s="25" t="s">
        <v>306</v>
      </c>
      <c r="DHN45" s="42" t="s">
        <v>307</v>
      </c>
      <c r="DHO45" s="25" t="s">
        <v>306</v>
      </c>
      <c r="DHP45" s="42" t="s">
        <v>307</v>
      </c>
      <c r="DHQ45" s="25" t="s">
        <v>306</v>
      </c>
      <c r="DHR45" s="42" t="s">
        <v>307</v>
      </c>
      <c r="DHS45" s="25" t="s">
        <v>306</v>
      </c>
      <c r="DHT45" s="42" t="s">
        <v>307</v>
      </c>
      <c r="DHU45" s="25" t="s">
        <v>306</v>
      </c>
      <c r="DHV45" s="42" t="s">
        <v>307</v>
      </c>
      <c r="DHW45" s="25" t="s">
        <v>306</v>
      </c>
      <c r="DHX45" s="42" t="s">
        <v>307</v>
      </c>
      <c r="DHY45" s="25" t="s">
        <v>306</v>
      </c>
      <c r="DHZ45" s="42" t="s">
        <v>307</v>
      </c>
      <c r="DIA45" s="25" t="s">
        <v>306</v>
      </c>
      <c r="DIB45" s="42" t="s">
        <v>307</v>
      </c>
      <c r="DIC45" s="25" t="s">
        <v>306</v>
      </c>
      <c r="DID45" s="42" t="s">
        <v>307</v>
      </c>
      <c r="DIE45" s="25" t="s">
        <v>306</v>
      </c>
      <c r="DIF45" s="42" t="s">
        <v>307</v>
      </c>
      <c r="DIG45" s="25" t="s">
        <v>306</v>
      </c>
      <c r="DIH45" s="42" t="s">
        <v>307</v>
      </c>
      <c r="DII45" s="25" t="s">
        <v>306</v>
      </c>
      <c r="DIJ45" s="42" t="s">
        <v>307</v>
      </c>
      <c r="DIK45" s="25" t="s">
        <v>306</v>
      </c>
      <c r="DIL45" s="42" t="s">
        <v>307</v>
      </c>
      <c r="DIM45" s="25" t="s">
        <v>306</v>
      </c>
      <c r="DIN45" s="42" t="s">
        <v>307</v>
      </c>
      <c r="DIO45" s="25" t="s">
        <v>306</v>
      </c>
      <c r="DIP45" s="42" t="s">
        <v>307</v>
      </c>
      <c r="DIQ45" s="25" t="s">
        <v>306</v>
      </c>
      <c r="DIR45" s="42" t="s">
        <v>307</v>
      </c>
      <c r="DIS45" s="25" t="s">
        <v>306</v>
      </c>
      <c r="DIT45" s="42" t="s">
        <v>307</v>
      </c>
      <c r="DIU45" s="25" t="s">
        <v>306</v>
      </c>
      <c r="DIV45" s="42" t="s">
        <v>307</v>
      </c>
      <c r="DIW45" s="25" t="s">
        <v>306</v>
      </c>
      <c r="DIX45" s="42" t="s">
        <v>307</v>
      </c>
      <c r="DIY45" s="25" t="s">
        <v>306</v>
      </c>
      <c r="DIZ45" s="42" t="s">
        <v>307</v>
      </c>
      <c r="DJA45" s="25" t="s">
        <v>306</v>
      </c>
      <c r="DJB45" s="42" t="s">
        <v>307</v>
      </c>
      <c r="DJC45" s="25" t="s">
        <v>306</v>
      </c>
      <c r="DJD45" s="42" t="s">
        <v>307</v>
      </c>
      <c r="DJE45" s="25" t="s">
        <v>306</v>
      </c>
      <c r="DJF45" s="42" t="s">
        <v>307</v>
      </c>
      <c r="DJG45" s="25" t="s">
        <v>306</v>
      </c>
      <c r="DJH45" s="42" t="s">
        <v>307</v>
      </c>
      <c r="DJI45" s="25" t="s">
        <v>306</v>
      </c>
      <c r="DJJ45" s="42" t="s">
        <v>307</v>
      </c>
      <c r="DJK45" s="25" t="s">
        <v>306</v>
      </c>
      <c r="DJL45" s="42" t="s">
        <v>307</v>
      </c>
      <c r="DJM45" s="25" t="s">
        <v>306</v>
      </c>
      <c r="DJN45" s="42" t="s">
        <v>307</v>
      </c>
      <c r="DJO45" s="25" t="s">
        <v>306</v>
      </c>
      <c r="DJP45" s="42" t="s">
        <v>307</v>
      </c>
      <c r="DJQ45" s="25" t="s">
        <v>306</v>
      </c>
      <c r="DJR45" s="42" t="s">
        <v>307</v>
      </c>
      <c r="DJS45" s="25" t="s">
        <v>306</v>
      </c>
      <c r="DJT45" s="42" t="s">
        <v>307</v>
      </c>
      <c r="DJU45" s="25" t="s">
        <v>306</v>
      </c>
      <c r="DJV45" s="42" t="s">
        <v>307</v>
      </c>
      <c r="DJW45" s="25" t="s">
        <v>306</v>
      </c>
      <c r="DJX45" s="42" t="s">
        <v>307</v>
      </c>
      <c r="DJY45" s="25" t="s">
        <v>306</v>
      </c>
      <c r="DJZ45" s="42" t="s">
        <v>307</v>
      </c>
      <c r="DKA45" s="25" t="s">
        <v>306</v>
      </c>
      <c r="DKB45" s="42" t="s">
        <v>307</v>
      </c>
      <c r="DKC45" s="25" t="s">
        <v>306</v>
      </c>
      <c r="DKD45" s="42" t="s">
        <v>307</v>
      </c>
      <c r="DKE45" s="25" t="s">
        <v>306</v>
      </c>
      <c r="DKF45" s="42" t="s">
        <v>307</v>
      </c>
      <c r="DKG45" s="25" t="s">
        <v>306</v>
      </c>
      <c r="DKH45" s="42" t="s">
        <v>307</v>
      </c>
      <c r="DKI45" s="25" t="s">
        <v>306</v>
      </c>
      <c r="DKJ45" s="42" t="s">
        <v>307</v>
      </c>
      <c r="DKK45" s="25" t="s">
        <v>306</v>
      </c>
      <c r="DKL45" s="42" t="s">
        <v>307</v>
      </c>
      <c r="DKM45" s="25" t="s">
        <v>306</v>
      </c>
      <c r="DKN45" s="42" t="s">
        <v>307</v>
      </c>
      <c r="DKO45" s="25" t="s">
        <v>306</v>
      </c>
      <c r="DKP45" s="42" t="s">
        <v>307</v>
      </c>
      <c r="DKQ45" s="25" t="s">
        <v>306</v>
      </c>
      <c r="DKR45" s="42" t="s">
        <v>307</v>
      </c>
      <c r="DKS45" s="25" t="s">
        <v>306</v>
      </c>
      <c r="DKT45" s="42" t="s">
        <v>307</v>
      </c>
      <c r="DKU45" s="25" t="s">
        <v>306</v>
      </c>
      <c r="DKV45" s="42" t="s">
        <v>307</v>
      </c>
      <c r="DKW45" s="25" t="s">
        <v>306</v>
      </c>
      <c r="DKX45" s="42" t="s">
        <v>307</v>
      </c>
      <c r="DKY45" s="25" t="s">
        <v>306</v>
      </c>
      <c r="DKZ45" s="42" t="s">
        <v>307</v>
      </c>
      <c r="DLA45" s="25" t="s">
        <v>306</v>
      </c>
      <c r="DLB45" s="42" t="s">
        <v>307</v>
      </c>
      <c r="DLC45" s="25" t="s">
        <v>306</v>
      </c>
      <c r="DLD45" s="42" t="s">
        <v>307</v>
      </c>
      <c r="DLE45" s="25" t="s">
        <v>306</v>
      </c>
      <c r="DLF45" s="42" t="s">
        <v>307</v>
      </c>
      <c r="DLG45" s="25" t="s">
        <v>306</v>
      </c>
      <c r="DLH45" s="42" t="s">
        <v>307</v>
      </c>
      <c r="DLI45" s="25" t="s">
        <v>306</v>
      </c>
      <c r="DLJ45" s="42" t="s">
        <v>307</v>
      </c>
      <c r="DLK45" s="25" t="s">
        <v>306</v>
      </c>
      <c r="DLL45" s="42" t="s">
        <v>307</v>
      </c>
      <c r="DLM45" s="25" t="s">
        <v>306</v>
      </c>
      <c r="DLN45" s="42" t="s">
        <v>307</v>
      </c>
      <c r="DLO45" s="25" t="s">
        <v>306</v>
      </c>
      <c r="DLP45" s="42" t="s">
        <v>307</v>
      </c>
      <c r="DLQ45" s="25" t="s">
        <v>306</v>
      </c>
      <c r="DLR45" s="42" t="s">
        <v>307</v>
      </c>
      <c r="DLS45" s="25" t="s">
        <v>306</v>
      </c>
      <c r="DLT45" s="42" t="s">
        <v>307</v>
      </c>
      <c r="DLU45" s="25" t="s">
        <v>306</v>
      </c>
      <c r="DLV45" s="42" t="s">
        <v>307</v>
      </c>
      <c r="DLW45" s="25" t="s">
        <v>306</v>
      </c>
      <c r="DLX45" s="42" t="s">
        <v>307</v>
      </c>
      <c r="DLY45" s="25" t="s">
        <v>306</v>
      </c>
      <c r="DLZ45" s="42" t="s">
        <v>307</v>
      </c>
      <c r="DMA45" s="25" t="s">
        <v>306</v>
      </c>
      <c r="DMB45" s="42" t="s">
        <v>307</v>
      </c>
      <c r="DMC45" s="25" t="s">
        <v>306</v>
      </c>
      <c r="DMD45" s="42" t="s">
        <v>307</v>
      </c>
      <c r="DME45" s="25" t="s">
        <v>306</v>
      </c>
      <c r="DMF45" s="42" t="s">
        <v>307</v>
      </c>
      <c r="DMG45" s="25" t="s">
        <v>306</v>
      </c>
      <c r="DMH45" s="42" t="s">
        <v>307</v>
      </c>
      <c r="DMI45" s="25" t="s">
        <v>306</v>
      </c>
      <c r="DMJ45" s="42" t="s">
        <v>307</v>
      </c>
      <c r="DMK45" s="25" t="s">
        <v>306</v>
      </c>
      <c r="DML45" s="42" t="s">
        <v>307</v>
      </c>
      <c r="DMM45" s="25" t="s">
        <v>306</v>
      </c>
      <c r="DMN45" s="42" t="s">
        <v>307</v>
      </c>
      <c r="DMO45" s="25" t="s">
        <v>306</v>
      </c>
      <c r="DMP45" s="42" t="s">
        <v>307</v>
      </c>
      <c r="DMQ45" s="25" t="s">
        <v>306</v>
      </c>
      <c r="DMR45" s="42" t="s">
        <v>307</v>
      </c>
      <c r="DMS45" s="25" t="s">
        <v>306</v>
      </c>
      <c r="DMT45" s="42" t="s">
        <v>307</v>
      </c>
      <c r="DMU45" s="25" t="s">
        <v>306</v>
      </c>
      <c r="DMV45" s="42" t="s">
        <v>307</v>
      </c>
      <c r="DMW45" s="25" t="s">
        <v>306</v>
      </c>
      <c r="DMX45" s="42" t="s">
        <v>307</v>
      </c>
      <c r="DMY45" s="25" t="s">
        <v>306</v>
      </c>
      <c r="DMZ45" s="42" t="s">
        <v>307</v>
      </c>
      <c r="DNA45" s="25" t="s">
        <v>306</v>
      </c>
      <c r="DNB45" s="42" t="s">
        <v>307</v>
      </c>
      <c r="DNC45" s="25" t="s">
        <v>306</v>
      </c>
      <c r="DND45" s="42" t="s">
        <v>307</v>
      </c>
      <c r="DNE45" s="25" t="s">
        <v>306</v>
      </c>
      <c r="DNF45" s="42" t="s">
        <v>307</v>
      </c>
      <c r="DNG45" s="25" t="s">
        <v>306</v>
      </c>
      <c r="DNH45" s="42" t="s">
        <v>307</v>
      </c>
      <c r="DNI45" s="25" t="s">
        <v>306</v>
      </c>
      <c r="DNJ45" s="42" t="s">
        <v>307</v>
      </c>
      <c r="DNK45" s="25" t="s">
        <v>306</v>
      </c>
      <c r="DNL45" s="42" t="s">
        <v>307</v>
      </c>
      <c r="DNM45" s="25" t="s">
        <v>306</v>
      </c>
      <c r="DNN45" s="42" t="s">
        <v>307</v>
      </c>
      <c r="DNO45" s="25" t="s">
        <v>306</v>
      </c>
      <c r="DNP45" s="42" t="s">
        <v>307</v>
      </c>
      <c r="DNQ45" s="25" t="s">
        <v>306</v>
      </c>
      <c r="DNR45" s="42" t="s">
        <v>307</v>
      </c>
      <c r="DNS45" s="25" t="s">
        <v>306</v>
      </c>
      <c r="DNT45" s="42" t="s">
        <v>307</v>
      </c>
      <c r="DNU45" s="25" t="s">
        <v>306</v>
      </c>
      <c r="DNV45" s="42" t="s">
        <v>307</v>
      </c>
      <c r="DNW45" s="25" t="s">
        <v>306</v>
      </c>
      <c r="DNX45" s="42" t="s">
        <v>307</v>
      </c>
      <c r="DNY45" s="25" t="s">
        <v>306</v>
      </c>
      <c r="DNZ45" s="42" t="s">
        <v>307</v>
      </c>
      <c r="DOA45" s="25" t="s">
        <v>306</v>
      </c>
      <c r="DOB45" s="42" t="s">
        <v>307</v>
      </c>
      <c r="DOC45" s="25" t="s">
        <v>306</v>
      </c>
      <c r="DOD45" s="42" t="s">
        <v>307</v>
      </c>
      <c r="DOE45" s="25" t="s">
        <v>306</v>
      </c>
      <c r="DOF45" s="42" t="s">
        <v>307</v>
      </c>
      <c r="DOG45" s="25" t="s">
        <v>306</v>
      </c>
      <c r="DOH45" s="42" t="s">
        <v>307</v>
      </c>
      <c r="DOI45" s="25" t="s">
        <v>306</v>
      </c>
      <c r="DOJ45" s="42" t="s">
        <v>307</v>
      </c>
      <c r="DOK45" s="25" t="s">
        <v>306</v>
      </c>
      <c r="DOL45" s="42" t="s">
        <v>307</v>
      </c>
      <c r="DOM45" s="25" t="s">
        <v>306</v>
      </c>
      <c r="DON45" s="42" t="s">
        <v>307</v>
      </c>
      <c r="DOO45" s="25" t="s">
        <v>306</v>
      </c>
      <c r="DOP45" s="42" t="s">
        <v>307</v>
      </c>
      <c r="DOQ45" s="25" t="s">
        <v>306</v>
      </c>
      <c r="DOR45" s="42" t="s">
        <v>307</v>
      </c>
      <c r="DOS45" s="25" t="s">
        <v>306</v>
      </c>
      <c r="DOT45" s="42" t="s">
        <v>307</v>
      </c>
      <c r="DOU45" s="25" t="s">
        <v>306</v>
      </c>
      <c r="DOV45" s="42" t="s">
        <v>307</v>
      </c>
      <c r="DOW45" s="25" t="s">
        <v>306</v>
      </c>
      <c r="DOX45" s="42" t="s">
        <v>307</v>
      </c>
      <c r="DOY45" s="25" t="s">
        <v>306</v>
      </c>
      <c r="DOZ45" s="42" t="s">
        <v>307</v>
      </c>
      <c r="DPA45" s="25" t="s">
        <v>306</v>
      </c>
      <c r="DPB45" s="42" t="s">
        <v>307</v>
      </c>
      <c r="DPC45" s="25" t="s">
        <v>306</v>
      </c>
      <c r="DPD45" s="42" t="s">
        <v>307</v>
      </c>
      <c r="DPE45" s="25" t="s">
        <v>306</v>
      </c>
      <c r="DPF45" s="42" t="s">
        <v>307</v>
      </c>
      <c r="DPG45" s="25" t="s">
        <v>306</v>
      </c>
      <c r="DPH45" s="42" t="s">
        <v>307</v>
      </c>
      <c r="DPI45" s="25" t="s">
        <v>306</v>
      </c>
      <c r="DPJ45" s="42" t="s">
        <v>307</v>
      </c>
      <c r="DPK45" s="25" t="s">
        <v>306</v>
      </c>
      <c r="DPL45" s="42" t="s">
        <v>307</v>
      </c>
      <c r="DPM45" s="25" t="s">
        <v>306</v>
      </c>
      <c r="DPN45" s="42" t="s">
        <v>307</v>
      </c>
      <c r="DPO45" s="25" t="s">
        <v>306</v>
      </c>
      <c r="DPP45" s="42" t="s">
        <v>307</v>
      </c>
      <c r="DPQ45" s="25" t="s">
        <v>306</v>
      </c>
      <c r="DPR45" s="42" t="s">
        <v>307</v>
      </c>
      <c r="DPS45" s="25" t="s">
        <v>306</v>
      </c>
      <c r="DPT45" s="42" t="s">
        <v>307</v>
      </c>
      <c r="DPU45" s="25" t="s">
        <v>306</v>
      </c>
      <c r="DPV45" s="42" t="s">
        <v>307</v>
      </c>
      <c r="DPW45" s="25" t="s">
        <v>306</v>
      </c>
      <c r="DPX45" s="42" t="s">
        <v>307</v>
      </c>
      <c r="DPY45" s="25" t="s">
        <v>306</v>
      </c>
      <c r="DPZ45" s="42" t="s">
        <v>307</v>
      </c>
      <c r="DQA45" s="25" t="s">
        <v>306</v>
      </c>
      <c r="DQB45" s="42" t="s">
        <v>307</v>
      </c>
      <c r="DQC45" s="25" t="s">
        <v>306</v>
      </c>
      <c r="DQD45" s="42" t="s">
        <v>307</v>
      </c>
      <c r="DQE45" s="25" t="s">
        <v>306</v>
      </c>
      <c r="DQF45" s="42" t="s">
        <v>307</v>
      </c>
      <c r="DQG45" s="25" t="s">
        <v>306</v>
      </c>
      <c r="DQH45" s="42" t="s">
        <v>307</v>
      </c>
      <c r="DQI45" s="25" t="s">
        <v>306</v>
      </c>
      <c r="DQJ45" s="42" t="s">
        <v>307</v>
      </c>
      <c r="DQK45" s="25" t="s">
        <v>306</v>
      </c>
      <c r="DQL45" s="42" t="s">
        <v>307</v>
      </c>
      <c r="DQM45" s="25" t="s">
        <v>306</v>
      </c>
      <c r="DQN45" s="42" t="s">
        <v>307</v>
      </c>
      <c r="DQO45" s="25" t="s">
        <v>306</v>
      </c>
      <c r="DQP45" s="42" t="s">
        <v>307</v>
      </c>
      <c r="DQQ45" s="25" t="s">
        <v>306</v>
      </c>
      <c r="DQR45" s="42" t="s">
        <v>307</v>
      </c>
      <c r="DQS45" s="25" t="s">
        <v>306</v>
      </c>
      <c r="DQT45" s="42" t="s">
        <v>307</v>
      </c>
      <c r="DQU45" s="25" t="s">
        <v>306</v>
      </c>
      <c r="DQV45" s="42" t="s">
        <v>307</v>
      </c>
      <c r="DQW45" s="25" t="s">
        <v>306</v>
      </c>
      <c r="DQX45" s="42" t="s">
        <v>307</v>
      </c>
      <c r="DQY45" s="25" t="s">
        <v>306</v>
      </c>
      <c r="DQZ45" s="42" t="s">
        <v>307</v>
      </c>
      <c r="DRA45" s="25" t="s">
        <v>306</v>
      </c>
      <c r="DRB45" s="42" t="s">
        <v>307</v>
      </c>
      <c r="DRC45" s="25" t="s">
        <v>306</v>
      </c>
      <c r="DRD45" s="42" t="s">
        <v>307</v>
      </c>
      <c r="DRE45" s="25" t="s">
        <v>306</v>
      </c>
      <c r="DRF45" s="42" t="s">
        <v>307</v>
      </c>
      <c r="DRG45" s="25" t="s">
        <v>306</v>
      </c>
      <c r="DRH45" s="42" t="s">
        <v>307</v>
      </c>
      <c r="DRI45" s="25" t="s">
        <v>306</v>
      </c>
      <c r="DRJ45" s="42" t="s">
        <v>307</v>
      </c>
      <c r="DRK45" s="25" t="s">
        <v>306</v>
      </c>
      <c r="DRL45" s="42" t="s">
        <v>307</v>
      </c>
      <c r="DRM45" s="25" t="s">
        <v>306</v>
      </c>
      <c r="DRN45" s="42" t="s">
        <v>307</v>
      </c>
      <c r="DRO45" s="25" t="s">
        <v>306</v>
      </c>
      <c r="DRP45" s="42" t="s">
        <v>307</v>
      </c>
      <c r="DRQ45" s="25" t="s">
        <v>306</v>
      </c>
      <c r="DRR45" s="42" t="s">
        <v>307</v>
      </c>
      <c r="DRS45" s="25" t="s">
        <v>306</v>
      </c>
      <c r="DRT45" s="42" t="s">
        <v>307</v>
      </c>
      <c r="DRU45" s="25" t="s">
        <v>306</v>
      </c>
      <c r="DRV45" s="42" t="s">
        <v>307</v>
      </c>
      <c r="DRW45" s="25" t="s">
        <v>306</v>
      </c>
      <c r="DRX45" s="42" t="s">
        <v>307</v>
      </c>
      <c r="DRY45" s="25" t="s">
        <v>306</v>
      </c>
      <c r="DRZ45" s="42" t="s">
        <v>307</v>
      </c>
      <c r="DSA45" s="25" t="s">
        <v>306</v>
      </c>
      <c r="DSB45" s="42" t="s">
        <v>307</v>
      </c>
      <c r="DSC45" s="25" t="s">
        <v>306</v>
      </c>
      <c r="DSD45" s="42" t="s">
        <v>307</v>
      </c>
      <c r="DSE45" s="25" t="s">
        <v>306</v>
      </c>
      <c r="DSF45" s="42" t="s">
        <v>307</v>
      </c>
      <c r="DSG45" s="25" t="s">
        <v>306</v>
      </c>
      <c r="DSH45" s="42" t="s">
        <v>307</v>
      </c>
      <c r="DSI45" s="25" t="s">
        <v>306</v>
      </c>
      <c r="DSJ45" s="42" t="s">
        <v>307</v>
      </c>
      <c r="DSK45" s="25" t="s">
        <v>306</v>
      </c>
      <c r="DSL45" s="42" t="s">
        <v>307</v>
      </c>
      <c r="DSM45" s="25" t="s">
        <v>306</v>
      </c>
      <c r="DSN45" s="42" t="s">
        <v>307</v>
      </c>
      <c r="DSO45" s="25" t="s">
        <v>306</v>
      </c>
      <c r="DSP45" s="42" t="s">
        <v>307</v>
      </c>
      <c r="DSQ45" s="25" t="s">
        <v>306</v>
      </c>
      <c r="DSR45" s="42" t="s">
        <v>307</v>
      </c>
      <c r="DSS45" s="25" t="s">
        <v>306</v>
      </c>
      <c r="DST45" s="42" t="s">
        <v>307</v>
      </c>
      <c r="DSU45" s="25" t="s">
        <v>306</v>
      </c>
      <c r="DSV45" s="42" t="s">
        <v>307</v>
      </c>
      <c r="DSW45" s="25" t="s">
        <v>306</v>
      </c>
      <c r="DSX45" s="42" t="s">
        <v>307</v>
      </c>
      <c r="DSY45" s="25" t="s">
        <v>306</v>
      </c>
      <c r="DSZ45" s="42" t="s">
        <v>307</v>
      </c>
      <c r="DTA45" s="25" t="s">
        <v>306</v>
      </c>
      <c r="DTB45" s="42" t="s">
        <v>307</v>
      </c>
      <c r="DTC45" s="25" t="s">
        <v>306</v>
      </c>
      <c r="DTD45" s="42" t="s">
        <v>307</v>
      </c>
      <c r="DTE45" s="25" t="s">
        <v>306</v>
      </c>
      <c r="DTF45" s="42" t="s">
        <v>307</v>
      </c>
      <c r="DTG45" s="25" t="s">
        <v>306</v>
      </c>
      <c r="DTH45" s="42" t="s">
        <v>307</v>
      </c>
      <c r="DTI45" s="25" t="s">
        <v>306</v>
      </c>
      <c r="DTJ45" s="42" t="s">
        <v>307</v>
      </c>
      <c r="DTK45" s="25" t="s">
        <v>306</v>
      </c>
      <c r="DTL45" s="42" t="s">
        <v>307</v>
      </c>
      <c r="DTM45" s="25" t="s">
        <v>306</v>
      </c>
      <c r="DTN45" s="42" t="s">
        <v>307</v>
      </c>
      <c r="DTO45" s="25" t="s">
        <v>306</v>
      </c>
      <c r="DTP45" s="42" t="s">
        <v>307</v>
      </c>
      <c r="DTQ45" s="25" t="s">
        <v>306</v>
      </c>
      <c r="DTR45" s="42" t="s">
        <v>307</v>
      </c>
      <c r="DTS45" s="25" t="s">
        <v>306</v>
      </c>
      <c r="DTT45" s="42" t="s">
        <v>307</v>
      </c>
      <c r="DTU45" s="25" t="s">
        <v>306</v>
      </c>
      <c r="DTV45" s="42" t="s">
        <v>307</v>
      </c>
      <c r="DTW45" s="25" t="s">
        <v>306</v>
      </c>
      <c r="DTX45" s="42" t="s">
        <v>307</v>
      </c>
      <c r="DTY45" s="25" t="s">
        <v>306</v>
      </c>
      <c r="DTZ45" s="42" t="s">
        <v>307</v>
      </c>
      <c r="DUA45" s="25" t="s">
        <v>306</v>
      </c>
      <c r="DUB45" s="42" t="s">
        <v>307</v>
      </c>
      <c r="DUC45" s="25" t="s">
        <v>306</v>
      </c>
      <c r="DUD45" s="42" t="s">
        <v>307</v>
      </c>
      <c r="DUE45" s="25" t="s">
        <v>306</v>
      </c>
      <c r="DUF45" s="42" t="s">
        <v>307</v>
      </c>
      <c r="DUG45" s="25" t="s">
        <v>306</v>
      </c>
      <c r="DUH45" s="42" t="s">
        <v>307</v>
      </c>
      <c r="DUI45" s="25" t="s">
        <v>306</v>
      </c>
      <c r="DUJ45" s="42" t="s">
        <v>307</v>
      </c>
      <c r="DUK45" s="25" t="s">
        <v>306</v>
      </c>
      <c r="DUL45" s="42" t="s">
        <v>307</v>
      </c>
      <c r="DUM45" s="25" t="s">
        <v>306</v>
      </c>
      <c r="DUN45" s="42" t="s">
        <v>307</v>
      </c>
      <c r="DUO45" s="25" t="s">
        <v>306</v>
      </c>
      <c r="DUP45" s="42" t="s">
        <v>307</v>
      </c>
      <c r="DUQ45" s="25" t="s">
        <v>306</v>
      </c>
      <c r="DUR45" s="42" t="s">
        <v>307</v>
      </c>
      <c r="DUS45" s="25" t="s">
        <v>306</v>
      </c>
      <c r="DUT45" s="42" t="s">
        <v>307</v>
      </c>
      <c r="DUU45" s="25" t="s">
        <v>306</v>
      </c>
      <c r="DUV45" s="42" t="s">
        <v>307</v>
      </c>
      <c r="DUW45" s="25" t="s">
        <v>306</v>
      </c>
      <c r="DUX45" s="42" t="s">
        <v>307</v>
      </c>
      <c r="DUY45" s="25" t="s">
        <v>306</v>
      </c>
      <c r="DUZ45" s="42" t="s">
        <v>307</v>
      </c>
      <c r="DVA45" s="25" t="s">
        <v>306</v>
      </c>
      <c r="DVB45" s="42" t="s">
        <v>307</v>
      </c>
      <c r="DVC45" s="25" t="s">
        <v>306</v>
      </c>
      <c r="DVD45" s="42" t="s">
        <v>307</v>
      </c>
      <c r="DVE45" s="25" t="s">
        <v>306</v>
      </c>
      <c r="DVF45" s="42" t="s">
        <v>307</v>
      </c>
      <c r="DVG45" s="25" t="s">
        <v>306</v>
      </c>
      <c r="DVH45" s="42" t="s">
        <v>307</v>
      </c>
      <c r="DVI45" s="25" t="s">
        <v>306</v>
      </c>
      <c r="DVJ45" s="42" t="s">
        <v>307</v>
      </c>
      <c r="DVK45" s="25" t="s">
        <v>306</v>
      </c>
      <c r="DVL45" s="42" t="s">
        <v>307</v>
      </c>
      <c r="DVM45" s="25" t="s">
        <v>306</v>
      </c>
      <c r="DVN45" s="42" t="s">
        <v>307</v>
      </c>
      <c r="DVO45" s="25" t="s">
        <v>306</v>
      </c>
      <c r="DVP45" s="42" t="s">
        <v>307</v>
      </c>
      <c r="DVQ45" s="25" t="s">
        <v>306</v>
      </c>
      <c r="DVR45" s="42" t="s">
        <v>307</v>
      </c>
      <c r="DVS45" s="25" t="s">
        <v>306</v>
      </c>
      <c r="DVT45" s="42" t="s">
        <v>307</v>
      </c>
      <c r="DVU45" s="25" t="s">
        <v>306</v>
      </c>
      <c r="DVV45" s="42" t="s">
        <v>307</v>
      </c>
      <c r="DVW45" s="25" t="s">
        <v>306</v>
      </c>
      <c r="DVX45" s="42" t="s">
        <v>307</v>
      </c>
      <c r="DVY45" s="25" t="s">
        <v>306</v>
      </c>
      <c r="DVZ45" s="42" t="s">
        <v>307</v>
      </c>
      <c r="DWA45" s="25" t="s">
        <v>306</v>
      </c>
      <c r="DWB45" s="42" t="s">
        <v>307</v>
      </c>
      <c r="DWC45" s="25" t="s">
        <v>306</v>
      </c>
      <c r="DWD45" s="42" t="s">
        <v>307</v>
      </c>
      <c r="DWE45" s="25" t="s">
        <v>306</v>
      </c>
      <c r="DWF45" s="42" t="s">
        <v>307</v>
      </c>
      <c r="DWG45" s="25" t="s">
        <v>306</v>
      </c>
      <c r="DWH45" s="42" t="s">
        <v>307</v>
      </c>
      <c r="DWI45" s="25" t="s">
        <v>306</v>
      </c>
      <c r="DWJ45" s="42" t="s">
        <v>307</v>
      </c>
      <c r="DWK45" s="25" t="s">
        <v>306</v>
      </c>
      <c r="DWL45" s="42" t="s">
        <v>307</v>
      </c>
      <c r="DWM45" s="25" t="s">
        <v>306</v>
      </c>
      <c r="DWN45" s="42" t="s">
        <v>307</v>
      </c>
      <c r="DWO45" s="25" t="s">
        <v>306</v>
      </c>
      <c r="DWP45" s="42" t="s">
        <v>307</v>
      </c>
      <c r="DWQ45" s="25" t="s">
        <v>306</v>
      </c>
      <c r="DWR45" s="42" t="s">
        <v>307</v>
      </c>
      <c r="DWS45" s="25" t="s">
        <v>306</v>
      </c>
      <c r="DWT45" s="42" t="s">
        <v>307</v>
      </c>
      <c r="DWU45" s="25" t="s">
        <v>306</v>
      </c>
      <c r="DWV45" s="42" t="s">
        <v>307</v>
      </c>
      <c r="DWW45" s="25" t="s">
        <v>306</v>
      </c>
      <c r="DWX45" s="42" t="s">
        <v>307</v>
      </c>
      <c r="DWY45" s="25" t="s">
        <v>306</v>
      </c>
      <c r="DWZ45" s="42" t="s">
        <v>307</v>
      </c>
      <c r="DXA45" s="25" t="s">
        <v>306</v>
      </c>
      <c r="DXB45" s="42" t="s">
        <v>307</v>
      </c>
      <c r="DXC45" s="25" t="s">
        <v>306</v>
      </c>
      <c r="DXD45" s="42" t="s">
        <v>307</v>
      </c>
      <c r="DXE45" s="25" t="s">
        <v>306</v>
      </c>
      <c r="DXF45" s="42" t="s">
        <v>307</v>
      </c>
      <c r="DXG45" s="25" t="s">
        <v>306</v>
      </c>
      <c r="DXH45" s="42" t="s">
        <v>307</v>
      </c>
      <c r="DXI45" s="25" t="s">
        <v>306</v>
      </c>
      <c r="DXJ45" s="42" t="s">
        <v>307</v>
      </c>
      <c r="DXK45" s="25" t="s">
        <v>306</v>
      </c>
      <c r="DXL45" s="42" t="s">
        <v>307</v>
      </c>
      <c r="DXM45" s="25" t="s">
        <v>306</v>
      </c>
      <c r="DXN45" s="42" t="s">
        <v>307</v>
      </c>
      <c r="DXO45" s="25" t="s">
        <v>306</v>
      </c>
      <c r="DXP45" s="42" t="s">
        <v>307</v>
      </c>
      <c r="DXQ45" s="25" t="s">
        <v>306</v>
      </c>
      <c r="DXR45" s="42" t="s">
        <v>307</v>
      </c>
      <c r="DXS45" s="25" t="s">
        <v>306</v>
      </c>
      <c r="DXT45" s="42" t="s">
        <v>307</v>
      </c>
      <c r="DXU45" s="25" t="s">
        <v>306</v>
      </c>
      <c r="DXV45" s="42" t="s">
        <v>307</v>
      </c>
      <c r="DXW45" s="25" t="s">
        <v>306</v>
      </c>
      <c r="DXX45" s="42" t="s">
        <v>307</v>
      </c>
      <c r="DXY45" s="25" t="s">
        <v>306</v>
      </c>
      <c r="DXZ45" s="42" t="s">
        <v>307</v>
      </c>
      <c r="DYA45" s="25" t="s">
        <v>306</v>
      </c>
      <c r="DYB45" s="42" t="s">
        <v>307</v>
      </c>
      <c r="DYC45" s="25" t="s">
        <v>306</v>
      </c>
      <c r="DYD45" s="42" t="s">
        <v>307</v>
      </c>
      <c r="DYE45" s="25" t="s">
        <v>306</v>
      </c>
      <c r="DYF45" s="42" t="s">
        <v>307</v>
      </c>
      <c r="DYG45" s="25" t="s">
        <v>306</v>
      </c>
      <c r="DYH45" s="42" t="s">
        <v>307</v>
      </c>
      <c r="DYI45" s="25" t="s">
        <v>306</v>
      </c>
      <c r="DYJ45" s="42" t="s">
        <v>307</v>
      </c>
      <c r="DYK45" s="25" t="s">
        <v>306</v>
      </c>
      <c r="DYL45" s="42" t="s">
        <v>307</v>
      </c>
      <c r="DYM45" s="25" t="s">
        <v>306</v>
      </c>
      <c r="DYN45" s="42" t="s">
        <v>307</v>
      </c>
      <c r="DYO45" s="25" t="s">
        <v>306</v>
      </c>
      <c r="DYP45" s="42" t="s">
        <v>307</v>
      </c>
      <c r="DYQ45" s="25" t="s">
        <v>306</v>
      </c>
      <c r="DYR45" s="42" t="s">
        <v>307</v>
      </c>
      <c r="DYS45" s="25" t="s">
        <v>306</v>
      </c>
      <c r="DYT45" s="42" t="s">
        <v>307</v>
      </c>
      <c r="DYU45" s="25" t="s">
        <v>306</v>
      </c>
      <c r="DYV45" s="42" t="s">
        <v>307</v>
      </c>
      <c r="DYW45" s="25" t="s">
        <v>306</v>
      </c>
      <c r="DYX45" s="42" t="s">
        <v>307</v>
      </c>
      <c r="DYY45" s="25" t="s">
        <v>306</v>
      </c>
      <c r="DYZ45" s="42" t="s">
        <v>307</v>
      </c>
      <c r="DZA45" s="25" t="s">
        <v>306</v>
      </c>
      <c r="DZB45" s="42" t="s">
        <v>307</v>
      </c>
      <c r="DZC45" s="25" t="s">
        <v>306</v>
      </c>
      <c r="DZD45" s="42" t="s">
        <v>307</v>
      </c>
      <c r="DZE45" s="25" t="s">
        <v>306</v>
      </c>
      <c r="DZF45" s="42" t="s">
        <v>307</v>
      </c>
      <c r="DZG45" s="25" t="s">
        <v>306</v>
      </c>
      <c r="DZH45" s="42" t="s">
        <v>307</v>
      </c>
      <c r="DZI45" s="25" t="s">
        <v>306</v>
      </c>
      <c r="DZJ45" s="42" t="s">
        <v>307</v>
      </c>
      <c r="DZK45" s="25" t="s">
        <v>306</v>
      </c>
      <c r="DZL45" s="42" t="s">
        <v>307</v>
      </c>
      <c r="DZM45" s="25" t="s">
        <v>306</v>
      </c>
      <c r="DZN45" s="42" t="s">
        <v>307</v>
      </c>
      <c r="DZO45" s="25" t="s">
        <v>306</v>
      </c>
      <c r="DZP45" s="42" t="s">
        <v>307</v>
      </c>
      <c r="DZQ45" s="25" t="s">
        <v>306</v>
      </c>
      <c r="DZR45" s="42" t="s">
        <v>307</v>
      </c>
      <c r="DZS45" s="25" t="s">
        <v>306</v>
      </c>
      <c r="DZT45" s="42" t="s">
        <v>307</v>
      </c>
      <c r="DZU45" s="25" t="s">
        <v>306</v>
      </c>
      <c r="DZV45" s="42" t="s">
        <v>307</v>
      </c>
      <c r="DZW45" s="25" t="s">
        <v>306</v>
      </c>
      <c r="DZX45" s="42" t="s">
        <v>307</v>
      </c>
      <c r="DZY45" s="25" t="s">
        <v>306</v>
      </c>
      <c r="DZZ45" s="42" t="s">
        <v>307</v>
      </c>
      <c r="EAA45" s="25" t="s">
        <v>306</v>
      </c>
      <c r="EAB45" s="42" t="s">
        <v>307</v>
      </c>
      <c r="EAC45" s="25" t="s">
        <v>306</v>
      </c>
      <c r="EAD45" s="42" t="s">
        <v>307</v>
      </c>
      <c r="EAE45" s="25" t="s">
        <v>306</v>
      </c>
      <c r="EAF45" s="42" t="s">
        <v>307</v>
      </c>
      <c r="EAG45" s="25" t="s">
        <v>306</v>
      </c>
      <c r="EAH45" s="42" t="s">
        <v>307</v>
      </c>
      <c r="EAI45" s="25" t="s">
        <v>306</v>
      </c>
      <c r="EAJ45" s="42" t="s">
        <v>307</v>
      </c>
      <c r="EAK45" s="25" t="s">
        <v>306</v>
      </c>
      <c r="EAL45" s="42" t="s">
        <v>307</v>
      </c>
      <c r="EAM45" s="25" t="s">
        <v>306</v>
      </c>
      <c r="EAN45" s="42" t="s">
        <v>307</v>
      </c>
      <c r="EAO45" s="25" t="s">
        <v>306</v>
      </c>
      <c r="EAP45" s="42" t="s">
        <v>307</v>
      </c>
      <c r="EAQ45" s="25" t="s">
        <v>306</v>
      </c>
      <c r="EAR45" s="42" t="s">
        <v>307</v>
      </c>
      <c r="EAS45" s="25" t="s">
        <v>306</v>
      </c>
      <c r="EAT45" s="42" t="s">
        <v>307</v>
      </c>
      <c r="EAU45" s="25" t="s">
        <v>306</v>
      </c>
      <c r="EAV45" s="42" t="s">
        <v>307</v>
      </c>
      <c r="EAW45" s="25" t="s">
        <v>306</v>
      </c>
      <c r="EAX45" s="42" t="s">
        <v>307</v>
      </c>
      <c r="EAY45" s="25" t="s">
        <v>306</v>
      </c>
      <c r="EAZ45" s="42" t="s">
        <v>307</v>
      </c>
      <c r="EBA45" s="25" t="s">
        <v>306</v>
      </c>
      <c r="EBB45" s="42" t="s">
        <v>307</v>
      </c>
      <c r="EBC45" s="25" t="s">
        <v>306</v>
      </c>
      <c r="EBD45" s="42" t="s">
        <v>307</v>
      </c>
      <c r="EBE45" s="25" t="s">
        <v>306</v>
      </c>
      <c r="EBF45" s="42" t="s">
        <v>307</v>
      </c>
      <c r="EBG45" s="25" t="s">
        <v>306</v>
      </c>
      <c r="EBH45" s="42" t="s">
        <v>307</v>
      </c>
      <c r="EBI45" s="25" t="s">
        <v>306</v>
      </c>
      <c r="EBJ45" s="42" t="s">
        <v>307</v>
      </c>
      <c r="EBK45" s="25" t="s">
        <v>306</v>
      </c>
      <c r="EBL45" s="42" t="s">
        <v>307</v>
      </c>
      <c r="EBM45" s="25" t="s">
        <v>306</v>
      </c>
      <c r="EBN45" s="42" t="s">
        <v>307</v>
      </c>
      <c r="EBO45" s="25" t="s">
        <v>306</v>
      </c>
      <c r="EBP45" s="42" t="s">
        <v>307</v>
      </c>
      <c r="EBQ45" s="25" t="s">
        <v>306</v>
      </c>
      <c r="EBR45" s="42" t="s">
        <v>307</v>
      </c>
      <c r="EBS45" s="25" t="s">
        <v>306</v>
      </c>
      <c r="EBT45" s="42" t="s">
        <v>307</v>
      </c>
      <c r="EBU45" s="25" t="s">
        <v>306</v>
      </c>
      <c r="EBV45" s="42" t="s">
        <v>307</v>
      </c>
      <c r="EBW45" s="25" t="s">
        <v>306</v>
      </c>
      <c r="EBX45" s="42" t="s">
        <v>307</v>
      </c>
      <c r="EBY45" s="25" t="s">
        <v>306</v>
      </c>
      <c r="EBZ45" s="42" t="s">
        <v>307</v>
      </c>
      <c r="ECA45" s="25" t="s">
        <v>306</v>
      </c>
      <c r="ECB45" s="42" t="s">
        <v>307</v>
      </c>
      <c r="ECC45" s="25" t="s">
        <v>306</v>
      </c>
      <c r="ECD45" s="42" t="s">
        <v>307</v>
      </c>
      <c r="ECE45" s="25" t="s">
        <v>306</v>
      </c>
      <c r="ECF45" s="42" t="s">
        <v>307</v>
      </c>
      <c r="ECG45" s="25" t="s">
        <v>306</v>
      </c>
      <c r="ECH45" s="42" t="s">
        <v>307</v>
      </c>
      <c r="ECI45" s="25" t="s">
        <v>306</v>
      </c>
      <c r="ECJ45" s="42" t="s">
        <v>307</v>
      </c>
      <c r="ECK45" s="25" t="s">
        <v>306</v>
      </c>
      <c r="ECL45" s="42" t="s">
        <v>307</v>
      </c>
      <c r="ECM45" s="25" t="s">
        <v>306</v>
      </c>
      <c r="ECN45" s="42" t="s">
        <v>307</v>
      </c>
      <c r="ECO45" s="25" t="s">
        <v>306</v>
      </c>
      <c r="ECP45" s="42" t="s">
        <v>307</v>
      </c>
      <c r="ECQ45" s="25" t="s">
        <v>306</v>
      </c>
      <c r="ECR45" s="42" t="s">
        <v>307</v>
      </c>
      <c r="ECS45" s="25" t="s">
        <v>306</v>
      </c>
      <c r="ECT45" s="42" t="s">
        <v>307</v>
      </c>
      <c r="ECU45" s="25" t="s">
        <v>306</v>
      </c>
      <c r="ECV45" s="42" t="s">
        <v>307</v>
      </c>
      <c r="ECW45" s="25" t="s">
        <v>306</v>
      </c>
      <c r="ECX45" s="42" t="s">
        <v>307</v>
      </c>
      <c r="ECY45" s="25" t="s">
        <v>306</v>
      </c>
      <c r="ECZ45" s="42" t="s">
        <v>307</v>
      </c>
      <c r="EDA45" s="25" t="s">
        <v>306</v>
      </c>
      <c r="EDB45" s="42" t="s">
        <v>307</v>
      </c>
      <c r="EDC45" s="25" t="s">
        <v>306</v>
      </c>
      <c r="EDD45" s="42" t="s">
        <v>307</v>
      </c>
      <c r="EDE45" s="25" t="s">
        <v>306</v>
      </c>
      <c r="EDF45" s="42" t="s">
        <v>307</v>
      </c>
      <c r="EDG45" s="25" t="s">
        <v>306</v>
      </c>
      <c r="EDH45" s="42" t="s">
        <v>307</v>
      </c>
      <c r="EDI45" s="25" t="s">
        <v>306</v>
      </c>
      <c r="EDJ45" s="42" t="s">
        <v>307</v>
      </c>
      <c r="EDK45" s="25" t="s">
        <v>306</v>
      </c>
      <c r="EDL45" s="42" t="s">
        <v>307</v>
      </c>
      <c r="EDM45" s="25" t="s">
        <v>306</v>
      </c>
      <c r="EDN45" s="42" t="s">
        <v>307</v>
      </c>
      <c r="EDO45" s="25" t="s">
        <v>306</v>
      </c>
      <c r="EDP45" s="42" t="s">
        <v>307</v>
      </c>
      <c r="EDQ45" s="25" t="s">
        <v>306</v>
      </c>
      <c r="EDR45" s="42" t="s">
        <v>307</v>
      </c>
      <c r="EDS45" s="25" t="s">
        <v>306</v>
      </c>
      <c r="EDT45" s="42" t="s">
        <v>307</v>
      </c>
      <c r="EDU45" s="25" t="s">
        <v>306</v>
      </c>
      <c r="EDV45" s="42" t="s">
        <v>307</v>
      </c>
      <c r="EDW45" s="25" t="s">
        <v>306</v>
      </c>
      <c r="EDX45" s="42" t="s">
        <v>307</v>
      </c>
      <c r="EDY45" s="25" t="s">
        <v>306</v>
      </c>
      <c r="EDZ45" s="42" t="s">
        <v>307</v>
      </c>
      <c r="EEA45" s="25" t="s">
        <v>306</v>
      </c>
      <c r="EEB45" s="42" t="s">
        <v>307</v>
      </c>
      <c r="EEC45" s="25" t="s">
        <v>306</v>
      </c>
      <c r="EED45" s="42" t="s">
        <v>307</v>
      </c>
      <c r="EEE45" s="25" t="s">
        <v>306</v>
      </c>
      <c r="EEF45" s="42" t="s">
        <v>307</v>
      </c>
      <c r="EEG45" s="25" t="s">
        <v>306</v>
      </c>
      <c r="EEH45" s="42" t="s">
        <v>307</v>
      </c>
      <c r="EEI45" s="25" t="s">
        <v>306</v>
      </c>
      <c r="EEJ45" s="42" t="s">
        <v>307</v>
      </c>
      <c r="EEK45" s="25" t="s">
        <v>306</v>
      </c>
      <c r="EEL45" s="42" t="s">
        <v>307</v>
      </c>
      <c r="EEM45" s="25" t="s">
        <v>306</v>
      </c>
      <c r="EEN45" s="42" t="s">
        <v>307</v>
      </c>
      <c r="EEO45" s="25" t="s">
        <v>306</v>
      </c>
      <c r="EEP45" s="42" t="s">
        <v>307</v>
      </c>
      <c r="EEQ45" s="25" t="s">
        <v>306</v>
      </c>
      <c r="EER45" s="42" t="s">
        <v>307</v>
      </c>
      <c r="EES45" s="25" t="s">
        <v>306</v>
      </c>
      <c r="EET45" s="42" t="s">
        <v>307</v>
      </c>
      <c r="EEU45" s="25" t="s">
        <v>306</v>
      </c>
      <c r="EEV45" s="42" t="s">
        <v>307</v>
      </c>
      <c r="EEW45" s="25" t="s">
        <v>306</v>
      </c>
      <c r="EEX45" s="42" t="s">
        <v>307</v>
      </c>
      <c r="EEY45" s="25" t="s">
        <v>306</v>
      </c>
      <c r="EEZ45" s="42" t="s">
        <v>307</v>
      </c>
      <c r="EFA45" s="25" t="s">
        <v>306</v>
      </c>
      <c r="EFB45" s="42" t="s">
        <v>307</v>
      </c>
      <c r="EFC45" s="25" t="s">
        <v>306</v>
      </c>
      <c r="EFD45" s="42" t="s">
        <v>307</v>
      </c>
      <c r="EFE45" s="25" t="s">
        <v>306</v>
      </c>
      <c r="EFF45" s="42" t="s">
        <v>307</v>
      </c>
      <c r="EFG45" s="25" t="s">
        <v>306</v>
      </c>
      <c r="EFH45" s="42" t="s">
        <v>307</v>
      </c>
      <c r="EFI45" s="25" t="s">
        <v>306</v>
      </c>
      <c r="EFJ45" s="42" t="s">
        <v>307</v>
      </c>
      <c r="EFK45" s="25" t="s">
        <v>306</v>
      </c>
      <c r="EFL45" s="42" t="s">
        <v>307</v>
      </c>
      <c r="EFM45" s="25" t="s">
        <v>306</v>
      </c>
      <c r="EFN45" s="42" t="s">
        <v>307</v>
      </c>
      <c r="EFO45" s="25" t="s">
        <v>306</v>
      </c>
      <c r="EFP45" s="42" t="s">
        <v>307</v>
      </c>
      <c r="EFQ45" s="25" t="s">
        <v>306</v>
      </c>
      <c r="EFR45" s="42" t="s">
        <v>307</v>
      </c>
      <c r="EFS45" s="25" t="s">
        <v>306</v>
      </c>
      <c r="EFT45" s="42" t="s">
        <v>307</v>
      </c>
      <c r="EFU45" s="25" t="s">
        <v>306</v>
      </c>
      <c r="EFV45" s="42" t="s">
        <v>307</v>
      </c>
      <c r="EFW45" s="25" t="s">
        <v>306</v>
      </c>
      <c r="EFX45" s="42" t="s">
        <v>307</v>
      </c>
      <c r="EFY45" s="25" t="s">
        <v>306</v>
      </c>
      <c r="EFZ45" s="42" t="s">
        <v>307</v>
      </c>
      <c r="EGA45" s="25" t="s">
        <v>306</v>
      </c>
      <c r="EGB45" s="42" t="s">
        <v>307</v>
      </c>
      <c r="EGC45" s="25" t="s">
        <v>306</v>
      </c>
      <c r="EGD45" s="42" t="s">
        <v>307</v>
      </c>
      <c r="EGE45" s="25" t="s">
        <v>306</v>
      </c>
      <c r="EGF45" s="42" t="s">
        <v>307</v>
      </c>
      <c r="EGG45" s="25" t="s">
        <v>306</v>
      </c>
      <c r="EGH45" s="42" t="s">
        <v>307</v>
      </c>
      <c r="EGI45" s="25" t="s">
        <v>306</v>
      </c>
      <c r="EGJ45" s="42" t="s">
        <v>307</v>
      </c>
      <c r="EGK45" s="25" t="s">
        <v>306</v>
      </c>
      <c r="EGL45" s="42" t="s">
        <v>307</v>
      </c>
      <c r="EGM45" s="25" t="s">
        <v>306</v>
      </c>
      <c r="EGN45" s="42" t="s">
        <v>307</v>
      </c>
      <c r="EGO45" s="25" t="s">
        <v>306</v>
      </c>
      <c r="EGP45" s="42" t="s">
        <v>307</v>
      </c>
      <c r="EGQ45" s="25" t="s">
        <v>306</v>
      </c>
      <c r="EGR45" s="42" t="s">
        <v>307</v>
      </c>
      <c r="EGS45" s="25" t="s">
        <v>306</v>
      </c>
      <c r="EGT45" s="42" t="s">
        <v>307</v>
      </c>
      <c r="EGU45" s="25" t="s">
        <v>306</v>
      </c>
      <c r="EGV45" s="42" t="s">
        <v>307</v>
      </c>
      <c r="EGW45" s="25" t="s">
        <v>306</v>
      </c>
      <c r="EGX45" s="42" t="s">
        <v>307</v>
      </c>
      <c r="EGY45" s="25" t="s">
        <v>306</v>
      </c>
      <c r="EGZ45" s="42" t="s">
        <v>307</v>
      </c>
      <c r="EHA45" s="25" t="s">
        <v>306</v>
      </c>
      <c r="EHB45" s="42" t="s">
        <v>307</v>
      </c>
      <c r="EHC45" s="25" t="s">
        <v>306</v>
      </c>
      <c r="EHD45" s="42" t="s">
        <v>307</v>
      </c>
      <c r="EHE45" s="25" t="s">
        <v>306</v>
      </c>
      <c r="EHF45" s="42" t="s">
        <v>307</v>
      </c>
      <c r="EHG45" s="25" t="s">
        <v>306</v>
      </c>
      <c r="EHH45" s="42" t="s">
        <v>307</v>
      </c>
      <c r="EHI45" s="25" t="s">
        <v>306</v>
      </c>
      <c r="EHJ45" s="42" t="s">
        <v>307</v>
      </c>
      <c r="EHK45" s="25" t="s">
        <v>306</v>
      </c>
      <c r="EHL45" s="42" t="s">
        <v>307</v>
      </c>
      <c r="EHM45" s="25" t="s">
        <v>306</v>
      </c>
      <c r="EHN45" s="42" t="s">
        <v>307</v>
      </c>
      <c r="EHO45" s="25" t="s">
        <v>306</v>
      </c>
      <c r="EHP45" s="42" t="s">
        <v>307</v>
      </c>
      <c r="EHQ45" s="25" t="s">
        <v>306</v>
      </c>
      <c r="EHR45" s="42" t="s">
        <v>307</v>
      </c>
      <c r="EHS45" s="25" t="s">
        <v>306</v>
      </c>
      <c r="EHT45" s="42" t="s">
        <v>307</v>
      </c>
      <c r="EHU45" s="25" t="s">
        <v>306</v>
      </c>
      <c r="EHV45" s="42" t="s">
        <v>307</v>
      </c>
      <c r="EHW45" s="25" t="s">
        <v>306</v>
      </c>
      <c r="EHX45" s="42" t="s">
        <v>307</v>
      </c>
      <c r="EHY45" s="25" t="s">
        <v>306</v>
      </c>
      <c r="EHZ45" s="42" t="s">
        <v>307</v>
      </c>
      <c r="EIA45" s="25" t="s">
        <v>306</v>
      </c>
      <c r="EIB45" s="42" t="s">
        <v>307</v>
      </c>
      <c r="EIC45" s="25" t="s">
        <v>306</v>
      </c>
      <c r="EID45" s="42" t="s">
        <v>307</v>
      </c>
      <c r="EIE45" s="25" t="s">
        <v>306</v>
      </c>
      <c r="EIF45" s="42" t="s">
        <v>307</v>
      </c>
      <c r="EIG45" s="25" t="s">
        <v>306</v>
      </c>
      <c r="EIH45" s="42" t="s">
        <v>307</v>
      </c>
      <c r="EII45" s="25" t="s">
        <v>306</v>
      </c>
      <c r="EIJ45" s="42" t="s">
        <v>307</v>
      </c>
      <c r="EIK45" s="25" t="s">
        <v>306</v>
      </c>
      <c r="EIL45" s="42" t="s">
        <v>307</v>
      </c>
      <c r="EIM45" s="25" t="s">
        <v>306</v>
      </c>
      <c r="EIN45" s="42" t="s">
        <v>307</v>
      </c>
      <c r="EIO45" s="25" t="s">
        <v>306</v>
      </c>
      <c r="EIP45" s="42" t="s">
        <v>307</v>
      </c>
      <c r="EIQ45" s="25" t="s">
        <v>306</v>
      </c>
      <c r="EIR45" s="42" t="s">
        <v>307</v>
      </c>
      <c r="EIS45" s="25" t="s">
        <v>306</v>
      </c>
      <c r="EIT45" s="42" t="s">
        <v>307</v>
      </c>
      <c r="EIU45" s="25" t="s">
        <v>306</v>
      </c>
      <c r="EIV45" s="42" t="s">
        <v>307</v>
      </c>
      <c r="EIW45" s="25" t="s">
        <v>306</v>
      </c>
      <c r="EIX45" s="42" t="s">
        <v>307</v>
      </c>
      <c r="EIY45" s="25" t="s">
        <v>306</v>
      </c>
      <c r="EIZ45" s="42" t="s">
        <v>307</v>
      </c>
      <c r="EJA45" s="25" t="s">
        <v>306</v>
      </c>
      <c r="EJB45" s="42" t="s">
        <v>307</v>
      </c>
      <c r="EJC45" s="25" t="s">
        <v>306</v>
      </c>
      <c r="EJD45" s="42" t="s">
        <v>307</v>
      </c>
      <c r="EJE45" s="25" t="s">
        <v>306</v>
      </c>
      <c r="EJF45" s="42" t="s">
        <v>307</v>
      </c>
      <c r="EJG45" s="25" t="s">
        <v>306</v>
      </c>
      <c r="EJH45" s="42" t="s">
        <v>307</v>
      </c>
      <c r="EJI45" s="25" t="s">
        <v>306</v>
      </c>
      <c r="EJJ45" s="42" t="s">
        <v>307</v>
      </c>
      <c r="EJK45" s="25" t="s">
        <v>306</v>
      </c>
      <c r="EJL45" s="42" t="s">
        <v>307</v>
      </c>
      <c r="EJM45" s="25" t="s">
        <v>306</v>
      </c>
      <c r="EJN45" s="42" t="s">
        <v>307</v>
      </c>
      <c r="EJO45" s="25" t="s">
        <v>306</v>
      </c>
      <c r="EJP45" s="42" t="s">
        <v>307</v>
      </c>
      <c r="EJQ45" s="25" t="s">
        <v>306</v>
      </c>
      <c r="EJR45" s="42" t="s">
        <v>307</v>
      </c>
      <c r="EJS45" s="25" t="s">
        <v>306</v>
      </c>
      <c r="EJT45" s="42" t="s">
        <v>307</v>
      </c>
      <c r="EJU45" s="25" t="s">
        <v>306</v>
      </c>
      <c r="EJV45" s="42" t="s">
        <v>307</v>
      </c>
      <c r="EJW45" s="25" t="s">
        <v>306</v>
      </c>
      <c r="EJX45" s="42" t="s">
        <v>307</v>
      </c>
      <c r="EJY45" s="25" t="s">
        <v>306</v>
      </c>
      <c r="EJZ45" s="42" t="s">
        <v>307</v>
      </c>
      <c r="EKA45" s="25" t="s">
        <v>306</v>
      </c>
      <c r="EKB45" s="42" t="s">
        <v>307</v>
      </c>
      <c r="EKC45" s="25" t="s">
        <v>306</v>
      </c>
      <c r="EKD45" s="42" t="s">
        <v>307</v>
      </c>
      <c r="EKE45" s="25" t="s">
        <v>306</v>
      </c>
      <c r="EKF45" s="42" t="s">
        <v>307</v>
      </c>
      <c r="EKG45" s="25" t="s">
        <v>306</v>
      </c>
      <c r="EKH45" s="42" t="s">
        <v>307</v>
      </c>
      <c r="EKI45" s="25" t="s">
        <v>306</v>
      </c>
      <c r="EKJ45" s="42" t="s">
        <v>307</v>
      </c>
      <c r="EKK45" s="25" t="s">
        <v>306</v>
      </c>
      <c r="EKL45" s="42" t="s">
        <v>307</v>
      </c>
      <c r="EKM45" s="25" t="s">
        <v>306</v>
      </c>
      <c r="EKN45" s="42" t="s">
        <v>307</v>
      </c>
      <c r="EKO45" s="25" t="s">
        <v>306</v>
      </c>
      <c r="EKP45" s="42" t="s">
        <v>307</v>
      </c>
      <c r="EKQ45" s="25" t="s">
        <v>306</v>
      </c>
      <c r="EKR45" s="42" t="s">
        <v>307</v>
      </c>
      <c r="EKS45" s="25" t="s">
        <v>306</v>
      </c>
      <c r="EKT45" s="42" t="s">
        <v>307</v>
      </c>
      <c r="EKU45" s="25" t="s">
        <v>306</v>
      </c>
      <c r="EKV45" s="42" t="s">
        <v>307</v>
      </c>
      <c r="EKW45" s="25" t="s">
        <v>306</v>
      </c>
      <c r="EKX45" s="42" t="s">
        <v>307</v>
      </c>
      <c r="EKY45" s="25" t="s">
        <v>306</v>
      </c>
      <c r="EKZ45" s="42" t="s">
        <v>307</v>
      </c>
      <c r="ELA45" s="25" t="s">
        <v>306</v>
      </c>
      <c r="ELB45" s="42" t="s">
        <v>307</v>
      </c>
      <c r="ELC45" s="25" t="s">
        <v>306</v>
      </c>
      <c r="ELD45" s="42" t="s">
        <v>307</v>
      </c>
      <c r="ELE45" s="25" t="s">
        <v>306</v>
      </c>
      <c r="ELF45" s="42" t="s">
        <v>307</v>
      </c>
      <c r="ELG45" s="25" t="s">
        <v>306</v>
      </c>
      <c r="ELH45" s="42" t="s">
        <v>307</v>
      </c>
      <c r="ELI45" s="25" t="s">
        <v>306</v>
      </c>
      <c r="ELJ45" s="42" t="s">
        <v>307</v>
      </c>
      <c r="ELK45" s="25" t="s">
        <v>306</v>
      </c>
      <c r="ELL45" s="42" t="s">
        <v>307</v>
      </c>
      <c r="ELM45" s="25" t="s">
        <v>306</v>
      </c>
      <c r="ELN45" s="42" t="s">
        <v>307</v>
      </c>
      <c r="ELO45" s="25" t="s">
        <v>306</v>
      </c>
      <c r="ELP45" s="42" t="s">
        <v>307</v>
      </c>
      <c r="ELQ45" s="25" t="s">
        <v>306</v>
      </c>
      <c r="ELR45" s="42" t="s">
        <v>307</v>
      </c>
      <c r="ELS45" s="25" t="s">
        <v>306</v>
      </c>
      <c r="ELT45" s="42" t="s">
        <v>307</v>
      </c>
      <c r="ELU45" s="25" t="s">
        <v>306</v>
      </c>
      <c r="ELV45" s="42" t="s">
        <v>307</v>
      </c>
      <c r="ELW45" s="25" t="s">
        <v>306</v>
      </c>
      <c r="ELX45" s="42" t="s">
        <v>307</v>
      </c>
      <c r="ELY45" s="25" t="s">
        <v>306</v>
      </c>
      <c r="ELZ45" s="42" t="s">
        <v>307</v>
      </c>
      <c r="EMA45" s="25" t="s">
        <v>306</v>
      </c>
      <c r="EMB45" s="42" t="s">
        <v>307</v>
      </c>
      <c r="EMC45" s="25" t="s">
        <v>306</v>
      </c>
      <c r="EMD45" s="42" t="s">
        <v>307</v>
      </c>
      <c r="EME45" s="25" t="s">
        <v>306</v>
      </c>
      <c r="EMF45" s="42" t="s">
        <v>307</v>
      </c>
      <c r="EMG45" s="25" t="s">
        <v>306</v>
      </c>
      <c r="EMH45" s="42" t="s">
        <v>307</v>
      </c>
      <c r="EMI45" s="25" t="s">
        <v>306</v>
      </c>
      <c r="EMJ45" s="42" t="s">
        <v>307</v>
      </c>
      <c r="EMK45" s="25" t="s">
        <v>306</v>
      </c>
      <c r="EML45" s="42" t="s">
        <v>307</v>
      </c>
      <c r="EMM45" s="25" t="s">
        <v>306</v>
      </c>
      <c r="EMN45" s="42" t="s">
        <v>307</v>
      </c>
      <c r="EMO45" s="25" t="s">
        <v>306</v>
      </c>
      <c r="EMP45" s="42" t="s">
        <v>307</v>
      </c>
      <c r="EMQ45" s="25" t="s">
        <v>306</v>
      </c>
      <c r="EMR45" s="42" t="s">
        <v>307</v>
      </c>
      <c r="EMS45" s="25" t="s">
        <v>306</v>
      </c>
      <c r="EMT45" s="42" t="s">
        <v>307</v>
      </c>
      <c r="EMU45" s="25" t="s">
        <v>306</v>
      </c>
      <c r="EMV45" s="42" t="s">
        <v>307</v>
      </c>
      <c r="EMW45" s="25" t="s">
        <v>306</v>
      </c>
      <c r="EMX45" s="42" t="s">
        <v>307</v>
      </c>
      <c r="EMY45" s="25" t="s">
        <v>306</v>
      </c>
      <c r="EMZ45" s="42" t="s">
        <v>307</v>
      </c>
      <c r="ENA45" s="25" t="s">
        <v>306</v>
      </c>
      <c r="ENB45" s="42" t="s">
        <v>307</v>
      </c>
      <c r="ENC45" s="25" t="s">
        <v>306</v>
      </c>
      <c r="END45" s="42" t="s">
        <v>307</v>
      </c>
      <c r="ENE45" s="25" t="s">
        <v>306</v>
      </c>
      <c r="ENF45" s="42" t="s">
        <v>307</v>
      </c>
      <c r="ENG45" s="25" t="s">
        <v>306</v>
      </c>
      <c r="ENH45" s="42" t="s">
        <v>307</v>
      </c>
      <c r="ENI45" s="25" t="s">
        <v>306</v>
      </c>
      <c r="ENJ45" s="42" t="s">
        <v>307</v>
      </c>
      <c r="ENK45" s="25" t="s">
        <v>306</v>
      </c>
      <c r="ENL45" s="42" t="s">
        <v>307</v>
      </c>
      <c r="ENM45" s="25" t="s">
        <v>306</v>
      </c>
      <c r="ENN45" s="42" t="s">
        <v>307</v>
      </c>
      <c r="ENO45" s="25" t="s">
        <v>306</v>
      </c>
      <c r="ENP45" s="42" t="s">
        <v>307</v>
      </c>
      <c r="ENQ45" s="25" t="s">
        <v>306</v>
      </c>
      <c r="ENR45" s="42" t="s">
        <v>307</v>
      </c>
      <c r="ENS45" s="25" t="s">
        <v>306</v>
      </c>
      <c r="ENT45" s="42" t="s">
        <v>307</v>
      </c>
      <c r="ENU45" s="25" t="s">
        <v>306</v>
      </c>
      <c r="ENV45" s="42" t="s">
        <v>307</v>
      </c>
      <c r="ENW45" s="25" t="s">
        <v>306</v>
      </c>
      <c r="ENX45" s="42" t="s">
        <v>307</v>
      </c>
      <c r="ENY45" s="25" t="s">
        <v>306</v>
      </c>
      <c r="ENZ45" s="42" t="s">
        <v>307</v>
      </c>
      <c r="EOA45" s="25" t="s">
        <v>306</v>
      </c>
      <c r="EOB45" s="42" t="s">
        <v>307</v>
      </c>
      <c r="EOC45" s="25" t="s">
        <v>306</v>
      </c>
      <c r="EOD45" s="42" t="s">
        <v>307</v>
      </c>
      <c r="EOE45" s="25" t="s">
        <v>306</v>
      </c>
      <c r="EOF45" s="42" t="s">
        <v>307</v>
      </c>
      <c r="EOG45" s="25" t="s">
        <v>306</v>
      </c>
      <c r="EOH45" s="42" t="s">
        <v>307</v>
      </c>
      <c r="EOI45" s="25" t="s">
        <v>306</v>
      </c>
      <c r="EOJ45" s="42" t="s">
        <v>307</v>
      </c>
      <c r="EOK45" s="25" t="s">
        <v>306</v>
      </c>
      <c r="EOL45" s="42" t="s">
        <v>307</v>
      </c>
      <c r="EOM45" s="25" t="s">
        <v>306</v>
      </c>
      <c r="EON45" s="42" t="s">
        <v>307</v>
      </c>
      <c r="EOO45" s="25" t="s">
        <v>306</v>
      </c>
      <c r="EOP45" s="42" t="s">
        <v>307</v>
      </c>
      <c r="EOQ45" s="25" t="s">
        <v>306</v>
      </c>
      <c r="EOR45" s="42" t="s">
        <v>307</v>
      </c>
      <c r="EOS45" s="25" t="s">
        <v>306</v>
      </c>
      <c r="EOT45" s="42" t="s">
        <v>307</v>
      </c>
      <c r="EOU45" s="25" t="s">
        <v>306</v>
      </c>
      <c r="EOV45" s="42" t="s">
        <v>307</v>
      </c>
      <c r="EOW45" s="25" t="s">
        <v>306</v>
      </c>
      <c r="EOX45" s="42" t="s">
        <v>307</v>
      </c>
      <c r="EOY45" s="25" t="s">
        <v>306</v>
      </c>
      <c r="EOZ45" s="42" t="s">
        <v>307</v>
      </c>
      <c r="EPA45" s="25" t="s">
        <v>306</v>
      </c>
      <c r="EPB45" s="42" t="s">
        <v>307</v>
      </c>
      <c r="EPC45" s="25" t="s">
        <v>306</v>
      </c>
      <c r="EPD45" s="42" t="s">
        <v>307</v>
      </c>
      <c r="EPE45" s="25" t="s">
        <v>306</v>
      </c>
      <c r="EPF45" s="42" t="s">
        <v>307</v>
      </c>
      <c r="EPG45" s="25" t="s">
        <v>306</v>
      </c>
      <c r="EPH45" s="42" t="s">
        <v>307</v>
      </c>
      <c r="EPI45" s="25" t="s">
        <v>306</v>
      </c>
      <c r="EPJ45" s="42" t="s">
        <v>307</v>
      </c>
      <c r="EPK45" s="25" t="s">
        <v>306</v>
      </c>
      <c r="EPL45" s="42" t="s">
        <v>307</v>
      </c>
      <c r="EPM45" s="25" t="s">
        <v>306</v>
      </c>
      <c r="EPN45" s="42" t="s">
        <v>307</v>
      </c>
      <c r="EPO45" s="25" t="s">
        <v>306</v>
      </c>
      <c r="EPP45" s="42" t="s">
        <v>307</v>
      </c>
      <c r="EPQ45" s="25" t="s">
        <v>306</v>
      </c>
      <c r="EPR45" s="42" t="s">
        <v>307</v>
      </c>
      <c r="EPS45" s="25" t="s">
        <v>306</v>
      </c>
      <c r="EPT45" s="42" t="s">
        <v>307</v>
      </c>
      <c r="EPU45" s="25" t="s">
        <v>306</v>
      </c>
      <c r="EPV45" s="42" t="s">
        <v>307</v>
      </c>
      <c r="EPW45" s="25" t="s">
        <v>306</v>
      </c>
      <c r="EPX45" s="42" t="s">
        <v>307</v>
      </c>
      <c r="EPY45" s="25" t="s">
        <v>306</v>
      </c>
      <c r="EPZ45" s="42" t="s">
        <v>307</v>
      </c>
      <c r="EQA45" s="25" t="s">
        <v>306</v>
      </c>
      <c r="EQB45" s="42" t="s">
        <v>307</v>
      </c>
      <c r="EQC45" s="25" t="s">
        <v>306</v>
      </c>
      <c r="EQD45" s="42" t="s">
        <v>307</v>
      </c>
      <c r="EQE45" s="25" t="s">
        <v>306</v>
      </c>
      <c r="EQF45" s="42" t="s">
        <v>307</v>
      </c>
      <c r="EQG45" s="25" t="s">
        <v>306</v>
      </c>
      <c r="EQH45" s="42" t="s">
        <v>307</v>
      </c>
      <c r="EQI45" s="25" t="s">
        <v>306</v>
      </c>
      <c r="EQJ45" s="42" t="s">
        <v>307</v>
      </c>
      <c r="EQK45" s="25" t="s">
        <v>306</v>
      </c>
      <c r="EQL45" s="42" t="s">
        <v>307</v>
      </c>
      <c r="EQM45" s="25" t="s">
        <v>306</v>
      </c>
      <c r="EQN45" s="42" t="s">
        <v>307</v>
      </c>
      <c r="EQO45" s="25" t="s">
        <v>306</v>
      </c>
      <c r="EQP45" s="42" t="s">
        <v>307</v>
      </c>
      <c r="EQQ45" s="25" t="s">
        <v>306</v>
      </c>
      <c r="EQR45" s="42" t="s">
        <v>307</v>
      </c>
      <c r="EQS45" s="25" t="s">
        <v>306</v>
      </c>
      <c r="EQT45" s="42" t="s">
        <v>307</v>
      </c>
      <c r="EQU45" s="25" t="s">
        <v>306</v>
      </c>
      <c r="EQV45" s="42" t="s">
        <v>307</v>
      </c>
      <c r="EQW45" s="25" t="s">
        <v>306</v>
      </c>
      <c r="EQX45" s="42" t="s">
        <v>307</v>
      </c>
      <c r="EQY45" s="25" t="s">
        <v>306</v>
      </c>
      <c r="EQZ45" s="42" t="s">
        <v>307</v>
      </c>
      <c r="ERA45" s="25" t="s">
        <v>306</v>
      </c>
      <c r="ERB45" s="42" t="s">
        <v>307</v>
      </c>
      <c r="ERC45" s="25" t="s">
        <v>306</v>
      </c>
      <c r="ERD45" s="42" t="s">
        <v>307</v>
      </c>
      <c r="ERE45" s="25" t="s">
        <v>306</v>
      </c>
      <c r="ERF45" s="42" t="s">
        <v>307</v>
      </c>
      <c r="ERG45" s="25" t="s">
        <v>306</v>
      </c>
      <c r="ERH45" s="42" t="s">
        <v>307</v>
      </c>
      <c r="ERI45" s="25" t="s">
        <v>306</v>
      </c>
      <c r="ERJ45" s="42" t="s">
        <v>307</v>
      </c>
      <c r="ERK45" s="25" t="s">
        <v>306</v>
      </c>
      <c r="ERL45" s="42" t="s">
        <v>307</v>
      </c>
      <c r="ERM45" s="25" t="s">
        <v>306</v>
      </c>
      <c r="ERN45" s="42" t="s">
        <v>307</v>
      </c>
      <c r="ERO45" s="25" t="s">
        <v>306</v>
      </c>
      <c r="ERP45" s="42" t="s">
        <v>307</v>
      </c>
      <c r="ERQ45" s="25" t="s">
        <v>306</v>
      </c>
      <c r="ERR45" s="42" t="s">
        <v>307</v>
      </c>
      <c r="ERS45" s="25" t="s">
        <v>306</v>
      </c>
      <c r="ERT45" s="42" t="s">
        <v>307</v>
      </c>
      <c r="ERU45" s="25" t="s">
        <v>306</v>
      </c>
      <c r="ERV45" s="42" t="s">
        <v>307</v>
      </c>
      <c r="ERW45" s="25" t="s">
        <v>306</v>
      </c>
      <c r="ERX45" s="42" t="s">
        <v>307</v>
      </c>
      <c r="ERY45" s="25" t="s">
        <v>306</v>
      </c>
      <c r="ERZ45" s="42" t="s">
        <v>307</v>
      </c>
      <c r="ESA45" s="25" t="s">
        <v>306</v>
      </c>
      <c r="ESB45" s="42" t="s">
        <v>307</v>
      </c>
      <c r="ESC45" s="25" t="s">
        <v>306</v>
      </c>
      <c r="ESD45" s="42" t="s">
        <v>307</v>
      </c>
      <c r="ESE45" s="25" t="s">
        <v>306</v>
      </c>
      <c r="ESF45" s="42" t="s">
        <v>307</v>
      </c>
      <c r="ESG45" s="25" t="s">
        <v>306</v>
      </c>
      <c r="ESH45" s="42" t="s">
        <v>307</v>
      </c>
      <c r="ESI45" s="25" t="s">
        <v>306</v>
      </c>
      <c r="ESJ45" s="42" t="s">
        <v>307</v>
      </c>
      <c r="ESK45" s="25" t="s">
        <v>306</v>
      </c>
      <c r="ESL45" s="42" t="s">
        <v>307</v>
      </c>
      <c r="ESM45" s="25" t="s">
        <v>306</v>
      </c>
      <c r="ESN45" s="42" t="s">
        <v>307</v>
      </c>
      <c r="ESO45" s="25" t="s">
        <v>306</v>
      </c>
      <c r="ESP45" s="42" t="s">
        <v>307</v>
      </c>
      <c r="ESQ45" s="25" t="s">
        <v>306</v>
      </c>
      <c r="ESR45" s="42" t="s">
        <v>307</v>
      </c>
      <c r="ESS45" s="25" t="s">
        <v>306</v>
      </c>
      <c r="EST45" s="42" t="s">
        <v>307</v>
      </c>
      <c r="ESU45" s="25" t="s">
        <v>306</v>
      </c>
      <c r="ESV45" s="42" t="s">
        <v>307</v>
      </c>
      <c r="ESW45" s="25" t="s">
        <v>306</v>
      </c>
      <c r="ESX45" s="42" t="s">
        <v>307</v>
      </c>
      <c r="ESY45" s="25" t="s">
        <v>306</v>
      </c>
      <c r="ESZ45" s="42" t="s">
        <v>307</v>
      </c>
      <c r="ETA45" s="25" t="s">
        <v>306</v>
      </c>
      <c r="ETB45" s="42" t="s">
        <v>307</v>
      </c>
      <c r="ETC45" s="25" t="s">
        <v>306</v>
      </c>
      <c r="ETD45" s="42" t="s">
        <v>307</v>
      </c>
      <c r="ETE45" s="25" t="s">
        <v>306</v>
      </c>
      <c r="ETF45" s="42" t="s">
        <v>307</v>
      </c>
      <c r="ETG45" s="25" t="s">
        <v>306</v>
      </c>
      <c r="ETH45" s="42" t="s">
        <v>307</v>
      </c>
      <c r="ETI45" s="25" t="s">
        <v>306</v>
      </c>
      <c r="ETJ45" s="42" t="s">
        <v>307</v>
      </c>
      <c r="ETK45" s="25" t="s">
        <v>306</v>
      </c>
      <c r="ETL45" s="42" t="s">
        <v>307</v>
      </c>
      <c r="ETM45" s="25" t="s">
        <v>306</v>
      </c>
      <c r="ETN45" s="42" t="s">
        <v>307</v>
      </c>
      <c r="ETO45" s="25" t="s">
        <v>306</v>
      </c>
      <c r="ETP45" s="42" t="s">
        <v>307</v>
      </c>
      <c r="ETQ45" s="25" t="s">
        <v>306</v>
      </c>
      <c r="ETR45" s="42" t="s">
        <v>307</v>
      </c>
      <c r="ETS45" s="25" t="s">
        <v>306</v>
      </c>
      <c r="ETT45" s="42" t="s">
        <v>307</v>
      </c>
      <c r="ETU45" s="25" t="s">
        <v>306</v>
      </c>
      <c r="ETV45" s="42" t="s">
        <v>307</v>
      </c>
      <c r="ETW45" s="25" t="s">
        <v>306</v>
      </c>
      <c r="ETX45" s="42" t="s">
        <v>307</v>
      </c>
      <c r="ETY45" s="25" t="s">
        <v>306</v>
      </c>
      <c r="ETZ45" s="42" t="s">
        <v>307</v>
      </c>
      <c r="EUA45" s="25" t="s">
        <v>306</v>
      </c>
      <c r="EUB45" s="42" t="s">
        <v>307</v>
      </c>
      <c r="EUC45" s="25" t="s">
        <v>306</v>
      </c>
      <c r="EUD45" s="42" t="s">
        <v>307</v>
      </c>
      <c r="EUE45" s="25" t="s">
        <v>306</v>
      </c>
      <c r="EUF45" s="42" t="s">
        <v>307</v>
      </c>
      <c r="EUG45" s="25" t="s">
        <v>306</v>
      </c>
      <c r="EUH45" s="42" t="s">
        <v>307</v>
      </c>
      <c r="EUI45" s="25" t="s">
        <v>306</v>
      </c>
      <c r="EUJ45" s="42" t="s">
        <v>307</v>
      </c>
      <c r="EUK45" s="25" t="s">
        <v>306</v>
      </c>
      <c r="EUL45" s="42" t="s">
        <v>307</v>
      </c>
      <c r="EUM45" s="25" t="s">
        <v>306</v>
      </c>
      <c r="EUN45" s="42" t="s">
        <v>307</v>
      </c>
      <c r="EUO45" s="25" t="s">
        <v>306</v>
      </c>
      <c r="EUP45" s="42" t="s">
        <v>307</v>
      </c>
      <c r="EUQ45" s="25" t="s">
        <v>306</v>
      </c>
      <c r="EUR45" s="42" t="s">
        <v>307</v>
      </c>
      <c r="EUS45" s="25" t="s">
        <v>306</v>
      </c>
      <c r="EUT45" s="42" t="s">
        <v>307</v>
      </c>
      <c r="EUU45" s="25" t="s">
        <v>306</v>
      </c>
      <c r="EUV45" s="42" t="s">
        <v>307</v>
      </c>
      <c r="EUW45" s="25" t="s">
        <v>306</v>
      </c>
      <c r="EUX45" s="42" t="s">
        <v>307</v>
      </c>
      <c r="EUY45" s="25" t="s">
        <v>306</v>
      </c>
      <c r="EUZ45" s="42" t="s">
        <v>307</v>
      </c>
      <c r="EVA45" s="25" t="s">
        <v>306</v>
      </c>
      <c r="EVB45" s="42" t="s">
        <v>307</v>
      </c>
      <c r="EVC45" s="25" t="s">
        <v>306</v>
      </c>
      <c r="EVD45" s="42" t="s">
        <v>307</v>
      </c>
      <c r="EVE45" s="25" t="s">
        <v>306</v>
      </c>
      <c r="EVF45" s="42" t="s">
        <v>307</v>
      </c>
      <c r="EVG45" s="25" t="s">
        <v>306</v>
      </c>
      <c r="EVH45" s="42" t="s">
        <v>307</v>
      </c>
      <c r="EVI45" s="25" t="s">
        <v>306</v>
      </c>
      <c r="EVJ45" s="42" t="s">
        <v>307</v>
      </c>
      <c r="EVK45" s="25" t="s">
        <v>306</v>
      </c>
      <c r="EVL45" s="42" t="s">
        <v>307</v>
      </c>
      <c r="EVM45" s="25" t="s">
        <v>306</v>
      </c>
      <c r="EVN45" s="42" t="s">
        <v>307</v>
      </c>
      <c r="EVO45" s="25" t="s">
        <v>306</v>
      </c>
      <c r="EVP45" s="42" t="s">
        <v>307</v>
      </c>
      <c r="EVQ45" s="25" t="s">
        <v>306</v>
      </c>
      <c r="EVR45" s="42" t="s">
        <v>307</v>
      </c>
      <c r="EVS45" s="25" t="s">
        <v>306</v>
      </c>
      <c r="EVT45" s="42" t="s">
        <v>307</v>
      </c>
      <c r="EVU45" s="25" t="s">
        <v>306</v>
      </c>
      <c r="EVV45" s="42" t="s">
        <v>307</v>
      </c>
      <c r="EVW45" s="25" t="s">
        <v>306</v>
      </c>
      <c r="EVX45" s="42" t="s">
        <v>307</v>
      </c>
      <c r="EVY45" s="25" t="s">
        <v>306</v>
      </c>
      <c r="EVZ45" s="42" t="s">
        <v>307</v>
      </c>
      <c r="EWA45" s="25" t="s">
        <v>306</v>
      </c>
      <c r="EWB45" s="42" t="s">
        <v>307</v>
      </c>
      <c r="EWC45" s="25" t="s">
        <v>306</v>
      </c>
      <c r="EWD45" s="42" t="s">
        <v>307</v>
      </c>
      <c r="EWE45" s="25" t="s">
        <v>306</v>
      </c>
      <c r="EWF45" s="42" t="s">
        <v>307</v>
      </c>
      <c r="EWG45" s="25" t="s">
        <v>306</v>
      </c>
      <c r="EWH45" s="42" t="s">
        <v>307</v>
      </c>
      <c r="EWI45" s="25" t="s">
        <v>306</v>
      </c>
      <c r="EWJ45" s="42" t="s">
        <v>307</v>
      </c>
      <c r="EWK45" s="25" t="s">
        <v>306</v>
      </c>
      <c r="EWL45" s="42" t="s">
        <v>307</v>
      </c>
      <c r="EWM45" s="25" t="s">
        <v>306</v>
      </c>
      <c r="EWN45" s="42" t="s">
        <v>307</v>
      </c>
      <c r="EWO45" s="25" t="s">
        <v>306</v>
      </c>
      <c r="EWP45" s="42" t="s">
        <v>307</v>
      </c>
      <c r="EWQ45" s="25" t="s">
        <v>306</v>
      </c>
      <c r="EWR45" s="42" t="s">
        <v>307</v>
      </c>
      <c r="EWS45" s="25" t="s">
        <v>306</v>
      </c>
      <c r="EWT45" s="42" t="s">
        <v>307</v>
      </c>
      <c r="EWU45" s="25" t="s">
        <v>306</v>
      </c>
      <c r="EWV45" s="42" t="s">
        <v>307</v>
      </c>
      <c r="EWW45" s="25" t="s">
        <v>306</v>
      </c>
      <c r="EWX45" s="42" t="s">
        <v>307</v>
      </c>
      <c r="EWY45" s="25" t="s">
        <v>306</v>
      </c>
      <c r="EWZ45" s="42" t="s">
        <v>307</v>
      </c>
      <c r="EXA45" s="25" t="s">
        <v>306</v>
      </c>
      <c r="EXB45" s="42" t="s">
        <v>307</v>
      </c>
      <c r="EXC45" s="25" t="s">
        <v>306</v>
      </c>
      <c r="EXD45" s="42" t="s">
        <v>307</v>
      </c>
      <c r="EXE45" s="25" t="s">
        <v>306</v>
      </c>
      <c r="EXF45" s="42" t="s">
        <v>307</v>
      </c>
      <c r="EXG45" s="25" t="s">
        <v>306</v>
      </c>
      <c r="EXH45" s="42" t="s">
        <v>307</v>
      </c>
      <c r="EXI45" s="25" t="s">
        <v>306</v>
      </c>
      <c r="EXJ45" s="42" t="s">
        <v>307</v>
      </c>
      <c r="EXK45" s="25" t="s">
        <v>306</v>
      </c>
      <c r="EXL45" s="42" t="s">
        <v>307</v>
      </c>
      <c r="EXM45" s="25" t="s">
        <v>306</v>
      </c>
      <c r="EXN45" s="42" t="s">
        <v>307</v>
      </c>
      <c r="EXO45" s="25" t="s">
        <v>306</v>
      </c>
      <c r="EXP45" s="42" t="s">
        <v>307</v>
      </c>
      <c r="EXQ45" s="25" t="s">
        <v>306</v>
      </c>
      <c r="EXR45" s="42" t="s">
        <v>307</v>
      </c>
      <c r="EXS45" s="25" t="s">
        <v>306</v>
      </c>
      <c r="EXT45" s="42" t="s">
        <v>307</v>
      </c>
      <c r="EXU45" s="25" t="s">
        <v>306</v>
      </c>
      <c r="EXV45" s="42" t="s">
        <v>307</v>
      </c>
      <c r="EXW45" s="25" t="s">
        <v>306</v>
      </c>
      <c r="EXX45" s="42" t="s">
        <v>307</v>
      </c>
      <c r="EXY45" s="25" t="s">
        <v>306</v>
      </c>
      <c r="EXZ45" s="42" t="s">
        <v>307</v>
      </c>
      <c r="EYA45" s="25" t="s">
        <v>306</v>
      </c>
      <c r="EYB45" s="42" t="s">
        <v>307</v>
      </c>
      <c r="EYC45" s="25" t="s">
        <v>306</v>
      </c>
      <c r="EYD45" s="42" t="s">
        <v>307</v>
      </c>
      <c r="EYE45" s="25" t="s">
        <v>306</v>
      </c>
      <c r="EYF45" s="42" t="s">
        <v>307</v>
      </c>
      <c r="EYG45" s="25" t="s">
        <v>306</v>
      </c>
      <c r="EYH45" s="42" t="s">
        <v>307</v>
      </c>
      <c r="EYI45" s="25" t="s">
        <v>306</v>
      </c>
      <c r="EYJ45" s="42" t="s">
        <v>307</v>
      </c>
      <c r="EYK45" s="25" t="s">
        <v>306</v>
      </c>
      <c r="EYL45" s="42" t="s">
        <v>307</v>
      </c>
      <c r="EYM45" s="25" t="s">
        <v>306</v>
      </c>
      <c r="EYN45" s="42" t="s">
        <v>307</v>
      </c>
      <c r="EYO45" s="25" t="s">
        <v>306</v>
      </c>
      <c r="EYP45" s="42" t="s">
        <v>307</v>
      </c>
      <c r="EYQ45" s="25" t="s">
        <v>306</v>
      </c>
      <c r="EYR45" s="42" t="s">
        <v>307</v>
      </c>
      <c r="EYS45" s="25" t="s">
        <v>306</v>
      </c>
      <c r="EYT45" s="42" t="s">
        <v>307</v>
      </c>
      <c r="EYU45" s="25" t="s">
        <v>306</v>
      </c>
      <c r="EYV45" s="42" t="s">
        <v>307</v>
      </c>
      <c r="EYW45" s="25" t="s">
        <v>306</v>
      </c>
      <c r="EYX45" s="42" t="s">
        <v>307</v>
      </c>
      <c r="EYY45" s="25" t="s">
        <v>306</v>
      </c>
      <c r="EYZ45" s="42" t="s">
        <v>307</v>
      </c>
      <c r="EZA45" s="25" t="s">
        <v>306</v>
      </c>
      <c r="EZB45" s="42" t="s">
        <v>307</v>
      </c>
      <c r="EZC45" s="25" t="s">
        <v>306</v>
      </c>
      <c r="EZD45" s="42" t="s">
        <v>307</v>
      </c>
      <c r="EZE45" s="25" t="s">
        <v>306</v>
      </c>
      <c r="EZF45" s="42" t="s">
        <v>307</v>
      </c>
      <c r="EZG45" s="25" t="s">
        <v>306</v>
      </c>
      <c r="EZH45" s="42" t="s">
        <v>307</v>
      </c>
      <c r="EZI45" s="25" t="s">
        <v>306</v>
      </c>
      <c r="EZJ45" s="42" t="s">
        <v>307</v>
      </c>
      <c r="EZK45" s="25" t="s">
        <v>306</v>
      </c>
      <c r="EZL45" s="42" t="s">
        <v>307</v>
      </c>
      <c r="EZM45" s="25" t="s">
        <v>306</v>
      </c>
      <c r="EZN45" s="42" t="s">
        <v>307</v>
      </c>
      <c r="EZO45" s="25" t="s">
        <v>306</v>
      </c>
      <c r="EZP45" s="42" t="s">
        <v>307</v>
      </c>
      <c r="EZQ45" s="25" t="s">
        <v>306</v>
      </c>
      <c r="EZR45" s="42" t="s">
        <v>307</v>
      </c>
      <c r="EZS45" s="25" t="s">
        <v>306</v>
      </c>
      <c r="EZT45" s="42" t="s">
        <v>307</v>
      </c>
      <c r="EZU45" s="25" t="s">
        <v>306</v>
      </c>
      <c r="EZV45" s="42" t="s">
        <v>307</v>
      </c>
      <c r="EZW45" s="25" t="s">
        <v>306</v>
      </c>
      <c r="EZX45" s="42" t="s">
        <v>307</v>
      </c>
      <c r="EZY45" s="25" t="s">
        <v>306</v>
      </c>
      <c r="EZZ45" s="42" t="s">
        <v>307</v>
      </c>
      <c r="FAA45" s="25" t="s">
        <v>306</v>
      </c>
      <c r="FAB45" s="42" t="s">
        <v>307</v>
      </c>
      <c r="FAC45" s="25" t="s">
        <v>306</v>
      </c>
      <c r="FAD45" s="42" t="s">
        <v>307</v>
      </c>
      <c r="FAE45" s="25" t="s">
        <v>306</v>
      </c>
      <c r="FAF45" s="42" t="s">
        <v>307</v>
      </c>
      <c r="FAG45" s="25" t="s">
        <v>306</v>
      </c>
      <c r="FAH45" s="42" t="s">
        <v>307</v>
      </c>
      <c r="FAI45" s="25" t="s">
        <v>306</v>
      </c>
      <c r="FAJ45" s="42" t="s">
        <v>307</v>
      </c>
      <c r="FAK45" s="25" t="s">
        <v>306</v>
      </c>
      <c r="FAL45" s="42" t="s">
        <v>307</v>
      </c>
      <c r="FAM45" s="25" t="s">
        <v>306</v>
      </c>
      <c r="FAN45" s="42" t="s">
        <v>307</v>
      </c>
      <c r="FAO45" s="25" t="s">
        <v>306</v>
      </c>
      <c r="FAP45" s="42" t="s">
        <v>307</v>
      </c>
      <c r="FAQ45" s="25" t="s">
        <v>306</v>
      </c>
      <c r="FAR45" s="42" t="s">
        <v>307</v>
      </c>
      <c r="FAS45" s="25" t="s">
        <v>306</v>
      </c>
      <c r="FAT45" s="42" t="s">
        <v>307</v>
      </c>
      <c r="FAU45" s="25" t="s">
        <v>306</v>
      </c>
      <c r="FAV45" s="42" t="s">
        <v>307</v>
      </c>
      <c r="FAW45" s="25" t="s">
        <v>306</v>
      </c>
      <c r="FAX45" s="42" t="s">
        <v>307</v>
      </c>
      <c r="FAY45" s="25" t="s">
        <v>306</v>
      </c>
      <c r="FAZ45" s="42" t="s">
        <v>307</v>
      </c>
      <c r="FBA45" s="25" t="s">
        <v>306</v>
      </c>
      <c r="FBB45" s="42" t="s">
        <v>307</v>
      </c>
      <c r="FBC45" s="25" t="s">
        <v>306</v>
      </c>
      <c r="FBD45" s="42" t="s">
        <v>307</v>
      </c>
      <c r="FBE45" s="25" t="s">
        <v>306</v>
      </c>
      <c r="FBF45" s="42" t="s">
        <v>307</v>
      </c>
      <c r="FBG45" s="25" t="s">
        <v>306</v>
      </c>
      <c r="FBH45" s="42" t="s">
        <v>307</v>
      </c>
      <c r="FBI45" s="25" t="s">
        <v>306</v>
      </c>
      <c r="FBJ45" s="42" t="s">
        <v>307</v>
      </c>
      <c r="FBK45" s="25" t="s">
        <v>306</v>
      </c>
      <c r="FBL45" s="42" t="s">
        <v>307</v>
      </c>
      <c r="FBM45" s="25" t="s">
        <v>306</v>
      </c>
      <c r="FBN45" s="42" t="s">
        <v>307</v>
      </c>
      <c r="FBO45" s="25" t="s">
        <v>306</v>
      </c>
      <c r="FBP45" s="42" t="s">
        <v>307</v>
      </c>
      <c r="FBQ45" s="25" t="s">
        <v>306</v>
      </c>
      <c r="FBR45" s="42" t="s">
        <v>307</v>
      </c>
      <c r="FBS45" s="25" t="s">
        <v>306</v>
      </c>
      <c r="FBT45" s="42" t="s">
        <v>307</v>
      </c>
      <c r="FBU45" s="25" t="s">
        <v>306</v>
      </c>
      <c r="FBV45" s="42" t="s">
        <v>307</v>
      </c>
      <c r="FBW45" s="25" t="s">
        <v>306</v>
      </c>
      <c r="FBX45" s="42" t="s">
        <v>307</v>
      </c>
      <c r="FBY45" s="25" t="s">
        <v>306</v>
      </c>
      <c r="FBZ45" s="42" t="s">
        <v>307</v>
      </c>
      <c r="FCA45" s="25" t="s">
        <v>306</v>
      </c>
      <c r="FCB45" s="42" t="s">
        <v>307</v>
      </c>
      <c r="FCC45" s="25" t="s">
        <v>306</v>
      </c>
      <c r="FCD45" s="42" t="s">
        <v>307</v>
      </c>
      <c r="FCE45" s="25" t="s">
        <v>306</v>
      </c>
      <c r="FCF45" s="42" t="s">
        <v>307</v>
      </c>
      <c r="FCG45" s="25" t="s">
        <v>306</v>
      </c>
      <c r="FCH45" s="42" t="s">
        <v>307</v>
      </c>
      <c r="FCI45" s="25" t="s">
        <v>306</v>
      </c>
      <c r="FCJ45" s="42" t="s">
        <v>307</v>
      </c>
      <c r="FCK45" s="25" t="s">
        <v>306</v>
      </c>
      <c r="FCL45" s="42" t="s">
        <v>307</v>
      </c>
      <c r="FCM45" s="25" t="s">
        <v>306</v>
      </c>
      <c r="FCN45" s="42" t="s">
        <v>307</v>
      </c>
      <c r="FCO45" s="25" t="s">
        <v>306</v>
      </c>
      <c r="FCP45" s="42" t="s">
        <v>307</v>
      </c>
      <c r="FCQ45" s="25" t="s">
        <v>306</v>
      </c>
      <c r="FCR45" s="42" t="s">
        <v>307</v>
      </c>
      <c r="FCS45" s="25" t="s">
        <v>306</v>
      </c>
      <c r="FCT45" s="42" t="s">
        <v>307</v>
      </c>
      <c r="FCU45" s="25" t="s">
        <v>306</v>
      </c>
      <c r="FCV45" s="42" t="s">
        <v>307</v>
      </c>
      <c r="FCW45" s="25" t="s">
        <v>306</v>
      </c>
      <c r="FCX45" s="42" t="s">
        <v>307</v>
      </c>
      <c r="FCY45" s="25" t="s">
        <v>306</v>
      </c>
      <c r="FCZ45" s="42" t="s">
        <v>307</v>
      </c>
      <c r="FDA45" s="25" t="s">
        <v>306</v>
      </c>
      <c r="FDB45" s="42" t="s">
        <v>307</v>
      </c>
      <c r="FDC45" s="25" t="s">
        <v>306</v>
      </c>
      <c r="FDD45" s="42" t="s">
        <v>307</v>
      </c>
      <c r="FDE45" s="25" t="s">
        <v>306</v>
      </c>
      <c r="FDF45" s="42" t="s">
        <v>307</v>
      </c>
      <c r="FDG45" s="25" t="s">
        <v>306</v>
      </c>
      <c r="FDH45" s="42" t="s">
        <v>307</v>
      </c>
      <c r="FDI45" s="25" t="s">
        <v>306</v>
      </c>
      <c r="FDJ45" s="42" t="s">
        <v>307</v>
      </c>
      <c r="FDK45" s="25" t="s">
        <v>306</v>
      </c>
      <c r="FDL45" s="42" t="s">
        <v>307</v>
      </c>
      <c r="FDM45" s="25" t="s">
        <v>306</v>
      </c>
      <c r="FDN45" s="42" t="s">
        <v>307</v>
      </c>
      <c r="FDO45" s="25" t="s">
        <v>306</v>
      </c>
      <c r="FDP45" s="42" t="s">
        <v>307</v>
      </c>
      <c r="FDQ45" s="25" t="s">
        <v>306</v>
      </c>
      <c r="FDR45" s="42" t="s">
        <v>307</v>
      </c>
      <c r="FDS45" s="25" t="s">
        <v>306</v>
      </c>
      <c r="FDT45" s="42" t="s">
        <v>307</v>
      </c>
      <c r="FDU45" s="25" t="s">
        <v>306</v>
      </c>
      <c r="FDV45" s="42" t="s">
        <v>307</v>
      </c>
      <c r="FDW45" s="25" t="s">
        <v>306</v>
      </c>
      <c r="FDX45" s="42" t="s">
        <v>307</v>
      </c>
      <c r="FDY45" s="25" t="s">
        <v>306</v>
      </c>
      <c r="FDZ45" s="42" t="s">
        <v>307</v>
      </c>
      <c r="FEA45" s="25" t="s">
        <v>306</v>
      </c>
      <c r="FEB45" s="42" t="s">
        <v>307</v>
      </c>
      <c r="FEC45" s="25" t="s">
        <v>306</v>
      </c>
      <c r="FED45" s="42" t="s">
        <v>307</v>
      </c>
      <c r="FEE45" s="25" t="s">
        <v>306</v>
      </c>
      <c r="FEF45" s="42" t="s">
        <v>307</v>
      </c>
      <c r="FEG45" s="25" t="s">
        <v>306</v>
      </c>
      <c r="FEH45" s="42" t="s">
        <v>307</v>
      </c>
      <c r="FEI45" s="25" t="s">
        <v>306</v>
      </c>
      <c r="FEJ45" s="42" t="s">
        <v>307</v>
      </c>
      <c r="FEK45" s="25" t="s">
        <v>306</v>
      </c>
      <c r="FEL45" s="42" t="s">
        <v>307</v>
      </c>
      <c r="FEM45" s="25" t="s">
        <v>306</v>
      </c>
      <c r="FEN45" s="42" t="s">
        <v>307</v>
      </c>
      <c r="FEO45" s="25" t="s">
        <v>306</v>
      </c>
      <c r="FEP45" s="42" t="s">
        <v>307</v>
      </c>
      <c r="FEQ45" s="25" t="s">
        <v>306</v>
      </c>
      <c r="FER45" s="42" t="s">
        <v>307</v>
      </c>
      <c r="FES45" s="25" t="s">
        <v>306</v>
      </c>
      <c r="FET45" s="42" t="s">
        <v>307</v>
      </c>
      <c r="FEU45" s="25" t="s">
        <v>306</v>
      </c>
      <c r="FEV45" s="42" t="s">
        <v>307</v>
      </c>
      <c r="FEW45" s="25" t="s">
        <v>306</v>
      </c>
      <c r="FEX45" s="42" t="s">
        <v>307</v>
      </c>
      <c r="FEY45" s="25" t="s">
        <v>306</v>
      </c>
      <c r="FEZ45" s="42" t="s">
        <v>307</v>
      </c>
      <c r="FFA45" s="25" t="s">
        <v>306</v>
      </c>
      <c r="FFB45" s="42" t="s">
        <v>307</v>
      </c>
      <c r="FFC45" s="25" t="s">
        <v>306</v>
      </c>
      <c r="FFD45" s="42" t="s">
        <v>307</v>
      </c>
      <c r="FFE45" s="25" t="s">
        <v>306</v>
      </c>
      <c r="FFF45" s="42" t="s">
        <v>307</v>
      </c>
      <c r="FFG45" s="25" t="s">
        <v>306</v>
      </c>
      <c r="FFH45" s="42" t="s">
        <v>307</v>
      </c>
      <c r="FFI45" s="25" t="s">
        <v>306</v>
      </c>
      <c r="FFJ45" s="42" t="s">
        <v>307</v>
      </c>
      <c r="FFK45" s="25" t="s">
        <v>306</v>
      </c>
      <c r="FFL45" s="42" t="s">
        <v>307</v>
      </c>
      <c r="FFM45" s="25" t="s">
        <v>306</v>
      </c>
      <c r="FFN45" s="42" t="s">
        <v>307</v>
      </c>
      <c r="FFO45" s="25" t="s">
        <v>306</v>
      </c>
      <c r="FFP45" s="42" t="s">
        <v>307</v>
      </c>
      <c r="FFQ45" s="25" t="s">
        <v>306</v>
      </c>
      <c r="FFR45" s="42" t="s">
        <v>307</v>
      </c>
      <c r="FFS45" s="25" t="s">
        <v>306</v>
      </c>
      <c r="FFT45" s="42" t="s">
        <v>307</v>
      </c>
      <c r="FFU45" s="25" t="s">
        <v>306</v>
      </c>
      <c r="FFV45" s="42" t="s">
        <v>307</v>
      </c>
      <c r="FFW45" s="25" t="s">
        <v>306</v>
      </c>
      <c r="FFX45" s="42" t="s">
        <v>307</v>
      </c>
      <c r="FFY45" s="25" t="s">
        <v>306</v>
      </c>
      <c r="FFZ45" s="42" t="s">
        <v>307</v>
      </c>
      <c r="FGA45" s="25" t="s">
        <v>306</v>
      </c>
      <c r="FGB45" s="42" t="s">
        <v>307</v>
      </c>
      <c r="FGC45" s="25" t="s">
        <v>306</v>
      </c>
      <c r="FGD45" s="42" t="s">
        <v>307</v>
      </c>
      <c r="FGE45" s="25" t="s">
        <v>306</v>
      </c>
      <c r="FGF45" s="42" t="s">
        <v>307</v>
      </c>
      <c r="FGG45" s="25" t="s">
        <v>306</v>
      </c>
      <c r="FGH45" s="42" t="s">
        <v>307</v>
      </c>
      <c r="FGI45" s="25" t="s">
        <v>306</v>
      </c>
      <c r="FGJ45" s="42" t="s">
        <v>307</v>
      </c>
      <c r="FGK45" s="25" t="s">
        <v>306</v>
      </c>
      <c r="FGL45" s="42" t="s">
        <v>307</v>
      </c>
      <c r="FGM45" s="25" t="s">
        <v>306</v>
      </c>
      <c r="FGN45" s="42" t="s">
        <v>307</v>
      </c>
      <c r="FGO45" s="25" t="s">
        <v>306</v>
      </c>
      <c r="FGP45" s="42" t="s">
        <v>307</v>
      </c>
      <c r="FGQ45" s="25" t="s">
        <v>306</v>
      </c>
      <c r="FGR45" s="42" t="s">
        <v>307</v>
      </c>
      <c r="FGS45" s="25" t="s">
        <v>306</v>
      </c>
      <c r="FGT45" s="42" t="s">
        <v>307</v>
      </c>
      <c r="FGU45" s="25" t="s">
        <v>306</v>
      </c>
      <c r="FGV45" s="42" t="s">
        <v>307</v>
      </c>
      <c r="FGW45" s="25" t="s">
        <v>306</v>
      </c>
      <c r="FGX45" s="42" t="s">
        <v>307</v>
      </c>
      <c r="FGY45" s="25" t="s">
        <v>306</v>
      </c>
      <c r="FGZ45" s="42" t="s">
        <v>307</v>
      </c>
      <c r="FHA45" s="25" t="s">
        <v>306</v>
      </c>
      <c r="FHB45" s="42" t="s">
        <v>307</v>
      </c>
      <c r="FHC45" s="25" t="s">
        <v>306</v>
      </c>
      <c r="FHD45" s="42" t="s">
        <v>307</v>
      </c>
      <c r="FHE45" s="25" t="s">
        <v>306</v>
      </c>
      <c r="FHF45" s="42" t="s">
        <v>307</v>
      </c>
      <c r="FHG45" s="25" t="s">
        <v>306</v>
      </c>
      <c r="FHH45" s="42" t="s">
        <v>307</v>
      </c>
      <c r="FHI45" s="25" t="s">
        <v>306</v>
      </c>
      <c r="FHJ45" s="42" t="s">
        <v>307</v>
      </c>
      <c r="FHK45" s="25" t="s">
        <v>306</v>
      </c>
      <c r="FHL45" s="42" t="s">
        <v>307</v>
      </c>
      <c r="FHM45" s="25" t="s">
        <v>306</v>
      </c>
      <c r="FHN45" s="42" t="s">
        <v>307</v>
      </c>
      <c r="FHO45" s="25" t="s">
        <v>306</v>
      </c>
      <c r="FHP45" s="42" t="s">
        <v>307</v>
      </c>
      <c r="FHQ45" s="25" t="s">
        <v>306</v>
      </c>
      <c r="FHR45" s="42" t="s">
        <v>307</v>
      </c>
      <c r="FHS45" s="25" t="s">
        <v>306</v>
      </c>
      <c r="FHT45" s="42" t="s">
        <v>307</v>
      </c>
      <c r="FHU45" s="25" t="s">
        <v>306</v>
      </c>
      <c r="FHV45" s="42" t="s">
        <v>307</v>
      </c>
      <c r="FHW45" s="25" t="s">
        <v>306</v>
      </c>
      <c r="FHX45" s="42" t="s">
        <v>307</v>
      </c>
      <c r="FHY45" s="25" t="s">
        <v>306</v>
      </c>
      <c r="FHZ45" s="42" t="s">
        <v>307</v>
      </c>
      <c r="FIA45" s="25" t="s">
        <v>306</v>
      </c>
      <c r="FIB45" s="42" t="s">
        <v>307</v>
      </c>
      <c r="FIC45" s="25" t="s">
        <v>306</v>
      </c>
      <c r="FID45" s="42" t="s">
        <v>307</v>
      </c>
      <c r="FIE45" s="25" t="s">
        <v>306</v>
      </c>
      <c r="FIF45" s="42" t="s">
        <v>307</v>
      </c>
      <c r="FIG45" s="25" t="s">
        <v>306</v>
      </c>
      <c r="FIH45" s="42" t="s">
        <v>307</v>
      </c>
      <c r="FII45" s="25" t="s">
        <v>306</v>
      </c>
      <c r="FIJ45" s="42" t="s">
        <v>307</v>
      </c>
      <c r="FIK45" s="25" t="s">
        <v>306</v>
      </c>
      <c r="FIL45" s="42" t="s">
        <v>307</v>
      </c>
      <c r="FIM45" s="25" t="s">
        <v>306</v>
      </c>
      <c r="FIN45" s="42" t="s">
        <v>307</v>
      </c>
      <c r="FIO45" s="25" t="s">
        <v>306</v>
      </c>
      <c r="FIP45" s="42" t="s">
        <v>307</v>
      </c>
      <c r="FIQ45" s="25" t="s">
        <v>306</v>
      </c>
      <c r="FIR45" s="42" t="s">
        <v>307</v>
      </c>
      <c r="FIS45" s="25" t="s">
        <v>306</v>
      </c>
      <c r="FIT45" s="42" t="s">
        <v>307</v>
      </c>
      <c r="FIU45" s="25" t="s">
        <v>306</v>
      </c>
      <c r="FIV45" s="42" t="s">
        <v>307</v>
      </c>
      <c r="FIW45" s="25" t="s">
        <v>306</v>
      </c>
      <c r="FIX45" s="42" t="s">
        <v>307</v>
      </c>
      <c r="FIY45" s="25" t="s">
        <v>306</v>
      </c>
      <c r="FIZ45" s="42" t="s">
        <v>307</v>
      </c>
      <c r="FJA45" s="25" t="s">
        <v>306</v>
      </c>
      <c r="FJB45" s="42" t="s">
        <v>307</v>
      </c>
      <c r="FJC45" s="25" t="s">
        <v>306</v>
      </c>
      <c r="FJD45" s="42" t="s">
        <v>307</v>
      </c>
      <c r="FJE45" s="25" t="s">
        <v>306</v>
      </c>
      <c r="FJF45" s="42" t="s">
        <v>307</v>
      </c>
      <c r="FJG45" s="25" t="s">
        <v>306</v>
      </c>
      <c r="FJH45" s="42" t="s">
        <v>307</v>
      </c>
      <c r="FJI45" s="25" t="s">
        <v>306</v>
      </c>
      <c r="FJJ45" s="42" t="s">
        <v>307</v>
      </c>
      <c r="FJK45" s="25" t="s">
        <v>306</v>
      </c>
      <c r="FJL45" s="42" t="s">
        <v>307</v>
      </c>
      <c r="FJM45" s="25" t="s">
        <v>306</v>
      </c>
      <c r="FJN45" s="42" t="s">
        <v>307</v>
      </c>
      <c r="FJO45" s="25" t="s">
        <v>306</v>
      </c>
      <c r="FJP45" s="42" t="s">
        <v>307</v>
      </c>
      <c r="FJQ45" s="25" t="s">
        <v>306</v>
      </c>
      <c r="FJR45" s="42" t="s">
        <v>307</v>
      </c>
      <c r="FJS45" s="25" t="s">
        <v>306</v>
      </c>
      <c r="FJT45" s="42" t="s">
        <v>307</v>
      </c>
      <c r="FJU45" s="25" t="s">
        <v>306</v>
      </c>
      <c r="FJV45" s="42" t="s">
        <v>307</v>
      </c>
      <c r="FJW45" s="25" t="s">
        <v>306</v>
      </c>
      <c r="FJX45" s="42" t="s">
        <v>307</v>
      </c>
      <c r="FJY45" s="25" t="s">
        <v>306</v>
      </c>
      <c r="FJZ45" s="42" t="s">
        <v>307</v>
      </c>
      <c r="FKA45" s="25" t="s">
        <v>306</v>
      </c>
      <c r="FKB45" s="42" t="s">
        <v>307</v>
      </c>
      <c r="FKC45" s="25" t="s">
        <v>306</v>
      </c>
      <c r="FKD45" s="42" t="s">
        <v>307</v>
      </c>
      <c r="FKE45" s="25" t="s">
        <v>306</v>
      </c>
      <c r="FKF45" s="42" t="s">
        <v>307</v>
      </c>
      <c r="FKG45" s="25" t="s">
        <v>306</v>
      </c>
      <c r="FKH45" s="42" t="s">
        <v>307</v>
      </c>
      <c r="FKI45" s="25" t="s">
        <v>306</v>
      </c>
      <c r="FKJ45" s="42" t="s">
        <v>307</v>
      </c>
      <c r="FKK45" s="25" t="s">
        <v>306</v>
      </c>
      <c r="FKL45" s="42" t="s">
        <v>307</v>
      </c>
      <c r="FKM45" s="25" t="s">
        <v>306</v>
      </c>
      <c r="FKN45" s="42" t="s">
        <v>307</v>
      </c>
      <c r="FKO45" s="25" t="s">
        <v>306</v>
      </c>
      <c r="FKP45" s="42" t="s">
        <v>307</v>
      </c>
      <c r="FKQ45" s="25" t="s">
        <v>306</v>
      </c>
      <c r="FKR45" s="42" t="s">
        <v>307</v>
      </c>
      <c r="FKS45" s="25" t="s">
        <v>306</v>
      </c>
      <c r="FKT45" s="42" t="s">
        <v>307</v>
      </c>
      <c r="FKU45" s="25" t="s">
        <v>306</v>
      </c>
      <c r="FKV45" s="42" t="s">
        <v>307</v>
      </c>
      <c r="FKW45" s="25" t="s">
        <v>306</v>
      </c>
      <c r="FKX45" s="42" t="s">
        <v>307</v>
      </c>
      <c r="FKY45" s="25" t="s">
        <v>306</v>
      </c>
      <c r="FKZ45" s="42" t="s">
        <v>307</v>
      </c>
      <c r="FLA45" s="25" t="s">
        <v>306</v>
      </c>
      <c r="FLB45" s="42" t="s">
        <v>307</v>
      </c>
      <c r="FLC45" s="25" t="s">
        <v>306</v>
      </c>
      <c r="FLD45" s="42" t="s">
        <v>307</v>
      </c>
      <c r="FLE45" s="25" t="s">
        <v>306</v>
      </c>
      <c r="FLF45" s="42" t="s">
        <v>307</v>
      </c>
      <c r="FLG45" s="25" t="s">
        <v>306</v>
      </c>
      <c r="FLH45" s="42" t="s">
        <v>307</v>
      </c>
      <c r="FLI45" s="25" t="s">
        <v>306</v>
      </c>
      <c r="FLJ45" s="42" t="s">
        <v>307</v>
      </c>
      <c r="FLK45" s="25" t="s">
        <v>306</v>
      </c>
      <c r="FLL45" s="42" t="s">
        <v>307</v>
      </c>
      <c r="FLM45" s="25" t="s">
        <v>306</v>
      </c>
      <c r="FLN45" s="42" t="s">
        <v>307</v>
      </c>
      <c r="FLO45" s="25" t="s">
        <v>306</v>
      </c>
      <c r="FLP45" s="42" t="s">
        <v>307</v>
      </c>
      <c r="FLQ45" s="25" t="s">
        <v>306</v>
      </c>
      <c r="FLR45" s="42" t="s">
        <v>307</v>
      </c>
      <c r="FLS45" s="25" t="s">
        <v>306</v>
      </c>
      <c r="FLT45" s="42" t="s">
        <v>307</v>
      </c>
      <c r="FLU45" s="25" t="s">
        <v>306</v>
      </c>
      <c r="FLV45" s="42" t="s">
        <v>307</v>
      </c>
      <c r="FLW45" s="25" t="s">
        <v>306</v>
      </c>
      <c r="FLX45" s="42" t="s">
        <v>307</v>
      </c>
      <c r="FLY45" s="25" t="s">
        <v>306</v>
      </c>
      <c r="FLZ45" s="42" t="s">
        <v>307</v>
      </c>
      <c r="FMA45" s="25" t="s">
        <v>306</v>
      </c>
      <c r="FMB45" s="42" t="s">
        <v>307</v>
      </c>
      <c r="FMC45" s="25" t="s">
        <v>306</v>
      </c>
      <c r="FMD45" s="42" t="s">
        <v>307</v>
      </c>
      <c r="FME45" s="25" t="s">
        <v>306</v>
      </c>
      <c r="FMF45" s="42" t="s">
        <v>307</v>
      </c>
      <c r="FMG45" s="25" t="s">
        <v>306</v>
      </c>
      <c r="FMH45" s="42" t="s">
        <v>307</v>
      </c>
      <c r="FMI45" s="25" t="s">
        <v>306</v>
      </c>
      <c r="FMJ45" s="42" t="s">
        <v>307</v>
      </c>
      <c r="FMK45" s="25" t="s">
        <v>306</v>
      </c>
      <c r="FML45" s="42" t="s">
        <v>307</v>
      </c>
      <c r="FMM45" s="25" t="s">
        <v>306</v>
      </c>
      <c r="FMN45" s="42" t="s">
        <v>307</v>
      </c>
      <c r="FMO45" s="25" t="s">
        <v>306</v>
      </c>
      <c r="FMP45" s="42" t="s">
        <v>307</v>
      </c>
      <c r="FMQ45" s="25" t="s">
        <v>306</v>
      </c>
      <c r="FMR45" s="42" t="s">
        <v>307</v>
      </c>
      <c r="FMS45" s="25" t="s">
        <v>306</v>
      </c>
      <c r="FMT45" s="42" t="s">
        <v>307</v>
      </c>
      <c r="FMU45" s="25" t="s">
        <v>306</v>
      </c>
      <c r="FMV45" s="42" t="s">
        <v>307</v>
      </c>
      <c r="FMW45" s="25" t="s">
        <v>306</v>
      </c>
      <c r="FMX45" s="42" t="s">
        <v>307</v>
      </c>
      <c r="FMY45" s="25" t="s">
        <v>306</v>
      </c>
      <c r="FMZ45" s="42" t="s">
        <v>307</v>
      </c>
      <c r="FNA45" s="25" t="s">
        <v>306</v>
      </c>
      <c r="FNB45" s="42" t="s">
        <v>307</v>
      </c>
      <c r="FNC45" s="25" t="s">
        <v>306</v>
      </c>
      <c r="FND45" s="42" t="s">
        <v>307</v>
      </c>
      <c r="FNE45" s="25" t="s">
        <v>306</v>
      </c>
      <c r="FNF45" s="42" t="s">
        <v>307</v>
      </c>
      <c r="FNG45" s="25" t="s">
        <v>306</v>
      </c>
      <c r="FNH45" s="42" t="s">
        <v>307</v>
      </c>
      <c r="FNI45" s="25" t="s">
        <v>306</v>
      </c>
      <c r="FNJ45" s="42" t="s">
        <v>307</v>
      </c>
      <c r="FNK45" s="25" t="s">
        <v>306</v>
      </c>
      <c r="FNL45" s="42" t="s">
        <v>307</v>
      </c>
      <c r="FNM45" s="25" t="s">
        <v>306</v>
      </c>
      <c r="FNN45" s="42" t="s">
        <v>307</v>
      </c>
      <c r="FNO45" s="25" t="s">
        <v>306</v>
      </c>
      <c r="FNP45" s="42" t="s">
        <v>307</v>
      </c>
      <c r="FNQ45" s="25" t="s">
        <v>306</v>
      </c>
      <c r="FNR45" s="42" t="s">
        <v>307</v>
      </c>
      <c r="FNS45" s="25" t="s">
        <v>306</v>
      </c>
      <c r="FNT45" s="42" t="s">
        <v>307</v>
      </c>
      <c r="FNU45" s="25" t="s">
        <v>306</v>
      </c>
      <c r="FNV45" s="42" t="s">
        <v>307</v>
      </c>
      <c r="FNW45" s="25" t="s">
        <v>306</v>
      </c>
      <c r="FNX45" s="42" t="s">
        <v>307</v>
      </c>
      <c r="FNY45" s="25" t="s">
        <v>306</v>
      </c>
      <c r="FNZ45" s="42" t="s">
        <v>307</v>
      </c>
      <c r="FOA45" s="25" t="s">
        <v>306</v>
      </c>
      <c r="FOB45" s="42" t="s">
        <v>307</v>
      </c>
      <c r="FOC45" s="25" t="s">
        <v>306</v>
      </c>
      <c r="FOD45" s="42" t="s">
        <v>307</v>
      </c>
      <c r="FOE45" s="25" t="s">
        <v>306</v>
      </c>
      <c r="FOF45" s="42" t="s">
        <v>307</v>
      </c>
      <c r="FOG45" s="25" t="s">
        <v>306</v>
      </c>
      <c r="FOH45" s="42" t="s">
        <v>307</v>
      </c>
      <c r="FOI45" s="25" t="s">
        <v>306</v>
      </c>
      <c r="FOJ45" s="42" t="s">
        <v>307</v>
      </c>
      <c r="FOK45" s="25" t="s">
        <v>306</v>
      </c>
      <c r="FOL45" s="42" t="s">
        <v>307</v>
      </c>
      <c r="FOM45" s="25" t="s">
        <v>306</v>
      </c>
      <c r="FON45" s="42" t="s">
        <v>307</v>
      </c>
      <c r="FOO45" s="25" t="s">
        <v>306</v>
      </c>
      <c r="FOP45" s="42" t="s">
        <v>307</v>
      </c>
      <c r="FOQ45" s="25" t="s">
        <v>306</v>
      </c>
      <c r="FOR45" s="42" t="s">
        <v>307</v>
      </c>
      <c r="FOS45" s="25" t="s">
        <v>306</v>
      </c>
      <c r="FOT45" s="42" t="s">
        <v>307</v>
      </c>
      <c r="FOU45" s="25" t="s">
        <v>306</v>
      </c>
      <c r="FOV45" s="42" t="s">
        <v>307</v>
      </c>
      <c r="FOW45" s="25" t="s">
        <v>306</v>
      </c>
      <c r="FOX45" s="42" t="s">
        <v>307</v>
      </c>
      <c r="FOY45" s="25" t="s">
        <v>306</v>
      </c>
      <c r="FOZ45" s="42" t="s">
        <v>307</v>
      </c>
      <c r="FPA45" s="25" t="s">
        <v>306</v>
      </c>
      <c r="FPB45" s="42" t="s">
        <v>307</v>
      </c>
      <c r="FPC45" s="25" t="s">
        <v>306</v>
      </c>
      <c r="FPD45" s="42" t="s">
        <v>307</v>
      </c>
      <c r="FPE45" s="25" t="s">
        <v>306</v>
      </c>
      <c r="FPF45" s="42" t="s">
        <v>307</v>
      </c>
      <c r="FPG45" s="25" t="s">
        <v>306</v>
      </c>
      <c r="FPH45" s="42" t="s">
        <v>307</v>
      </c>
      <c r="FPI45" s="25" t="s">
        <v>306</v>
      </c>
      <c r="FPJ45" s="42" t="s">
        <v>307</v>
      </c>
      <c r="FPK45" s="25" t="s">
        <v>306</v>
      </c>
      <c r="FPL45" s="42" t="s">
        <v>307</v>
      </c>
      <c r="FPM45" s="25" t="s">
        <v>306</v>
      </c>
      <c r="FPN45" s="42" t="s">
        <v>307</v>
      </c>
      <c r="FPO45" s="25" t="s">
        <v>306</v>
      </c>
      <c r="FPP45" s="42" t="s">
        <v>307</v>
      </c>
      <c r="FPQ45" s="25" t="s">
        <v>306</v>
      </c>
      <c r="FPR45" s="42" t="s">
        <v>307</v>
      </c>
      <c r="FPS45" s="25" t="s">
        <v>306</v>
      </c>
      <c r="FPT45" s="42" t="s">
        <v>307</v>
      </c>
      <c r="FPU45" s="25" t="s">
        <v>306</v>
      </c>
      <c r="FPV45" s="42" t="s">
        <v>307</v>
      </c>
      <c r="FPW45" s="25" t="s">
        <v>306</v>
      </c>
      <c r="FPX45" s="42" t="s">
        <v>307</v>
      </c>
      <c r="FPY45" s="25" t="s">
        <v>306</v>
      </c>
      <c r="FPZ45" s="42" t="s">
        <v>307</v>
      </c>
      <c r="FQA45" s="25" t="s">
        <v>306</v>
      </c>
      <c r="FQB45" s="42" t="s">
        <v>307</v>
      </c>
      <c r="FQC45" s="25" t="s">
        <v>306</v>
      </c>
      <c r="FQD45" s="42" t="s">
        <v>307</v>
      </c>
      <c r="FQE45" s="25" t="s">
        <v>306</v>
      </c>
      <c r="FQF45" s="42" t="s">
        <v>307</v>
      </c>
      <c r="FQG45" s="25" t="s">
        <v>306</v>
      </c>
      <c r="FQH45" s="42" t="s">
        <v>307</v>
      </c>
      <c r="FQI45" s="25" t="s">
        <v>306</v>
      </c>
      <c r="FQJ45" s="42" t="s">
        <v>307</v>
      </c>
      <c r="FQK45" s="25" t="s">
        <v>306</v>
      </c>
      <c r="FQL45" s="42" t="s">
        <v>307</v>
      </c>
      <c r="FQM45" s="25" t="s">
        <v>306</v>
      </c>
      <c r="FQN45" s="42" t="s">
        <v>307</v>
      </c>
      <c r="FQO45" s="25" t="s">
        <v>306</v>
      </c>
      <c r="FQP45" s="42" t="s">
        <v>307</v>
      </c>
      <c r="FQQ45" s="25" t="s">
        <v>306</v>
      </c>
      <c r="FQR45" s="42" t="s">
        <v>307</v>
      </c>
      <c r="FQS45" s="25" t="s">
        <v>306</v>
      </c>
      <c r="FQT45" s="42" t="s">
        <v>307</v>
      </c>
      <c r="FQU45" s="25" t="s">
        <v>306</v>
      </c>
      <c r="FQV45" s="42" t="s">
        <v>307</v>
      </c>
      <c r="FQW45" s="25" t="s">
        <v>306</v>
      </c>
      <c r="FQX45" s="42" t="s">
        <v>307</v>
      </c>
      <c r="FQY45" s="25" t="s">
        <v>306</v>
      </c>
      <c r="FQZ45" s="42" t="s">
        <v>307</v>
      </c>
      <c r="FRA45" s="25" t="s">
        <v>306</v>
      </c>
      <c r="FRB45" s="42" t="s">
        <v>307</v>
      </c>
      <c r="FRC45" s="25" t="s">
        <v>306</v>
      </c>
      <c r="FRD45" s="42" t="s">
        <v>307</v>
      </c>
      <c r="FRE45" s="25" t="s">
        <v>306</v>
      </c>
      <c r="FRF45" s="42" t="s">
        <v>307</v>
      </c>
      <c r="FRG45" s="25" t="s">
        <v>306</v>
      </c>
      <c r="FRH45" s="42" t="s">
        <v>307</v>
      </c>
      <c r="FRI45" s="25" t="s">
        <v>306</v>
      </c>
      <c r="FRJ45" s="42" t="s">
        <v>307</v>
      </c>
      <c r="FRK45" s="25" t="s">
        <v>306</v>
      </c>
      <c r="FRL45" s="42" t="s">
        <v>307</v>
      </c>
      <c r="FRM45" s="25" t="s">
        <v>306</v>
      </c>
      <c r="FRN45" s="42" t="s">
        <v>307</v>
      </c>
      <c r="FRO45" s="25" t="s">
        <v>306</v>
      </c>
      <c r="FRP45" s="42" t="s">
        <v>307</v>
      </c>
      <c r="FRQ45" s="25" t="s">
        <v>306</v>
      </c>
      <c r="FRR45" s="42" t="s">
        <v>307</v>
      </c>
      <c r="FRS45" s="25" t="s">
        <v>306</v>
      </c>
      <c r="FRT45" s="42" t="s">
        <v>307</v>
      </c>
      <c r="FRU45" s="25" t="s">
        <v>306</v>
      </c>
      <c r="FRV45" s="42" t="s">
        <v>307</v>
      </c>
      <c r="FRW45" s="25" t="s">
        <v>306</v>
      </c>
      <c r="FRX45" s="42" t="s">
        <v>307</v>
      </c>
      <c r="FRY45" s="25" t="s">
        <v>306</v>
      </c>
      <c r="FRZ45" s="42" t="s">
        <v>307</v>
      </c>
      <c r="FSA45" s="25" t="s">
        <v>306</v>
      </c>
      <c r="FSB45" s="42" t="s">
        <v>307</v>
      </c>
      <c r="FSC45" s="25" t="s">
        <v>306</v>
      </c>
      <c r="FSD45" s="42" t="s">
        <v>307</v>
      </c>
      <c r="FSE45" s="25" t="s">
        <v>306</v>
      </c>
      <c r="FSF45" s="42" t="s">
        <v>307</v>
      </c>
      <c r="FSG45" s="25" t="s">
        <v>306</v>
      </c>
      <c r="FSH45" s="42" t="s">
        <v>307</v>
      </c>
      <c r="FSI45" s="25" t="s">
        <v>306</v>
      </c>
      <c r="FSJ45" s="42" t="s">
        <v>307</v>
      </c>
      <c r="FSK45" s="25" t="s">
        <v>306</v>
      </c>
      <c r="FSL45" s="42" t="s">
        <v>307</v>
      </c>
      <c r="FSM45" s="25" t="s">
        <v>306</v>
      </c>
      <c r="FSN45" s="42" t="s">
        <v>307</v>
      </c>
      <c r="FSO45" s="25" t="s">
        <v>306</v>
      </c>
      <c r="FSP45" s="42" t="s">
        <v>307</v>
      </c>
      <c r="FSQ45" s="25" t="s">
        <v>306</v>
      </c>
      <c r="FSR45" s="42" t="s">
        <v>307</v>
      </c>
      <c r="FSS45" s="25" t="s">
        <v>306</v>
      </c>
      <c r="FST45" s="42" t="s">
        <v>307</v>
      </c>
      <c r="FSU45" s="25" t="s">
        <v>306</v>
      </c>
      <c r="FSV45" s="42" t="s">
        <v>307</v>
      </c>
      <c r="FSW45" s="25" t="s">
        <v>306</v>
      </c>
      <c r="FSX45" s="42" t="s">
        <v>307</v>
      </c>
      <c r="FSY45" s="25" t="s">
        <v>306</v>
      </c>
      <c r="FSZ45" s="42" t="s">
        <v>307</v>
      </c>
      <c r="FTA45" s="25" t="s">
        <v>306</v>
      </c>
      <c r="FTB45" s="42" t="s">
        <v>307</v>
      </c>
      <c r="FTC45" s="25" t="s">
        <v>306</v>
      </c>
      <c r="FTD45" s="42" t="s">
        <v>307</v>
      </c>
      <c r="FTE45" s="25" t="s">
        <v>306</v>
      </c>
      <c r="FTF45" s="42" t="s">
        <v>307</v>
      </c>
      <c r="FTG45" s="25" t="s">
        <v>306</v>
      </c>
      <c r="FTH45" s="42" t="s">
        <v>307</v>
      </c>
      <c r="FTI45" s="25" t="s">
        <v>306</v>
      </c>
      <c r="FTJ45" s="42" t="s">
        <v>307</v>
      </c>
      <c r="FTK45" s="25" t="s">
        <v>306</v>
      </c>
      <c r="FTL45" s="42" t="s">
        <v>307</v>
      </c>
      <c r="FTM45" s="25" t="s">
        <v>306</v>
      </c>
      <c r="FTN45" s="42" t="s">
        <v>307</v>
      </c>
      <c r="FTO45" s="25" t="s">
        <v>306</v>
      </c>
      <c r="FTP45" s="42" t="s">
        <v>307</v>
      </c>
      <c r="FTQ45" s="25" t="s">
        <v>306</v>
      </c>
      <c r="FTR45" s="42" t="s">
        <v>307</v>
      </c>
      <c r="FTS45" s="25" t="s">
        <v>306</v>
      </c>
      <c r="FTT45" s="42" t="s">
        <v>307</v>
      </c>
      <c r="FTU45" s="25" t="s">
        <v>306</v>
      </c>
      <c r="FTV45" s="42" t="s">
        <v>307</v>
      </c>
      <c r="FTW45" s="25" t="s">
        <v>306</v>
      </c>
      <c r="FTX45" s="42" t="s">
        <v>307</v>
      </c>
      <c r="FTY45" s="25" t="s">
        <v>306</v>
      </c>
      <c r="FTZ45" s="42" t="s">
        <v>307</v>
      </c>
      <c r="FUA45" s="25" t="s">
        <v>306</v>
      </c>
      <c r="FUB45" s="42" t="s">
        <v>307</v>
      </c>
      <c r="FUC45" s="25" t="s">
        <v>306</v>
      </c>
      <c r="FUD45" s="42" t="s">
        <v>307</v>
      </c>
      <c r="FUE45" s="25" t="s">
        <v>306</v>
      </c>
      <c r="FUF45" s="42" t="s">
        <v>307</v>
      </c>
      <c r="FUG45" s="25" t="s">
        <v>306</v>
      </c>
      <c r="FUH45" s="42" t="s">
        <v>307</v>
      </c>
      <c r="FUI45" s="25" t="s">
        <v>306</v>
      </c>
      <c r="FUJ45" s="42" t="s">
        <v>307</v>
      </c>
      <c r="FUK45" s="25" t="s">
        <v>306</v>
      </c>
      <c r="FUL45" s="42" t="s">
        <v>307</v>
      </c>
      <c r="FUM45" s="25" t="s">
        <v>306</v>
      </c>
      <c r="FUN45" s="42" t="s">
        <v>307</v>
      </c>
      <c r="FUO45" s="25" t="s">
        <v>306</v>
      </c>
      <c r="FUP45" s="42" t="s">
        <v>307</v>
      </c>
      <c r="FUQ45" s="25" t="s">
        <v>306</v>
      </c>
      <c r="FUR45" s="42" t="s">
        <v>307</v>
      </c>
      <c r="FUS45" s="25" t="s">
        <v>306</v>
      </c>
      <c r="FUT45" s="42" t="s">
        <v>307</v>
      </c>
      <c r="FUU45" s="25" t="s">
        <v>306</v>
      </c>
      <c r="FUV45" s="42" t="s">
        <v>307</v>
      </c>
      <c r="FUW45" s="25" t="s">
        <v>306</v>
      </c>
      <c r="FUX45" s="42" t="s">
        <v>307</v>
      </c>
      <c r="FUY45" s="25" t="s">
        <v>306</v>
      </c>
      <c r="FUZ45" s="42" t="s">
        <v>307</v>
      </c>
      <c r="FVA45" s="25" t="s">
        <v>306</v>
      </c>
      <c r="FVB45" s="42" t="s">
        <v>307</v>
      </c>
      <c r="FVC45" s="25" t="s">
        <v>306</v>
      </c>
      <c r="FVD45" s="42" t="s">
        <v>307</v>
      </c>
      <c r="FVE45" s="25" t="s">
        <v>306</v>
      </c>
      <c r="FVF45" s="42" t="s">
        <v>307</v>
      </c>
      <c r="FVG45" s="25" t="s">
        <v>306</v>
      </c>
      <c r="FVH45" s="42" t="s">
        <v>307</v>
      </c>
      <c r="FVI45" s="25" t="s">
        <v>306</v>
      </c>
      <c r="FVJ45" s="42" t="s">
        <v>307</v>
      </c>
      <c r="FVK45" s="25" t="s">
        <v>306</v>
      </c>
      <c r="FVL45" s="42" t="s">
        <v>307</v>
      </c>
      <c r="FVM45" s="25" t="s">
        <v>306</v>
      </c>
      <c r="FVN45" s="42" t="s">
        <v>307</v>
      </c>
      <c r="FVO45" s="25" t="s">
        <v>306</v>
      </c>
      <c r="FVP45" s="42" t="s">
        <v>307</v>
      </c>
      <c r="FVQ45" s="25" t="s">
        <v>306</v>
      </c>
      <c r="FVR45" s="42" t="s">
        <v>307</v>
      </c>
      <c r="FVS45" s="25" t="s">
        <v>306</v>
      </c>
      <c r="FVT45" s="42" t="s">
        <v>307</v>
      </c>
      <c r="FVU45" s="25" t="s">
        <v>306</v>
      </c>
      <c r="FVV45" s="42" t="s">
        <v>307</v>
      </c>
      <c r="FVW45" s="25" t="s">
        <v>306</v>
      </c>
      <c r="FVX45" s="42" t="s">
        <v>307</v>
      </c>
      <c r="FVY45" s="25" t="s">
        <v>306</v>
      </c>
      <c r="FVZ45" s="42" t="s">
        <v>307</v>
      </c>
      <c r="FWA45" s="25" t="s">
        <v>306</v>
      </c>
      <c r="FWB45" s="42" t="s">
        <v>307</v>
      </c>
      <c r="FWC45" s="25" t="s">
        <v>306</v>
      </c>
      <c r="FWD45" s="42" t="s">
        <v>307</v>
      </c>
      <c r="FWE45" s="25" t="s">
        <v>306</v>
      </c>
      <c r="FWF45" s="42" t="s">
        <v>307</v>
      </c>
      <c r="FWG45" s="25" t="s">
        <v>306</v>
      </c>
      <c r="FWH45" s="42" t="s">
        <v>307</v>
      </c>
      <c r="FWI45" s="25" t="s">
        <v>306</v>
      </c>
      <c r="FWJ45" s="42" t="s">
        <v>307</v>
      </c>
      <c r="FWK45" s="25" t="s">
        <v>306</v>
      </c>
      <c r="FWL45" s="42" t="s">
        <v>307</v>
      </c>
      <c r="FWM45" s="25" t="s">
        <v>306</v>
      </c>
      <c r="FWN45" s="42" t="s">
        <v>307</v>
      </c>
      <c r="FWO45" s="25" t="s">
        <v>306</v>
      </c>
      <c r="FWP45" s="42" t="s">
        <v>307</v>
      </c>
      <c r="FWQ45" s="25" t="s">
        <v>306</v>
      </c>
      <c r="FWR45" s="42" t="s">
        <v>307</v>
      </c>
      <c r="FWS45" s="25" t="s">
        <v>306</v>
      </c>
      <c r="FWT45" s="42" t="s">
        <v>307</v>
      </c>
      <c r="FWU45" s="25" t="s">
        <v>306</v>
      </c>
      <c r="FWV45" s="42" t="s">
        <v>307</v>
      </c>
      <c r="FWW45" s="25" t="s">
        <v>306</v>
      </c>
      <c r="FWX45" s="42" t="s">
        <v>307</v>
      </c>
      <c r="FWY45" s="25" t="s">
        <v>306</v>
      </c>
      <c r="FWZ45" s="42" t="s">
        <v>307</v>
      </c>
      <c r="FXA45" s="25" t="s">
        <v>306</v>
      </c>
      <c r="FXB45" s="42" t="s">
        <v>307</v>
      </c>
      <c r="FXC45" s="25" t="s">
        <v>306</v>
      </c>
      <c r="FXD45" s="42" t="s">
        <v>307</v>
      </c>
      <c r="FXE45" s="25" t="s">
        <v>306</v>
      </c>
      <c r="FXF45" s="42" t="s">
        <v>307</v>
      </c>
      <c r="FXG45" s="25" t="s">
        <v>306</v>
      </c>
      <c r="FXH45" s="42" t="s">
        <v>307</v>
      </c>
      <c r="FXI45" s="25" t="s">
        <v>306</v>
      </c>
      <c r="FXJ45" s="42" t="s">
        <v>307</v>
      </c>
      <c r="FXK45" s="25" t="s">
        <v>306</v>
      </c>
      <c r="FXL45" s="42" t="s">
        <v>307</v>
      </c>
      <c r="FXM45" s="25" t="s">
        <v>306</v>
      </c>
      <c r="FXN45" s="42" t="s">
        <v>307</v>
      </c>
      <c r="FXO45" s="25" t="s">
        <v>306</v>
      </c>
      <c r="FXP45" s="42" t="s">
        <v>307</v>
      </c>
      <c r="FXQ45" s="25" t="s">
        <v>306</v>
      </c>
      <c r="FXR45" s="42" t="s">
        <v>307</v>
      </c>
      <c r="FXS45" s="25" t="s">
        <v>306</v>
      </c>
      <c r="FXT45" s="42" t="s">
        <v>307</v>
      </c>
      <c r="FXU45" s="25" t="s">
        <v>306</v>
      </c>
      <c r="FXV45" s="42" t="s">
        <v>307</v>
      </c>
      <c r="FXW45" s="25" t="s">
        <v>306</v>
      </c>
      <c r="FXX45" s="42" t="s">
        <v>307</v>
      </c>
      <c r="FXY45" s="25" t="s">
        <v>306</v>
      </c>
      <c r="FXZ45" s="42" t="s">
        <v>307</v>
      </c>
      <c r="FYA45" s="25" t="s">
        <v>306</v>
      </c>
      <c r="FYB45" s="42" t="s">
        <v>307</v>
      </c>
      <c r="FYC45" s="25" t="s">
        <v>306</v>
      </c>
      <c r="FYD45" s="42" t="s">
        <v>307</v>
      </c>
      <c r="FYE45" s="25" t="s">
        <v>306</v>
      </c>
      <c r="FYF45" s="42" t="s">
        <v>307</v>
      </c>
      <c r="FYG45" s="25" t="s">
        <v>306</v>
      </c>
      <c r="FYH45" s="42" t="s">
        <v>307</v>
      </c>
      <c r="FYI45" s="25" t="s">
        <v>306</v>
      </c>
      <c r="FYJ45" s="42" t="s">
        <v>307</v>
      </c>
      <c r="FYK45" s="25" t="s">
        <v>306</v>
      </c>
      <c r="FYL45" s="42" t="s">
        <v>307</v>
      </c>
      <c r="FYM45" s="25" t="s">
        <v>306</v>
      </c>
      <c r="FYN45" s="42" t="s">
        <v>307</v>
      </c>
      <c r="FYO45" s="25" t="s">
        <v>306</v>
      </c>
      <c r="FYP45" s="42" t="s">
        <v>307</v>
      </c>
      <c r="FYQ45" s="25" t="s">
        <v>306</v>
      </c>
      <c r="FYR45" s="42" t="s">
        <v>307</v>
      </c>
      <c r="FYS45" s="25" t="s">
        <v>306</v>
      </c>
      <c r="FYT45" s="42" t="s">
        <v>307</v>
      </c>
      <c r="FYU45" s="25" t="s">
        <v>306</v>
      </c>
      <c r="FYV45" s="42" t="s">
        <v>307</v>
      </c>
      <c r="FYW45" s="25" t="s">
        <v>306</v>
      </c>
      <c r="FYX45" s="42" t="s">
        <v>307</v>
      </c>
      <c r="FYY45" s="25" t="s">
        <v>306</v>
      </c>
      <c r="FYZ45" s="42" t="s">
        <v>307</v>
      </c>
      <c r="FZA45" s="25" t="s">
        <v>306</v>
      </c>
      <c r="FZB45" s="42" t="s">
        <v>307</v>
      </c>
      <c r="FZC45" s="25" t="s">
        <v>306</v>
      </c>
      <c r="FZD45" s="42" t="s">
        <v>307</v>
      </c>
      <c r="FZE45" s="25" t="s">
        <v>306</v>
      </c>
      <c r="FZF45" s="42" t="s">
        <v>307</v>
      </c>
      <c r="FZG45" s="25" t="s">
        <v>306</v>
      </c>
      <c r="FZH45" s="42" t="s">
        <v>307</v>
      </c>
      <c r="FZI45" s="25" t="s">
        <v>306</v>
      </c>
      <c r="FZJ45" s="42" t="s">
        <v>307</v>
      </c>
      <c r="FZK45" s="25" t="s">
        <v>306</v>
      </c>
      <c r="FZL45" s="42" t="s">
        <v>307</v>
      </c>
      <c r="FZM45" s="25" t="s">
        <v>306</v>
      </c>
      <c r="FZN45" s="42" t="s">
        <v>307</v>
      </c>
      <c r="FZO45" s="25" t="s">
        <v>306</v>
      </c>
      <c r="FZP45" s="42" t="s">
        <v>307</v>
      </c>
      <c r="FZQ45" s="25" t="s">
        <v>306</v>
      </c>
      <c r="FZR45" s="42" t="s">
        <v>307</v>
      </c>
      <c r="FZS45" s="25" t="s">
        <v>306</v>
      </c>
      <c r="FZT45" s="42" t="s">
        <v>307</v>
      </c>
      <c r="FZU45" s="25" t="s">
        <v>306</v>
      </c>
      <c r="FZV45" s="42" t="s">
        <v>307</v>
      </c>
      <c r="FZW45" s="25" t="s">
        <v>306</v>
      </c>
      <c r="FZX45" s="42" t="s">
        <v>307</v>
      </c>
      <c r="FZY45" s="25" t="s">
        <v>306</v>
      </c>
      <c r="FZZ45" s="42" t="s">
        <v>307</v>
      </c>
      <c r="GAA45" s="25" t="s">
        <v>306</v>
      </c>
      <c r="GAB45" s="42" t="s">
        <v>307</v>
      </c>
      <c r="GAC45" s="25" t="s">
        <v>306</v>
      </c>
      <c r="GAD45" s="42" t="s">
        <v>307</v>
      </c>
      <c r="GAE45" s="25" t="s">
        <v>306</v>
      </c>
      <c r="GAF45" s="42" t="s">
        <v>307</v>
      </c>
      <c r="GAG45" s="25" t="s">
        <v>306</v>
      </c>
      <c r="GAH45" s="42" t="s">
        <v>307</v>
      </c>
      <c r="GAI45" s="25" t="s">
        <v>306</v>
      </c>
      <c r="GAJ45" s="42" t="s">
        <v>307</v>
      </c>
      <c r="GAK45" s="25" t="s">
        <v>306</v>
      </c>
      <c r="GAL45" s="42" t="s">
        <v>307</v>
      </c>
      <c r="GAM45" s="25" t="s">
        <v>306</v>
      </c>
      <c r="GAN45" s="42" t="s">
        <v>307</v>
      </c>
      <c r="GAO45" s="25" t="s">
        <v>306</v>
      </c>
      <c r="GAP45" s="42" t="s">
        <v>307</v>
      </c>
      <c r="GAQ45" s="25" t="s">
        <v>306</v>
      </c>
      <c r="GAR45" s="42" t="s">
        <v>307</v>
      </c>
      <c r="GAS45" s="25" t="s">
        <v>306</v>
      </c>
      <c r="GAT45" s="42" t="s">
        <v>307</v>
      </c>
      <c r="GAU45" s="25" t="s">
        <v>306</v>
      </c>
      <c r="GAV45" s="42" t="s">
        <v>307</v>
      </c>
      <c r="GAW45" s="25" t="s">
        <v>306</v>
      </c>
      <c r="GAX45" s="42" t="s">
        <v>307</v>
      </c>
      <c r="GAY45" s="25" t="s">
        <v>306</v>
      </c>
      <c r="GAZ45" s="42" t="s">
        <v>307</v>
      </c>
      <c r="GBA45" s="25" t="s">
        <v>306</v>
      </c>
      <c r="GBB45" s="42" t="s">
        <v>307</v>
      </c>
      <c r="GBC45" s="25" t="s">
        <v>306</v>
      </c>
      <c r="GBD45" s="42" t="s">
        <v>307</v>
      </c>
      <c r="GBE45" s="25" t="s">
        <v>306</v>
      </c>
      <c r="GBF45" s="42" t="s">
        <v>307</v>
      </c>
      <c r="GBG45" s="25" t="s">
        <v>306</v>
      </c>
      <c r="GBH45" s="42" t="s">
        <v>307</v>
      </c>
      <c r="GBI45" s="25" t="s">
        <v>306</v>
      </c>
      <c r="GBJ45" s="42" t="s">
        <v>307</v>
      </c>
      <c r="GBK45" s="25" t="s">
        <v>306</v>
      </c>
      <c r="GBL45" s="42" t="s">
        <v>307</v>
      </c>
      <c r="GBM45" s="25" t="s">
        <v>306</v>
      </c>
      <c r="GBN45" s="42" t="s">
        <v>307</v>
      </c>
      <c r="GBO45" s="25" t="s">
        <v>306</v>
      </c>
      <c r="GBP45" s="42" t="s">
        <v>307</v>
      </c>
      <c r="GBQ45" s="25" t="s">
        <v>306</v>
      </c>
      <c r="GBR45" s="42" t="s">
        <v>307</v>
      </c>
      <c r="GBS45" s="25" t="s">
        <v>306</v>
      </c>
      <c r="GBT45" s="42" t="s">
        <v>307</v>
      </c>
      <c r="GBU45" s="25" t="s">
        <v>306</v>
      </c>
      <c r="GBV45" s="42" t="s">
        <v>307</v>
      </c>
      <c r="GBW45" s="25" t="s">
        <v>306</v>
      </c>
      <c r="GBX45" s="42" t="s">
        <v>307</v>
      </c>
      <c r="GBY45" s="25" t="s">
        <v>306</v>
      </c>
      <c r="GBZ45" s="42" t="s">
        <v>307</v>
      </c>
      <c r="GCA45" s="25" t="s">
        <v>306</v>
      </c>
      <c r="GCB45" s="42" t="s">
        <v>307</v>
      </c>
      <c r="GCC45" s="25" t="s">
        <v>306</v>
      </c>
      <c r="GCD45" s="42" t="s">
        <v>307</v>
      </c>
      <c r="GCE45" s="25" t="s">
        <v>306</v>
      </c>
      <c r="GCF45" s="42" t="s">
        <v>307</v>
      </c>
      <c r="GCG45" s="25" t="s">
        <v>306</v>
      </c>
      <c r="GCH45" s="42" t="s">
        <v>307</v>
      </c>
      <c r="GCI45" s="25" t="s">
        <v>306</v>
      </c>
      <c r="GCJ45" s="42" t="s">
        <v>307</v>
      </c>
      <c r="GCK45" s="25" t="s">
        <v>306</v>
      </c>
      <c r="GCL45" s="42" t="s">
        <v>307</v>
      </c>
      <c r="GCM45" s="25" t="s">
        <v>306</v>
      </c>
      <c r="GCN45" s="42" t="s">
        <v>307</v>
      </c>
      <c r="GCO45" s="25" t="s">
        <v>306</v>
      </c>
      <c r="GCP45" s="42" t="s">
        <v>307</v>
      </c>
      <c r="GCQ45" s="25" t="s">
        <v>306</v>
      </c>
      <c r="GCR45" s="42" t="s">
        <v>307</v>
      </c>
      <c r="GCS45" s="25" t="s">
        <v>306</v>
      </c>
      <c r="GCT45" s="42" t="s">
        <v>307</v>
      </c>
      <c r="GCU45" s="25" t="s">
        <v>306</v>
      </c>
      <c r="GCV45" s="42" t="s">
        <v>307</v>
      </c>
      <c r="GCW45" s="25" t="s">
        <v>306</v>
      </c>
      <c r="GCX45" s="42" t="s">
        <v>307</v>
      </c>
      <c r="GCY45" s="25" t="s">
        <v>306</v>
      </c>
      <c r="GCZ45" s="42" t="s">
        <v>307</v>
      </c>
      <c r="GDA45" s="25" t="s">
        <v>306</v>
      </c>
      <c r="GDB45" s="42" t="s">
        <v>307</v>
      </c>
      <c r="GDC45" s="25" t="s">
        <v>306</v>
      </c>
      <c r="GDD45" s="42" t="s">
        <v>307</v>
      </c>
      <c r="GDE45" s="25" t="s">
        <v>306</v>
      </c>
      <c r="GDF45" s="42" t="s">
        <v>307</v>
      </c>
      <c r="GDG45" s="25" t="s">
        <v>306</v>
      </c>
      <c r="GDH45" s="42" t="s">
        <v>307</v>
      </c>
      <c r="GDI45" s="25" t="s">
        <v>306</v>
      </c>
      <c r="GDJ45" s="42" t="s">
        <v>307</v>
      </c>
      <c r="GDK45" s="25" t="s">
        <v>306</v>
      </c>
      <c r="GDL45" s="42" t="s">
        <v>307</v>
      </c>
      <c r="GDM45" s="25" t="s">
        <v>306</v>
      </c>
      <c r="GDN45" s="42" t="s">
        <v>307</v>
      </c>
      <c r="GDO45" s="25" t="s">
        <v>306</v>
      </c>
      <c r="GDP45" s="42" t="s">
        <v>307</v>
      </c>
      <c r="GDQ45" s="25" t="s">
        <v>306</v>
      </c>
      <c r="GDR45" s="42" t="s">
        <v>307</v>
      </c>
      <c r="GDS45" s="25" t="s">
        <v>306</v>
      </c>
      <c r="GDT45" s="42" t="s">
        <v>307</v>
      </c>
      <c r="GDU45" s="25" t="s">
        <v>306</v>
      </c>
      <c r="GDV45" s="42" t="s">
        <v>307</v>
      </c>
      <c r="GDW45" s="25" t="s">
        <v>306</v>
      </c>
      <c r="GDX45" s="42" t="s">
        <v>307</v>
      </c>
      <c r="GDY45" s="25" t="s">
        <v>306</v>
      </c>
      <c r="GDZ45" s="42" t="s">
        <v>307</v>
      </c>
      <c r="GEA45" s="25" t="s">
        <v>306</v>
      </c>
      <c r="GEB45" s="42" t="s">
        <v>307</v>
      </c>
      <c r="GEC45" s="25" t="s">
        <v>306</v>
      </c>
      <c r="GED45" s="42" t="s">
        <v>307</v>
      </c>
      <c r="GEE45" s="25" t="s">
        <v>306</v>
      </c>
      <c r="GEF45" s="42" t="s">
        <v>307</v>
      </c>
      <c r="GEG45" s="25" t="s">
        <v>306</v>
      </c>
      <c r="GEH45" s="42" t="s">
        <v>307</v>
      </c>
      <c r="GEI45" s="25" t="s">
        <v>306</v>
      </c>
      <c r="GEJ45" s="42" t="s">
        <v>307</v>
      </c>
      <c r="GEK45" s="25" t="s">
        <v>306</v>
      </c>
      <c r="GEL45" s="42" t="s">
        <v>307</v>
      </c>
      <c r="GEM45" s="25" t="s">
        <v>306</v>
      </c>
      <c r="GEN45" s="42" t="s">
        <v>307</v>
      </c>
      <c r="GEO45" s="25" t="s">
        <v>306</v>
      </c>
      <c r="GEP45" s="42" t="s">
        <v>307</v>
      </c>
      <c r="GEQ45" s="25" t="s">
        <v>306</v>
      </c>
      <c r="GER45" s="42" t="s">
        <v>307</v>
      </c>
      <c r="GES45" s="25" t="s">
        <v>306</v>
      </c>
      <c r="GET45" s="42" t="s">
        <v>307</v>
      </c>
      <c r="GEU45" s="25" t="s">
        <v>306</v>
      </c>
      <c r="GEV45" s="42" t="s">
        <v>307</v>
      </c>
      <c r="GEW45" s="25" t="s">
        <v>306</v>
      </c>
      <c r="GEX45" s="42" t="s">
        <v>307</v>
      </c>
      <c r="GEY45" s="25" t="s">
        <v>306</v>
      </c>
      <c r="GEZ45" s="42" t="s">
        <v>307</v>
      </c>
      <c r="GFA45" s="25" t="s">
        <v>306</v>
      </c>
      <c r="GFB45" s="42" t="s">
        <v>307</v>
      </c>
      <c r="GFC45" s="25" t="s">
        <v>306</v>
      </c>
      <c r="GFD45" s="42" t="s">
        <v>307</v>
      </c>
      <c r="GFE45" s="25" t="s">
        <v>306</v>
      </c>
      <c r="GFF45" s="42" t="s">
        <v>307</v>
      </c>
      <c r="GFG45" s="25" t="s">
        <v>306</v>
      </c>
      <c r="GFH45" s="42" t="s">
        <v>307</v>
      </c>
      <c r="GFI45" s="25" t="s">
        <v>306</v>
      </c>
      <c r="GFJ45" s="42" t="s">
        <v>307</v>
      </c>
      <c r="GFK45" s="25" t="s">
        <v>306</v>
      </c>
      <c r="GFL45" s="42" t="s">
        <v>307</v>
      </c>
      <c r="GFM45" s="25" t="s">
        <v>306</v>
      </c>
      <c r="GFN45" s="42" t="s">
        <v>307</v>
      </c>
      <c r="GFO45" s="25" t="s">
        <v>306</v>
      </c>
      <c r="GFP45" s="42" t="s">
        <v>307</v>
      </c>
      <c r="GFQ45" s="25" t="s">
        <v>306</v>
      </c>
      <c r="GFR45" s="42" t="s">
        <v>307</v>
      </c>
      <c r="GFS45" s="25" t="s">
        <v>306</v>
      </c>
      <c r="GFT45" s="42" t="s">
        <v>307</v>
      </c>
      <c r="GFU45" s="25" t="s">
        <v>306</v>
      </c>
      <c r="GFV45" s="42" t="s">
        <v>307</v>
      </c>
      <c r="GFW45" s="25" t="s">
        <v>306</v>
      </c>
      <c r="GFX45" s="42" t="s">
        <v>307</v>
      </c>
      <c r="GFY45" s="25" t="s">
        <v>306</v>
      </c>
      <c r="GFZ45" s="42" t="s">
        <v>307</v>
      </c>
      <c r="GGA45" s="25" t="s">
        <v>306</v>
      </c>
      <c r="GGB45" s="42" t="s">
        <v>307</v>
      </c>
      <c r="GGC45" s="25" t="s">
        <v>306</v>
      </c>
      <c r="GGD45" s="42" t="s">
        <v>307</v>
      </c>
      <c r="GGE45" s="25" t="s">
        <v>306</v>
      </c>
      <c r="GGF45" s="42" t="s">
        <v>307</v>
      </c>
      <c r="GGG45" s="25" t="s">
        <v>306</v>
      </c>
      <c r="GGH45" s="42" t="s">
        <v>307</v>
      </c>
      <c r="GGI45" s="25" t="s">
        <v>306</v>
      </c>
      <c r="GGJ45" s="42" t="s">
        <v>307</v>
      </c>
      <c r="GGK45" s="25" t="s">
        <v>306</v>
      </c>
      <c r="GGL45" s="42" t="s">
        <v>307</v>
      </c>
      <c r="GGM45" s="25" t="s">
        <v>306</v>
      </c>
      <c r="GGN45" s="42" t="s">
        <v>307</v>
      </c>
      <c r="GGO45" s="25" t="s">
        <v>306</v>
      </c>
      <c r="GGP45" s="42" t="s">
        <v>307</v>
      </c>
      <c r="GGQ45" s="25" t="s">
        <v>306</v>
      </c>
      <c r="GGR45" s="42" t="s">
        <v>307</v>
      </c>
      <c r="GGS45" s="25" t="s">
        <v>306</v>
      </c>
      <c r="GGT45" s="42" t="s">
        <v>307</v>
      </c>
      <c r="GGU45" s="25" t="s">
        <v>306</v>
      </c>
      <c r="GGV45" s="42" t="s">
        <v>307</v>
      </c>
      <c r="GGW45" s="25" t="s">
        <v>306</v>
      </c>
      <c r="GGX45" s="42" t="s">
        <v>307</v>
      </c>
      <c r="GGY45" s="25" t="s">
        <v>306</v>
      </c>
      <c r="GGZ45" s="42" t="s">
        <v>307</v>
      </c>
      <c r="GHA45" s="25" t="s">
        <v>306</v>
      </c>
      <c r="GHB45" s="42" t="s">
        <v>307</v>
      </c>
      <c r="GHC45" s="25" t="s">
        <v>306</v>
      </c>
      <c r="GHD45" s="42" t="s">
        <v>307</v>
      </c>
      <c r="GHE45" s="25" t="s">
        <v>306</v>
      </c>
      <c r="GHF45" s="42" t="s">
        <v>307</v>
      </c>
      <c r="GHG45" s="25" t="s">
        <v>306</v>
      </c>
      <c r="GHH45" s="42" t="s">
        <v>307</v>
      </c>
      <c r="GHI45" s="25" t="s">
        <v>306</v>
      </c>
      <c r="GHJ45" s="42" t="s">
        <v>307</v>
      </c>
      <c r="GHK45" s="25" t="s">
        <v>306</v>
      </c>
      <c r="GHL45" s="42" t="s">
        <v>307</v>
      </c>
      <c r="GHM45" s="25" t="s">
        <v>306</v>
      </c>
      <c r="GHN45" s="42" t="s">
        <v>307</v>
      </c>
      <c r="GHO45" s="25" t="s">
        <v>306</v>
      </c>
      <c r="GHP45" s="42" t="s">
        <v>307</v>
      </c>
      <c r="GHQ45" s="25" t="s">
        <v>306</v>
      </c>
      <c r="GHR45" s="42" t="s">
        <v>307</v>
      </c>
      <c r="GHS45" s="25" t="s">
        <v>306</v>
      </c>
      <c r="GHT45" s="42" t="s">
        <v>307</v>
      </c>
      <c r="GHU45" s="25" t="s">
        <v>306</v>
      </c>
      <c r="GHV45" s="42" t="s">
        <v>307</v>
      </c>
      <c r="GHW45" s="25" t="s">
        <v>306</v>
      </c>
      <c r="GHX45" s="42" t="s">
        <v>307</v>
      </c>
      <c r="GHY45" s="25" t="s">
        <v>306</v>
      </c>
      <c r="GHZ45" s="42" t="s">
        <v>307</v>
      </c>
      <c r="GIA45" s="25" t="s">
        <v>306</v>
      </c>
      <c r="GIB45" s="42" t="s">
        <v>307</v>
      </c>
      <c r="GIC45" s="25" t="s">
        <v>306</v>
      </c>
      <c r="GID45" s="42" t="s">
        <v>307</v>
      </c>
      <c r="GIE45" s="25" t="s">
        <v>306</v>
      </c>
      <c r="GIF45" s="42" t="s">
        <v>307</v>
      </c>
      <c r="GIG45" s="25" t="s">
        <v>306</v>
      </c>
      <c r="GIH45" s="42" t="s">
        <v>307</v>
      </c>
      <c r="GII45" s="25" t="s">
        <v>306</v>
      </c>
      <c r="GIJ45" s="42" t="s">
        <v>307</v>
      </c>
      <c r="GIK45" s="25" t="s">
        <v>306</v>
      </c>
      <c r="GIL45" s="42" t="s">
        <v>307</v>
      </c>
      <c r="GIM45" s="25" t="s">
        <v>306</v>
      </c>
      <c r="GIN45" s="42" t="s">
        <v>307</v>
      </c>
      <c r="GIO45" s="25" t="s">
        <v>306</v>
      </c>
      <c r="GIP45" s="42" t="s">
        <v>307</v>
      </c>
      <c r="GIQ45" s="25" t="s">
        <v>306</v>
      </c>
      <c r="GIR45" s="42" t="s">
        <v>307</v>
      </c>
      <c r="GIS45" s="25" t="s">
        <v>306</v>
      </c>
      <c r="GIT45" s="42" t="s">
        <v>307</v>
      </c>
      <c r="GIU45" s="25" t="s">
        <v>306</v>
      </c>
      <c r="GIV45" s="42" t="s">
        <v>307</v>
      </c>
      <c r="GIW45" s="25" t="s">
        <v>306</v>
      </c>
      <c r="GIX45" s="42" t="s">
        <v>307</v>
      </c>
      <c r="GIY45" s="25" t="s">
        <v>306</v>
      </c>
      <c r="GIZ45" s="42" t="s">
        <v>307</v>
      </c>
      <c r="GJA45" s="25" t="s">
        <v>306</v>
      </c>
      <c r="GJB45" s="42" t="s">
        <v>307</v>
      </c>
      <c r="GJC45" s="25" t="s">
        <v>306</v>
      </c>
      <c r="GJD45" s="42" t="s">
        <v>307</v>
      </c>
      <c r="GJE45" s="25" t="s">
        <v>306</v>
      </c>
      <c r="GJF45" s="42" t="s">
        <v>307</v>
      </c>
      <c r="GJG45" s="25" t="s">
        <v>306</v>
      </c>
      <c r="GJH45" s="42" t="s">
        <v>307</v>
      </c>
      <c r="GJI45" s="25" t="s">
        <v>306</v>
      </c>
      <c r="GJJ45" s="42" t="s">
        <v>307</v>
      </c>
      <c r="GJK45" s="25" t="s">
        <v>306</v>
      </c>
      <c r="GJL45" s="42" t="s">
        <v>307</v>
      </c>
      <c r="GJM45" s="25" t="s">
        <v>306</v>
      </c>
      <c r="GJN45" s="42" t="s">
        <v>307</v>
      </c>
      <c r="GJO45" s="25" t="s">
        <v>306</v>
      </c>
      <c r="GJP45" s="42" t="s">
        <v>307</v>
      </c>
      <c r="GJQ45" s="25" t="s">
        <v>306</v>
      </c>
      <c r="GJR45" s="42" t="s">
        <v>307</v>
      </c>
      <c r="GJS45" s="25" t="s">
        <v>306</v>
      </c>
      <c r="GJT45" s="42" t="s">
        <v>307</v>
      </c>
      <c r="GJU45" s="25" t="s">
        <v>306</v>
      </c>
      <c r="GJV45" s="42" t="s">
        <v>307</v>
      </c>
      <c r="GJW45" s="25" t="s">
        <v>306</v>
      </c>
      <c r="GJX45" s="42" t="s">
        <v>307</v>
      </c>
      <c r="GJY45" s="25" t="s">
        <v>306</v>
      </c>
      <c r="GJZ45" s="42" t="s">
        <v>307</v>
      </c>
      <c r="GKA45" s="25" t="s">
        <v>306</v>
      </c>
      <c r="GKB45" s="42" t="s">
        <v>307</v>
      </c>
      <c r="GKC45" s="25" t="s">
        <v>306</v>
      </c>
      <c r="GKD45" s="42" t="s">
        <v>307</v>
      </c>
      <c r="GKE45" s="25" t="s">
        <v>306</v>
      </c>
      <c r="GKF45" s="42" t="s">
        <v>307</v>
      </c>
      <c r="GKG45" s="25" t="s">
        <v>306</v>
      </c>
      <c r="GKH45" s="42" t="s">
        <v>307</v>
      </c>
      <c r="GKI45" s="25" t="s">
        <v>306</v>
      </c>
      <c r="GKJ45" s="42" t="s">
        <v>307</v>
      </c>
      <c r="GKK45" s="25" t="s">
        <v>306</v>
      </c>
      <c r="GKL45" s="42" t="s">
        <v>307</v>
      </c>
      <c r="GKM45" s="25" t="s">
        <v>306</v>
      </c>
      <c r="GKN45" s="42" t="s">
        <v>307</v>
      </c>
      <c r="GKO45" s="25" t="s">
        <v>306</v>
      </c>
      <c r="GKP45" s="42" t="s">
        <v>307</v>
      </c>
      <c r="GKQ45" s="25" t="s">
        <v>306</v>
      </c>
      <c r="GKR45" s="42" t="s">
        <v>307</v>
      </c>
      <c r="GKS45" s="25" t="s">
        <v>306</v>
      </c>
      <c r="GKT45" s="42" t="s">
        <v>307</v>
      </c>
      <c r="GKU45" s="25" t="s">
        <v>306</v>
      </c>
      <c r="GKV45" s="42" t="s">
        <v>307</v>
      </c>
      <c r="GKW45" s="25" t="s">
        <v>306</v>
      </c>
      <c r="GKX45" s="42" t="s">
        <v>307</v>
      </c>
      <c r="GKY45" s="25" t="s">
        <v>306</v>
      </c>
      <c r="GKZ45" s="42" t="s">
        <v>307</v>
      </c>
      <c r="GLA45" s="25" t="s">
        <v>306</v>
      </c>
      <c r="GLB45" s="42" t="s">
        <v>307</v>
      </c>
      <c r="GLC45" s="25" t="s">
        <v>306</v>
      </c>
      <c r="GLD45" s="42" t="s">
        <v>307</v>
      </c>
      <c r="GLE45" s="25" t="s">
        <v>306</v>
      </c>
      <c r="GLF45" s="42" t="s">
        <v>307</v>
      </c>
      <c r="GLG45" s="25" t="s">
        <v>306</v>
      </c>
      <c r="GLH45" s="42" t="s">
        <v>307</v>
      </c>
      <c r="GLI45" s="25" t="s">
        <v>306</v>
      </c>
      <c r="GLJ45" s="42" t="s">
        <v>307</v>
      </c>
      <c r="GLK45" s="25" t="s">
        <v>306</v>
      </c>
      <c r="GLL45" s="42" t="s">
        <v>307</v>
      </c>
      <c r="GLM45" s="25" t="s">
        <v>306</v>
      </c>
      <c r="GLN45" s="42" t="s">
        <v>307</v>
      </c>
      <c r="GLO45" s="25" t="s">
        <v>306</v>
      </c>
      <c r="GLP45" s="42" t="s">
        <v>307</v>
      </c>
      <c r="GLQ45" s="25" t="s">
        <v>306</v>
      </c>
      <c r="GLR45" s="42" t="s">
        <v>307</v>
      </c>
      <c r="GLS45" s="25" t="s">
        <v>306</v>
      </c>
      <c r="GLT45" s="42" t="s">
        <v>307</v>
      </c>
      <c r="GLU45" s="25" t="s">
        <v>306</v>
      </c>
      <c r="GLV45" s="42" t="s">
        <v>307</v>
      </c>
      <c r="GLW45" s="25" t="s">
        <v>306</v>
      </c>
      <c r="GLX45" s="42" t="s">
        <v>307</v>
      </c>
      <c r="GLY45" s="25" t="s">
        <v>306</v>
      </c>
      <c r="GLZ45" s="42" t="s">
        <v>307</v>
      </c>
      <c r="GMA45" s="25" t="s">
        <v>306</v>
      </c>
      <c r="GMB45" s="42" t="s">
        <v>307</v>
      </c>
      <c r="GMC45" s="25" t="s">
        <v>306</v>
      </c>
      <c r="GMD45" s="42" t="s">
        <v>307</v>
      </c>
      <c r="GME45" s="25" t="s">
        <v>306</v>
      </c>
      <c r="GMF45" s="42" t="s">
        <v>307</v>
      </c>
      <c r="GMG45" s="25" t="s">
        <v>306</v>
      </c>
      <c r="GMH45" s="42" t="s">
        <v>307</v>
      </c>
      <c r="GMI45" s="25" t="s">
        <v>306</v>
      </c>
      <c r="GMJ45" s="42" t="s">
        <v>307</v>
      </c>
      <c r="GMK45" s="25" t="s">
        <v>306</v>
      </c>
      <c r="GML45" s="42" t="s">
        <v>307</v>
      </c>
      <c r="GMM45" s="25" t="s">
        <v>306</v>
      </c>
      <c r="GMN45" s="42" t="s">
        <v>307</v>
      </c>
      <c r="GMO45" s="25" t="s">
        <v>306</v>
      </c>
      <c r="GMP45" s="42" t="s">
        <v>307</v>
      </c>
      <c r="GMQ45" s="25" t="s">
        <v>306</v>
      </c>
      <c r="GMR45" s="42" t="s">
        <v>307</v>
      </c>
      <c r="GMS45" s="25" t="s">
        <v>306</v>
      </c>
      <c r="GMT45" s="42" t="s">
        <v>307</v>
      </c>
      <c r="GMU45" s="25" t="s">
        <v>306</v>
      </c>
      <c r="GMV45" s="42" t="s">
        <v>307</v>
      </c>
      <c r="GMW45" s="25" t="s">
        <v>306</v>
      </c>
      <c r="GMX45" s="42" t="s">
        <v>307</v>
      </c>
      <c r="GMY45" s="25" t="s">
        <v>306</v>
      </c>
      <c r="GMZ45" s="42" t="s">
        <v>307</v>
      </c>
      <c r="GNA45" s="25" t="s">
        <v>306</v>
      </c>
      <c r="GNB45" s="42" t="s">
        <v>307</v>
      </c>
      <c r="GNC45" s="25" t="s">
        <v>306</v>
      </c>
      <c r="GND45" s="42" t="s">
        <v>307</v>
      </c>
      <c r="GNE45" s="25" t="s">
        <v>306</v>
      </c>
      <c r="GNF45" s="42" t="s">
        <v>307</v>
      </c>
      <c r="GNG45" s="25" t="s">
        <v>306</v>
      </c>
      <c r="GNH45" s="42" t="s">
        <v>307</v>
      </c>
      <c r="GNI45" s="25" t="s">
        <v>306</v>
      </c>
      <c r="GNJ45" s="42" t="s">
        <v>307</v>
      </c>
      <c r="GNK45" s="25" t="s">
        <v>306</v>
      </c>
      <c r="GNL45" s="42" t="s">
        <v>307</v>
      </c>
      <c r="GNM45" s="25" t="s">
        <v>306</v>
      </c>
      <c r="GNN45" s="42" t="s">
        <v>307</v>
      </c>
      <c r="GNO45" s="25" t="s">
        <v>306</v>
      </c>
      <c r="GNP45" s="42" t="s">
        <v>307</v>
      </c>
      <c r="GNQ45" s="25" t="s">
        <v>306</v>
      </c>
      <c r="GNR45" s="42" t="s">
        <v>307</v>
      </c>
      <c r="GNS45" s="25" t="s">
        <v>306</v>
      </c>
      <c r="GNT45" s="42" t="s">
        <v>307</v>
      </c>
      <c r="GNU45" s="25" t="s">
        <v>306</v>
      </c>
      <c r="GNV45" s="42" t="s">
        <v>307</v>
      </c>
      <c r="GNW45" s="25" t="s">
        <v>306</v>
      </c>
      <c r="GNX45" s="42" t="s">
        <v>307</v>
      </c>
      <c r="GNY45" s="25" t="s">
        <v>306</v>
      </c>
      <c r="GNZ45" s="42" t="s">
        <v>307</v>
      </c>
      <c r="GOA45" s="25" t="s">
        <v>306</v>
      </c>
      <c r="GOB45" s="42" t="s">
        <v>307</v>
      </c>
      <c r="GOC45" s="25" t="s">
        <v>306</v>
      </c>
      <c r="GOD45" s="42" t="s">
        <v>307</v>
      </c>
      <c r="GOE45" s="25" t="s">
        <v>306</v>
      </c>
      <c r="GOF45" s="42" t="s">
        <v>307</v>
      </c>
      <c r="GOG45" s="25" t="s">
        <v>306</v>
      </c>
      <c r="GOH45" s="42" t="s">
        <v>307</v>
      </c>
      <c r="GOI45" s="25" t="s">
        <v>306</v>
      </c>
      <c r="GOJ45" s="42" t="s">
        <v>307</v>
      </c>
      <c r="GOK45" s="25" t="s">
        <v>306</v>
      </c>
      <c r="GOL45" s="42" t="s">
        <v>307</v>
      </c>
      <c r="GOM45" s="25" t="s">
        <v>306</v>
      </c>
      <c r="GON45" s="42" t="s">
        <v>307</v>
      </c>
      <c r="GOO45" s="25" t="s">
        <v>306</v>
      </c>
      <c r="GOP45" s="42" t="s">
        <v>307</v>
      </c>
      <c r="GOQ45" s="25" t="s">
        <v>306</v>
      </c>
      <c r="GOR45" s="42" t="s">
        <v>307</v>
      </c>
      <c r="GOS45" s="25" t="s">
        <v>306</v>
      </c>
      <c r="GOT45" s="42" t="s">
        <v>307</v>
      </c>
      <c r="GOU45" s="25" t="s">
        <v>306</v>
      </c>
      <c r="GOV45" s="42" t="s">
        <v>307</v>
      </c>
      <c r="GOW45" s="25" t="s">
        <v>306</v>
      </c>
      <c r="GOX45" s="42" t="s">
        <v>307</v>
      </c>
      <c r="GOY45" s="25" t="s">
        <v>306</v>
      </c>
      <c r="GOZ45" s="42" t="s">
        <v>307</v>
      </c>
      <c r="GPA45" s="25" t="s">
        <v>306</v>
      </c>
      <c r="GPB45" s="42" t="s">
        <v>307</v>
      </c>
      <c r="GPC45" s="25" t="s">
        <v>306</v>
      </c>
      <c r="GPD45" s="42" t="s">
        <v>307</v>
      </c>
      <c r="GPE45" s="25" t="s">
        <v>306</v>
      </c>
      <c r="GPF45" s="42" t="s">
        <v>307</v>
      </c>
      <c r="GPG45" s="25" t="s">
        <v>306</v>
      </c>
      <c r="GPH45" s="42" t="s">
        <v>307</v>
      </c>
      <c r="GPI45" s="25" t="s">
        <v>306</v>
      </c>
      <c r="GPJ45" s="42" t="s">
        <v>307</v>
      </c>
      <c r="GPK45" s="25" t="s">
        <v>306</v>
      </c>
      <c r="GPL45" s="42" t="s">
        <v>307</v>
      </c>
      <c r="GPM45" s="25" t="s">
        <v>306</v>
      </c>
      <c r="GPN45" s="42" t="s">
        <v>307</v>
      </c>
      <c r="GPO45" s="25" t="s">
        <v>306</v>
      </c>
      <c r="GPP45" s="42" t="s">
        <v>307</v>
      </c>
      <c r="GPQ45" s="25" t="s">
        <v>306</v>
      </c>
      <c r="GPR45" s="42" t="s">
        <v>307</v>
      </c>
      <c r="GPS45" s="25" t="s">
        <v>306</v>
      </c>
      <c r="GPT45" s="42" t="s">
        <v>307</v>
      </c>
      <c r="GPU45" s="25" t="s">
        <v>306</v>
      </c>
      <c r="GPV45" s="42" t="s">
        <v>307</v>
      </c>
      <c r="GPW45" s="25" t="s">
        <v>306</v>
      </c>
      <c r="GPX45" s="42" t="s">
        <v>307</v>
      </c>
      <c r="GPY45" s="25" t="s">
        <v>306</v>
      </c>
      <c r="GPZ45" s="42" t="s">
        <v>307</v>
      </c>
      <c r="GQA45" s="25" t="s">
        <v>306</v>
      </c>
      <c r="GQB45" s="42" t="s">
        <v>307</v>
      </c>
      <c r="GQC45" s="25" t="s">
        <v>306</v>
      </c>
      <c r="GQD45" s="42" t="s">
        <v>307</v>
      </c>
      <c r="GQE45" s="25" t="s">
        <v>306</v>
      </c>
      <c r="GQF45" s="42" t="s">
        <v>307</v>
      </c>
      <c r="GQG45" s="25" t="s">
        <v>306</v>
      </c>
      <c r="GQH45" s="42" t="s">
        <v>307</v>
      </c>
      <c r="GQI45" s="25" t="s">
        <v>306</v>
      </c>
      <c r="GQJ45" s="42" t="s">
        <v>307</v>
      </c>
      <c r="GQK45" s="25" t="s">
        <v>306</v>
      </c>
      <c r="GQL45" s="42" t="s">
        <v>307</v>
      </c>
      <c r="GQM45" s="25" t="s">
        <v>306</v>
      </c>
      <c r="GQN45" s="42" t="s">
        <v>307</v>
      </c>
      <c r="GQO45" s="25" t="s">
        <v>306</v>
      </c>
      <c r="GQP45" s="42" t="s">
        <v>307</v>
      </c>
      <c r="GQQ45" s="25" t="s">
        <v>306</v>
      </c>
      <c r="GQR45" s="42" t="s">
        <v>307</v>
      </c>
      <c r="GQS45" s="25" t="s">
        <v>306</v>
      </c>
      <c r="GQT45" s="42" t="s">
        <v>307</v>
      </c>
      <c r="GQU45" s="25" t="s">
        <v>306</v>
      </c>
      <c r="GQV45" s="42" t="s">
        <v>307</v>
      </c>
      <c r="GQW45" s="25" t="s">
        <v>306</v>
      </c>
      <c r="GQX45" s="42" t="s">
        <v>307</v>
      </c>
      <c r="GQY45" s="25" t="s">
        <v>306</v>
      </c>
      <c r="GQZ45" s="42" t="s">
        <v>307</v>
      </c>
      <c r="GRA45" s="25" t="s">
        <v>306</v>
      </c>
      <c r="GRB45" s="42" t="s">
        <v>307</v>
      </c>
      <c r="GRC45" s="25" t="s">
        <v>306</v>
      </c>
      <c r="GRD45" s="42" t="s">
        <v>307</v>
      </c>
      <c r="GRE45" s="25" t="s">
        <v>306</v>
      </c>
      <c r="GRF45" s="42" t="s">
        <v>307</v>
      </c>
      <c r="GRG45" s="25" t="s">
        <v>306</v>
      </c>
      <c r="GRH45" s="42" t="s">
        <v>307</v>
      </c>
      <c r="GRI45" s="25" t="s">
        <v>306</v>
      </c>
      <c r="GRJ45" s="42" t="s">
        <v>307</v>
      </c>
      <c r="GRK45" s="25" t="s">
        <v>306</v>
      </c>
      <c r="GRL45" s="42" t="s">
        <v>307</v>
      </c>
      <c r="GRM45" s="25" t="s">
        <v>306</v>
      </c>
      <c r="GRN45" s="42" t="s">
        <v>307</v>
      </c>
      <c r="GRO45" s="25" t="s">
        <v>306</v>
      </c>
      <c r="GRP45" s="42" t="s">
        <v>307</v>
      </c>
      <c r="GRQ45" s="25" t="s">
        <v>306</v>
      </c>
      <c r="GRR45" s="42" t="s">
        <v>307</v>
      </c>
      <c r="GRS45" s="25" t="s">
        <v>306</v>
      </c>
      <c r="GRT45" s="42" t="s">
        <v>307</v>
      </c>
      <c r="GRU45" s="25" t="s">
        <v>306</v>
      </c>
      <c r="GRV45" s="42" t="s">
        <v>307</v>
      </c>
      <c r="GRW45" s="25" t="s">
        <v>306</v>
      </c>
      <c r="GRX45" s="42" t="s">
        <v>307</v>
      </c>
      <c r="GRY45" s="25" t="s">
        <v>306</v>
      </c>
      <c r="GRZ45" s="42" t="s">
        <v>307</v>
      </c>
      <c r="GSA45" s="25" t="s">
        <v>306</v>
      </c>
      <c r="GSB45" s="42" t="s">
        <v>307</v>
      </c>
      <c r="GSC45" s="25" t="s">
        <v>306</v>
      </c>
      <c r="GSD45" s="42" t="s">
        <v>307</v>
      </c>
      <c r="GSE45" s="25" t="s">
        <v>306</v>
      </c>
      <c r="GSF45" s="42" t="s">
        <v>307</v>
      </c>
      <c r="GSG45" s="25" t="s">
        <v>306</v>
      </c>
      <c r="GSH45" s="42" t="s">
        <v>307</v>
      </c>
      <c r="GSI45" s="25" t="s">
        <v>306</v>
      </c>
      <c r="GSJ45" s="42" t="s">
        <v>307</v>
      </c>
      <c r="GSK45" s="25" t="s">
        <v>306</v>
      </c>
      <c r="GSL45" s="42" t="s">
        <v>307</v>
      </c>
      <c r="GSM45" s="25" t="s">
        <v>306</v>
      </c>
      <c r="GSN45" s="42" t="s">
        <v>307</v>
      </c>
      <c r="GSO45" s="25" t="s">
        <v>306</v>
      </c>
      <c r="GSP45" s="42" t="s">
        <v>307</v>
      </c>
      <c r="GSQ45" s="25" t="s">
        <v>306</v>
      </c>
      <c r="GSR45" s="42" t="s">
        <v>307</v>
      </c>
      <c r="GSS45" s="25" t="s">
        <v>306</v>
      </c>
      <c r="GST45" s="42" t="s">
        <v>307</v>
      </c>
      <c r="GSU45" s="25" t="s">
        <v>306</v>
      </c>
      <c r="GSV45" s="42" t="s">
        <v>307</v>
      </c>
      <c r="GSW45" s="25" t="s">
        <v>306</v>
      </c>
      <c r="GSX45" s="42" t="s">
        <v>307</v>
      </c>
      <c r="GSY45" s="25" t="s">
        <v>306</v>
      </c>
      <c r="GSZ45" s="42" t="s">
        <v>307</v>
      </c>
      <c r="GTA45" s="25" t="s">
        <v>306</v>
      </c>
      <c r="GTB45" s="42" t="s">
        <v>307</v>
      </c>
      <c r="GTC45" s="25" t="s">
        <v>306</v>
      </c>
      <c r="GTD45" s="42" t="s">
        <v>307</v>
      </c>
      <c r="GTE45" s="25" t="s">
        <v>306</v>
      </c>
      <c r="GTF45" s="42" t="s">
        <v>307</v>
      </c>
      <c r="GTG45" s="25" t="s">
        <v>306</v>
      </c>
      <c r="GTH45" s="42" t="s">
        <v>307</v>
      </c>
      <c r="GTI45" s="25" t="s">
        <v>306</v>
      </c>
      <c r="GTJ45" s="42" t="s">
        <v>307</v>
      </c>
      <c r="GTK45" s="25" t="s">
        <v>306</v>
      </c>
      <c r="GTL45" s="42" t="s">
        <v>307</v>
      </c>
      <c r="GTM45" s="25" t="s">
        <v>306</v>
      </c>
      <c r="GTN45" s="42" t="s">
        <v>307</v>
      </c>
      <c r="GTO45" s="25" t="s">
        <v>306</v>
      </c>
      <c r="GTP45" s="42" t="s">
        <v>307</v>
      </c>
      <c r="GTQ45" s="25" t="s">
        <v>306</v>
      </c>
      <c r="GTR45" s="42" t="s">
        <v>307</v>
      </c>
      <c r="GTS45" s="25" t="s">
        <v>306</v>
      </c>
      <c r="GTT45" s="42" t="s">
        <v>307</v>
      </c>
      <c r="GTU45" s="25" t="s">
        <v>306</v>
      </c>
      <c r="GTV45" s="42" t="s">
        <v>307</v>
      </c>
      <c r="GTW45" s="25" t="s">
        <v>306</v>
      </c>
      <c r="GTX45" s="42" t="s">
        <v>307</v>
      </c>
      <c r="GTY45" s="25" t="s">
        <v>306</v>
      </c>
      <c r="GTZ45" s="42" t="s">
        <v>307</v>
      </c>
      <c r="GUA45" s="25" t="s">
        <v>306</v>
      </c>
      <c r="GUB45" s="42" t="s">
        <v>307</v>
      </c>
      <c r="GUC45" s="25" t="s">
        <v>306</v>
      </c>
      <c r="GUD45" s="42" t="s">
        <v>307</v>
      </c>
      <c r="GUE45" s="25" t="s">
        <v>306</v>
      </c>
      <c r="GUF45" s="42" t="s">
        <v>307</v>
      </c>
      <c r="GUG45" s="25" t="s">
        <v>306</v>
      </c>
      <c r="GUH45" s="42" t="s">
        <v>307</v>
      </c>
      <c r="GUI45" s="25" t="s">
        <v>306</v>
      </c>
      <c r="GUJ45" s="42" t="s">
        <v>307</v>
      </c>
      <c r="GUK45" s="25" t="s">
        <v>306</v>
      </c>
      <c r="GUL45" s="42" t="s">
        <v>307</v>
      </c>
      <c r="GUM45" s="25" t="s">
        <v>306</v>
      </c>
      <c r="GUN45" s="42" t="s">
        <v>307</v>
      </c>
      <c r="GUO45" s="25" t="s">
        <v>306</v>
      </c>
      <c r="GUP45" s="42" t="s">
        <v>307</v>
      </c>
      <c r="GUQ45" s="25" t="s">
        <v>306</v>
      </c>
      <c r="GUR45" s="42" t="s">
        <v>307</v>
      </c>
      <c r="GUS45" s="25" t="s">
        <v>306</v>
      </c>
      <c r="GUT45" s="42" t="s">
        <v>307</v>
      </c>
      <c r="GUU45" s="25" t="s">
        <v>306</v>
      </c>
      <c r="GUV45" s="42" t="s">
        <v>307</v>
      </c>
      <c r="GUW45" s="25" t="s">
        <v>306</v>
      </c>
      <c r="GUX45" s="42" t="s">
        <v>307</v>
      </c>
      <c r="GUY45" s="25" t="s">
        <v>306</v>
      </c>
      <c r="GUZ45" s="42" t="s">
        <v>307</v>
      </c>
      <c r="GVA45" s="25" t="s">
        <v>306</v>
      </c>
      <c r="GVB45" s="42" t="s">
        <v>307</v>
      </c>
      <c r="GVC45" s="25" t="s">
        <v>306</v>
      </c>
      <c r="GVD45" s="42" t="s">
        <v>307</v>
      </c>
      <c r="GVE45" s="25" t="s">
        <v>306</v>
      </c>
      <c r="GVF45" s="42" t="s">
        <v>307</v>
      </c>
      <c r="GVG45" s="25" t="s">
        <v>306</v>
      </c>
      <c r="GVH45" s="42" t="s">
        <v>307</v>
      </c>
      <c r="GVI45" s="25" t="s">
        <v>306</v>
      </c>
      <c r="GVJ45" s="42" t="s">
        <v>307</v>
      </c>
      <c r="GVK45" s="25" t="s">
        <v>306</v>
      </c>
      <c r="GVL45" s="42" t="s">
        <v>307</v>
      </c>
      <c r="GVM45" s="25" t="s">
        <v>306</v>
      </c>
      <c r="GVN45" s="42" t="s">
        <v>307</v>
      </c>
      <c r="GVO45" s="25" t="s">
        <v>306</v>
      </c>
      <c r="GVP45" s="42" t="s">
        <v>307</v>
      </c>
      <c r="GVQ45" s="25" t="s">
        <v>306</v>
      </c>
      <c r="GVR45" s="42" t="s">
        <v>307</v>
      </c>
      <c r="GVS45" s="25" t="s">
        <v>306</v>
      </c>
      <c r="GVT45" s="42" t="s">
        <v>307</v>
      </c>
      <c r="GVU45" s="25" t="s">
        <v>306</v>
      </c>
      <c r="GVV45" s="42" t="s">
        <v>307</v>
      </c>
      <c r="GVW45" s="25" t="s">
        <v>306</v>
      </c>
      <c r="GVX45" s="42" t="s">
        <v>307</v>
      </c>
      <c r="GVY45" s="25" t="s">
        <v>306</v>
      </c>
      <c r="GVZ45" s="42" t="s">
        <v>307</v>
      </c>
      <c r="GWA45" s="25" t="s">
        <v>306</v>
      </c>
      <c r="GWB45" s="42" t="s">
        <v>307</v>
      </c>
      <c r="GWC45" s="25" t="s">
        <v>306</v>
      </c>
      <c r="GWD45" s="42" t="s">
        <v>307</v>
      </c>
      <c r="GWE45" s="25" t="s">
        <v>306</v>
      </c>
      <c r="GWF45" s="42" t="s">
        <v>307</v>
      </c>
      <c r="GWG45" s="25" t="s">
        <v>306</v>
      </c>
      <c r="GWH45" s="42" t="s">
        <v>307</v>
      </c>
      <c r="GWI45" s="25" t="s">
        <v>306</v>
      </c>
      <c r="GWJ45" s="42" t="s">
        <v>307</v>
      </c>
      <c r="GWK45" s="25" t="s">
        <v>306</v>
      </c>
      <c r="GWL45" s="42" t="s">
        <v>307</v>
      </c>
      <c r="GWM45" s="25" t="s">
        <v>306</v>
      </c>
      <c r="GWN45" s="42" t="s">
        <v>307</v>
      </c>
      <c r="GWO45" s="25" t="s">
        <v>306</v>
      </c>
      <c r="GWP45" s="42" t="s">
        <v>307</v>
      </c>
      <c r="GWQ45" s="25" t="s">
        <v>306</v>
      </c>
      <c r="GWR45" s="42" t="s">
        <v>307</v>
      </c>
      <c r="GWS45" s="25" t="s">
        <v>306</v>
      </c>
      <c r="GWT45" s="42" t="s">
        <v>307</v>
      </c>
      <c r="GWU45" s="25" t="s">
        <v>306</v>
      </c>
      <c r="GWV45" s="42" t="s">
        <v>307</v>
      </c>
      <c r="GWW45" s="25" t="s">
        <v>306</v>
      </c>
      <c r="GWX45" s="42" t="s">
        <v>307</v>
      </c>
      <c r="GWY45" s="25" t="s">
        <v>306</v>
      </c>
      <c r="GWZ45" s="42" t="s">
        <v>307</v>
      </c>
      <c r="GXA45" s="25" t="s">
        <v>306</v>
      </c>
      <c r="GXB45" s="42" t="s">
        <v>307</v>
      </c>
      <c r="GXC45" s="25" t="s">
        <v>306</v>
      </c>
      <c r="GXD45" s="42" t="s">
        <v>307</v>
      </c>
      <c r="GXE45" s="25" t="s">
        <v>306</v>
      </c>
      <c r="GXF45" s="42" t="s">
        <v>307</v>
      </c>
      <c r="GXG45" s="25" t="s">
        <v>306</v>
      </c>
      <c r="GXH45" s="42" t="s">
        <v>307</v>
      </c>
      <c r="GXI45" s="25" t="s">
        <v>306</v>
      </c>
      <c r="GXJ45" s="42" t="s">
        <v>307</v>
      </c>
      <c r="GXK45" s="25" t="s">
        <v>306</v>
      </c>
      <c r="GXL45" s="42" t="s">
        <v>307</v>
      </c>
      <c r="GXM45" s="25" t="s">
        <v>306</v>
      </c>
      <c r="GXN45" s="42" t="s">
        <v>307</v>
      </c>
      <c r="GXO45" s="25" t="s">
        <v>306</v>
      </c>
      <c r="GXP45" s="42" t="s">
        <v>307</v>
      </c>
      <c r="GXQ45" s="25" t="s">
        <v>306</v>
      </c>
      <c r="GXR45" s="42" t="s">
        <v>307</v>
      </c>
      <c r="GXS45" s="25" t="s">
        <v>306</v>
      </c>
      <c r="GXT45" s="42" t="s">
        <v>307</v>
      </c>
      <c r="GXU45" s="25" t="s">
        <v>306</v>
      </c>
      <c r="GXV45" s="42" t="s">
        <v>307</v>
      </c>
      <c r="GXW45" s="25" t="s">
        <v>306</v>
      </c>
      <c r="GXX45" s="42" t="s">
        <v>307</v>
      </c>
      <c r="GXY45" s="25" t="s">
        <v>306</v>
      </c>
      <c r="GXZ45" s="42" t="s">
        <v>307</v>
      </c>
      <c r="GYA45" s="25" t="s">
        <v>306</v>
      </c>
      <c r="GYB45" s="42" t="s">
        <v>307</v>
      </c>
      <c r="GYC45" s="25" t="s">
        <v>306</v>
      </c>
      <c r="GYD45" s="42" t="s">
        <v>307</v>
      </c>
      <c r="GYE45" s="25" t="s">
        <v>306</v>
      </c>
      <c r="GYF45" s="42" t="s">
        <v>307</v>
      </c>
      <c r="GYG45" s="25" t="s">
        <v>306</v>
      </c>
      <c r="GYH45" s="42" t="s">
        <v>307</v>
      </c>
      <c r="GYI45" s="25" t="s">
        <v>306</v>
      </c>
      <c r="GYJ45" s="42" t="s">
        <v>307</v>
      </c>
      <c r="GYK45" s="25" t="s">
        <v>306</v>
      </c>
      <c r="GYL45" s="42" t="s">
        <v>307</v>
      </c>
      <c r="GYM45" s="25" t="s">
        <v>306</v>
      </c>
      <c r="GYN45" s="42" t="s">
        <v>307</v>
      </c>
      <c r="GYO45" s="25" t="s">
        <v>306</v>
      </c>
      <c r="GYP45" s="42" t="s">
        <v>307</v>
      </c>
      <c r="GYQ45" s="25" t="s">
        <v>306</v>
      </c>
      <c r="GYR45" s="42" t="s">
        <v>307</v>
      </c>
      <c r="GYS45" s="25" t="s">
        <v>306</v>
      </c>
      <c r="GYT45" s="42" t="s">
        <v>307</v>
      </c>
      <c r="GYU45" s="25" t="s">
        <v>306</v>
      </c>
      <c r="GYV45" s="42" t="s">
        <v>307</v>
      </c>
      <c r="GYW45" s="25" t="s">
        <v>306</v>
      </c>
      <c r="GYX45" s="42" t="s">
        <v>307</v>
      </c>
      <c r="GYY45" s="25" t="s">
        <v>306</v>
      </c>
      <c r="GYZ45" s="42" t="s">
        <v>307</v>
      </c>
      <c r="GZA45" s="25" t="s">
        <v>306</v>
      </c>
      <c r="GZB45" s="42" t="s">
        <v>307</v>
      </c>
      <c r="GZC45" s="25" t="s">
        <v>306</v>
      </c>
      <c r="GZD45" s="42" t="s">
        <v>307</v>
      </c>
      <c r="GZE45" s="25" t="s">
        <v>306</v>
      </c>
      <c r="GZF45" s="42" t="s">
        <v>307</v>
      </c>
      <c r="GZG45" s="25" t="s">
        <v>306</v>
      </c>
      <c r="GZH45" s="42" t="s">
        <v>307</v>
      </c>
      <c r="GZI45" s="25" t="s">
        <v>306</v>
      </c>
      <c r="GZJ45" s="42" t="s">
        <v>307</v>
      </c>
      <c r="GZK45" s="25" t="s">
        <v>306</v>
      </c>
      <c r="GZL45" s="42" t="s">
        <v>307</v>
      </c>
      <c r="GZM45" s="25" t="s">
        <v>306</v>
      </c>
      <c r="GZN45" s="42" t="s">
        <v>307</v>
      </c>
      <c r="GZO45" s="25" t="s">
        <v>306</v>
      </c>
      <c r="GZP45" s="42" t="s">
        <v>307</v>
      </c>
      <c r="GZQ45" s="25" t="s">
        <v>306</v>
      </c>
      <c r="GZR45" s="42" t="s">
        <v>307</v>
      </c>
      <c r="GZS45" s="25" t="s">
        <v>306</v>
      </c>
      <c r="GZT45" s="42" t="s">
        <v>307</v>
      </c>
      <c r="GZU45" s="25" t="s">
        <v>306</v>
      </c>
      <c r="GZV45" s="42" t="s">
        <v>307</v>
      </c>
      <c r="GZW45" s="25" t="s">
        <v>306</v>
      </c>
      <c r="GZX45" s="42" t="s">
        <v>307</v>
      </c>
      <c r="GZY45" s="25" t="s">
        <v>306</v>
      </c>
      <c r="GZZ45" s="42" t="s">
        <v>307</v>
      </c>
      <c r="HAA45" s="25" t="s">
        <v>306</v>
      </c>
      <c r="HAB45" s="42" t="s">
        <v>307</v>
      </c>
      <c r="HAC45" s="25" t="s">
        <v>306</v>
      </c>
      <c r="HAD45" s="42" t="s">
        <v>307</v>
      </c>
      <c r="HAE45" s="25" t="s">
        <v>306</v>
      </c>
      <c r="HAF45" s="42" t="s">
        <v>307</v>
      </c>
      <c r="HAG45" s="25" t="s">
        <v>306</v>
      </c>
      <c r="HAH45" s="42" t="s">
        <v>307</v>
      </c>
      <c r="HAI45" s="25" t="s">
        <v>306</v>
      </c>
      <c r="HAJ45" s="42" t="s">
        <v>307</v>
      </c>
      <c r="HAK45" s="25" t="s">
        <v>306</v>
      </c>
      <c r="HAL45" s="42" t="s">
        <v>307</v>
      </c>
      <c r="HAM45" s="25" t="s">
        <v>306</v>
      </c>
      <c r="HAN45" s="42" t="s">
        <v>307</v>
      </c>
      <c r="HAO45" s="25" t="s">
        <v>306</v>
      </c>
      <c r="HAP45" s="42" t="s">
        <v>307</v>
      </c>
      <c r="HAQ45" s="25" t="s">
        <v>306</v>
      </c>
      <c r="HAR45" s="42" t="s">
        <v>307</v>
      </c>
      <c r="HAS45" s="25" t="s">
        <v>306</v>
      </c>
      <c r="HAT45" s="42" t="s">
        <v>307</v>
      </c>
      <c r="HAU45" s="25" t="s">
        <v>306</v>
      </c>
      <c r="HAV45" s="42" t="s">
        <v>307</v>
      </c>
      <c r="HAW45" s="25" t="s">
        <v>306</v>
      </c>
      <c r="HAX45" s="42" t="s">
        <v>307</v>
      </c>
      <c r="HAY45" s="25" t="s">
        <v>306</v>
      </c>
      <c r="HAZ45" s="42" t="s">
        <v>307</v>
      </c>
      <c r="HBA45" s="25" t="s">
        <v>306</v>
      </c>
      <c r="HBB45" s="42" t="s">
        <v>307</v>
      </c>
      <c r="HBC45" s="25" t="s">
        <v>306</v>
      </c>
      <c r="HBD45" s="42" t="s">
        <v>307</v>
      </c>
      <c r="HBE45" s="25" t="s">
        <v>306</v>
      </c>
      <c r="HBF45" s="42" t="s">
        <v>307</v>
      </c>
      <c r="HBG45" s="25" t="s">
        <v>306</v>
      </c>
      <c r="HBH45" s="42" t="s">
        <v>307</v>
      </c>
      <c r="HBI45" s="25" t="s">
        <v>306</v>
      </c>
      <c r="HBJ45" s="42" t="s">
        <v>307</v>
      </c>
      <c r="HBK45" s="25" t="s">
        <v>306</v>
      </c>
      <c r="HBL45" s="42" t="s">
        <v>307</v>
      </c>
      <c r="HBM45" s="25" t="s">
        <v>306</v>
      </c>
      <c r="HBN45" s="42" t="s">
        <v>307</v>
      </c>
      <c r="HBO45" s="25" t="s">
        <v>306</v>
      </c>
      <c r="HBP45" s="42" t="s">
        <v>307</v>
      </c>
      <c r="HBQ45" s="25" t="s">
        <v>306</v>
      </c>
      <c r="HBR45" s="42" t="s">
        <v>307</v>
      </c>
      <c r="HBS45" s="25" t="s">
        <v>306</v>
      </c>
      <c r="HBT45" s="42" t="s">
        <v>307</v>
      </c>
      <c r="HBU45" s="25" t="s">
        <v>306</v>
      </c>
      <c r="HBV45" s="42" t="s">
        <v>307</v>
      </c>
      <c r="HBW45" s="25" t="s">
        <v>306</v>
      </c>
      <c r="HBX45" s="42" t="s">
        <v>307</v>
      </c>
      <c r="HBY45" s="25" t="s">
        <v>306</v>
      </c>
      <c r="HBZ45" s="42" t="s">
        <v>307</v>
      </c>
      <c r="HCA45" s="25" t="s">
        <v>306</v>
      </c>
      <c r="HCB45" s="42" t="s">
        <v>307</v>
      </c>
      <c r="HCC45" s="25" t="s">
        <v>306</v>
      </c>
      <c r="HCD45" s="42" t="s">
        <v>307</v>
      </c>
      <c r="HCE45" s="25" t="s">
        <v>306</v>
      </c>
      <c r="HCF45" s="42" t="s">
        <v>307</v>
      </c>
      <c r="HCG45" s="25" t="s">
        <v>306</v>
      </c>
      <c r="HCH45" s="42" t="s">
        <v>307</v>
      </c>
      <c r="HCI45" s="25" t="s">
        <v>306</v>
      </c>
      <c r="HCJ45" s="42" t="s">
        <v>307</v>
      </c>
      <c r="HCK45" s="25" t="s">
        <v>306</v>
      </c>
      <c r="HCL45" s="42" t="s">
        <v>307</v>
      </c>
      <c r="HCM45" s="25" t="s">
        <v>306</v>
      </c>
      <c r="HCN45" s="42" t="s">
        <v>307</v>
      </c>
      <c r="HCO45" s="25" t="s">
        <v>306</v>
      </c>
      <c r="HCP45" s="42" t="s">
        <v>307</v>
      </c>
      <c r="HCQ45" s="25" t="s">
        <v>306</v>
      </c>
      <c r="HCR45" s="42" t="s">
        <v>307</v>
      </c>
      <c r="HCS45" s="25" t="s">
        <v>306</v>
      </c>
      <c r="HCT45" s="42" t="s">
        <v>307</v>
      </c>
      <c r="HCU45" s="25" t="s">
        <v>306</v>
      </c>
      <c r="HCV45" s="42" t="s">
        <v>307</v>
      </c>
      <c r="HCW45" s="25" t="s">
        <v>306</v>
      </c>
      <c r="HCX45" s="42" t="s">
        <v>307</v>
      </c>
      <c r="HCY45" s="25" t="s">
        <v>306</v>
      </c>
      <c r="HCZ45" s="42" t="s">
        <v>307</v>
      </c>
      <c r="HDA45" s="25" t="s">
        <v>306</v>
      </c>
      <c r="HDB45" s="42" t="s">
        <v>307</v>
      </c>
      <c r="HDC45" s="25" t="s">
        <v>306</v>
      </c>
      <c r="HDD45" s="42" t="s">
        <v>307</v>
      </c>
      <c r="HDE45" s="25" t="s">
        <v>306</v>
      </c>
      <c r="HDF45" s="42" t="s">
        <v>307</v>
      </c>
      <c r="HDG45" s="25" t="s">
        <v>306</v>
      </c>
      <c r="HDH45" s="42" t="s">
        <v>307</v>
      </c>
      <c r="HDI45" s="25" t="s">
        <v>306</v>
      </c>
      <c r="HDJ45" s="42" t="s">
        <v>307</v>
      </c>
      <c r="HDK45" s="25" t="s">
        <v>306</v>
      </c>
      <c r="HDL45" s="42" t="s">
        <v>307</v>
      </c>
      <c r="HDM45" s="25" t="s">
        <v>306</v>
      </c>
      <c r="HDN45" s="42" t="s">
        <v>307</v>
      </c>
      <c r="HDO45" s="25" t="s">
        <v>306</v>
      </c>
      <c r="HDP45" s="42" t="s">
        <v>307</v>
      </c>
      <c r="HDQ45" s="25" t="s">
        <v>306</v>
      </c>
      <c r="HDR45" s="42" t="s">
        <v>307</v>
      </c>
      <c r="HDS45" s="25" t="s">
        <v>306</v>
      </c>
      <c r="HDT45" s="42" t="s">
        <v>307</v>
      </c>
      <c r="HDU45" s="25" t="s">
        <v>306</v>
      </c>
      <c r="HDV45" s="42" t="s">
        <v>307</v>
      </c>
      <c r="HDW45" s="25" t="s">
        <v>306</v>
      </c>
      <c r="HDX45" s="42" t="s">
        <v>307</v>
      </c>
      <c r="HDY45" s="25" t="s">
        <v>306</v>
      </c>
      <c r="HDZ45" s="42" t="s">
        <v>307</v>
      </c>
      <c r="HEA45" s="25" t="s">
        <v>306</v>
      </c>
      <c r="HEB45" s="42" t="s">
        <v>307</v>
      </c>
      <c r="HEC45" s="25" t="s">
        <v>306</v>
      </c>
      <c r="HED45" s="42" t="s">
        <v>307</v>
      </c>
      <c r="HEE45" s="25" t="s">
        <v>306</v>
      </c>
      <c r="HEF45" s="42" t="s">
        <v>307</v>
      </c>
      <c r="HEG45" s="25" t="s">
        <v>306</v>
      </c>
      <c r="HEH45" s="42" t="s">
        <v>307</v>
      </c>
      <c r="HEI45" s="25" t="s">
        <v>306</v>
      </c>
      <c r="HEJ45" s="42" t="s">
        <v>307</v>
      </c>
      <c r="HEK45" s="25" t="s">
        <v>306</v>
      </c>
      <c r="HEL45" s="42" t="s">
        <v>307</v>
      </c>
      <c r="HEM45" s="25" t="s">
        <v>306</v>
      </c>
      <c r="HEN45" s="42" t="s">
        <v>307</v>
      </c>
      <c r="HEO45" s="25" t="s">
        <v>306</v>
      </c>
      <c r="HEP45" s="42" t="s">
        <v>307</v>
      </c>
      <c r="HEQ45" s="25" t="s">
        <v>306</v>
      </c>
      <c r="HER45" s="42" t="s">
        <v>307</v>
      </c>
      <c r="HES45" s="25" t="s">
        <v>306</v>
      </c>
      <c r="HET45" s="42" t="s">
        <v>307</v>
      </c>
      <c r="HEU45" s="25" t="s">
        <v>306</v>
      </c>
      <c r="HEV45" s="42" t="s">
        <v>307</v>
      </c>
      <c r="HEW45" s="25" t="s">
        <v>306</v>
      </c>
      <c r="HEX45" s="42" t="s">
        <v>307</v>
      </c>
      <c r="HEY45" s="25" t="s">
        <v>306</v>
      </c>
      <c r="HEZ45" s="42" t="s">
        <v>307</v>
      </c>
      <c r="HFA45" s="25" t="s">
        <v>306</v>
      </c>
      <c r="HFB45" s="42" t="s">
        <v>307</v>
      </c>
      <c r="HFC45" s="25" t="s">
        <v>306</v>
      </c>
      <c r="HFD45" s="42" t="s">
        <v>307</v>
      </c>
      <c r="HFE45" s="25" t="s">
        <v>306</v>
      </c>
      <c r="HFF45" s="42" t="s">
        <v>307</v>
      </c>
      <c r="HFG45" s="25" t="s">
        <v>306</v>
      </c>
      <c r="HFH45" s="42" t="s">
        <v>307</v>
      </c>
      <c r="HFI45" s="25" t="s">
        <v>306</v>
      </c>
      <c r="HFJ45" s="42" t="s">
        <v>307</v>
      </c>
      <c r="HFK45" s="25" t="s">
        <v>306</v>
      </c>
      <c r="HFL45" s="42" t="s">
        <v>307</v>
      </c>
      <c r="HFM45" s="25" t="s">
        <v>306</v>
      </c>
      <c r="HFN45" s="42" t="s">
        <v>307</v>
      </c>
      <c r="HFO45" s="25" t="s">
        <v>306</v>
      </c>
      <c r="HFP45" s="42" t="s">
        <v>307</v>
      </c>
      <c r="HFQ45" s="25" t="s">
        <v>306</v>
      </c>
      <c r="HFR45" s="42" t="s">
        <v>307</v>
      </c>
      <c r="HFS45" s="25" t="s">
        <v>306</v>
      </c>
      <c r="HFT45" s="42" t="s">
        <v>307</v>
      </c>
      <c r="HFU45" s="25" t="s">
        <v>306</v>
      </c>
      <c r="HFV45" s="42" t="s">
        <v>307</v>
      </c>
      <c r="HFW45" s="25" t="s">
        <v>306</v>
      </c>
      <c r="HFX45" s="42" t="s">
        <v>307</v>
      </c>
      <c r="HFY45" s="25" t="s">
        <v>306</v>
      </c>
      <c r="HFZ45" s="42" t="s">
        <v>307</v>
      </c>
      <c r="HGA45" s="25" t="s">
        <v>306</v>
      </c>
      <c r="HGB45" s="42" t="s">
        <v>307</v>
      </c>
      <c r="HGC45" s="25" t="s">
        <v>306</v>
      </c>
      <c r="HGD45" s="42" t="s">
        <v>307</v>
      </c>
      <c r="HGE45" s="25" t="s">
        <v>306</v>
      </c>
      <c r="HGF45" s="42" t="s">
        <v>307</v>
      </c>
      <c r="HGG45" s="25" t="s">
        <v>306</v>
      </c>
      <c r="HGH45" s="42" t="s">
        <v>307</v>
      </c>
      <c r="HGI45" s="25" t="s">
        <v>306</v>
      </c>
      <c r="HGJ45" s="42" t="s">
        <v>307</v>
      </c>
      <c r="HGK45" s="25" t="s">
        <v>306</v>
      </c>
      <c r="HGL45" s="42" t="s">
        <v>307</v>
      </c>
      <c r="HGM45" s="25" t="s">
        <v>306</v>
      </c>
      <c r="HGN45" s="42" t="s">
        <v>307</v>
      </c>
      <c r="HGO45" s="25" t="s">
        <v>306</v>
      </c>
      <c r="HGP45" s="42" t="s">
        <v>307</v>
      </c>
      <c r="HGQ45" s="25" t="s">
        <v>306</v>
      </c>
      <c r="HGR45" s="42" t="s">
        <v>307</v>
      </c>
      <c r="HGS45" s="25" t="s">
        <v>306</v>
      </c>
      <c r="HGT45" s="42" t="s">
        <v>307</v>
      </c>
      <c r="HGU45" s="25" t="s">
        <v>306</v>
      </c>
      <c r="HGV45" s="42" t="s">
        <v>307</v>
      </c>
      <c r="HGW45" s="25" t="s">
        <v>306</v>
      </c>
      <c r="HGX45" s="42" t="s">
        <v>307</v>
      </c>
      <c r="HGY45" s="25" t="s">
        <v>306</v>
      </c>
      <c r="HGZ45" s="42" t="s">
        <v>307</v>
      </c>
      <c r="HHA45" s="25" t="s">
        <v>306</v>
      </c>
      <c r="HHB45" s="42" t="s">
        <v>307</v>
      </c>
      <c r="HHC45" s="25" t="s">
        <v>306</v>
      </c>
      <c r="HHD45" s="42" t="s">
        <v>307</v>
      </c>
      <c r="HHE45" s="25" t="s">
        <v>306</v>
      </c>
      <c r="HHF45" s="42" t="s">
        <v>307</v>
      </c>
      <c r="HHG45" s="25" t="s">
        <v>306</v>
      </c>
      <c r="HHH45" s="42" t="s">
        <v>307</v>
      </c>
      <c r="HHI45" s="25" t="s">
        <v>306</v>
      </c>
      <c r="HHJ45" s="42" t="s">
        <v>307</v>
      </c>
      <c r="HHK45" s="25" t="s">
        <v>306</v>
      </c>
      <c r="HHL45" s="42" t="s">
        <v>307</v>
      </c>
      <c r="HHM45" s="25" t="s">
        <v>306</v>
      </c>
      <c r="HHN45" s="42" t="s">
        <v>307</v>
      </c>
      <c r="HHO45" s="25" t="s">
        <v>306</v>
      </c>
      <c r="HHP45" s="42" t="s">
        <v>307</v>
      </c>
      <c r="HHQ45" s="25" t="s">
        <v>306</v>
      </c>
      <c r="HHR45" s="42" t="s">
        <v>307</v>
      </c>
      <c r="HHS45" s="25" t="s">
        <v>306</v>
      </c>
      <c r="HHT45" s="42" t="s">
        <v>307</v>
      </c>
      <c r="HHU45" s="25" t="s">
        <v>306</v>
      </c>
      <c r="HHV45" s="42" t="s">
        <v>307</v>
      </c>
      <c r="HHW45" s="25" t="s">
        <v>306</v>
      </c>
      <c r="HHX45" s="42" t="s">
        <v>307</v>
      </c>
      <c r="HHY45" s="25" t="s">
        <v>306</v>
      </c>
      <c r="HHZ45" s="42" t="s">
        <v>307</v>
      </c>
      <c r="HIA45" s="25" t="s">
        <v>306</v>
      </c>
      <c r="HIB45" s="42" t="s">
        <v>307</v>
      </c>
      <c r="HIC45" s="25" t="s">
        <v>306</v>
      </c>
      <c r="HID45" s="42" t="s">
        <v>307</v>
      </c>
      <c r="HIE45" s="25" t="s">
        <v>306</v>
      </c>
      <c r="HIF45" s="42" t="s">
        <v>307</v>
      </c>
      <c r="HIG45" s="25" t="s">
        <v>306</v>
      </c>
      <c r="HIH45" s="42" t="s">
        <v>307</v>
      </c>
      <c r="HII45" s="25" t="s">
        <v>306</v>
      </c>
      <c r="HIJ45" s="42" t="s">
        <v>307</v>
      </c>
      <c r="HIK45" s="25" t="s">
        <v>306</v>
      </c>
      <c r="HIL45" s="42" t="s">
        <v>307</v>
      </c>
      <c r="HIM45" s="25" t="s">
        <v>306</v>
      </c>
      <c r="HIN45" s="42" t="s">
        <v>307</v>
      </c>
      <c r="HIO45" s="25" t="s">
        <v>306</v>
      </c>
      <c r="HIP45" s="42" t="s">
        <v>307</v>
      </c>
      <c r="HIQ45" s="25" t="s">
        <v>306</v>
      </c>
      <c r="HIR45" s="42" t="s">
        <v>307</v>
      </c>
      <c r="HIS45" s="25" t="s">
        <v>306</v>
      </c>
      <c r="HIT45" s="42" t="s">
        <v>307</v>
      </c>
      <c r="HIU45" s="25" t="s">
        <v>306</v>
      </c>
      <c r="HIV45" s="42" t="s">
        <v>307</v>
      </c>
      <c r="HIW45" s="25" t="s">
        <v>306</v>
      </c>
      <c r="HIX45" s="42" t="s">
        <v>307</v>
      </c>
      <c r="HIY45" s="25" t="s">
        <v>306</v>
      </c>
      <c r="HIZ45" s="42" t="s">
        <v>307</v>
      </c>
      <c r="HJA45" s="25" t="s">
        <v>306</v>
      </c>
      <c r="HJB45" s="42" t="s">
        <v>307</v>
      </c>
      <c r="HJC45" s="25" t="s">
        <v>306</v>
      </c>
      <c r="HJD45" s="42" t="s">
        <v>307</v>
      </c>
      <c r="HJE45" s="25" t="s">
        <v>306</v>
      </c>
      <c r="HJF45" s="42" t="s">
        <v>307</v>
      </c>
      <c r="HJG45" s="25" t="s">
        <v>306</v>
      </c>
      <c r="HJH45" s="42" t="s">
        <v>307</v>
      </c>
      <c r="HJI45" s="25" t="s">
        <v>306</v>
      </c>
      <c r="HJJ45" s="42" t="s">
        <v>307</v>
      </c>
      <c r="HJK45" s="25" t="s">
        <v>306</v>
      </c>
      <c r="HJL45" s="42" t="s">
        <v>307</v>
      </c>
      <c r="HJM45" s="25" t="s">
        <v>306</v>
      </c>
      <c r="HJN45" s="42" t="s">
        <v>307</v>
      </c>
      <c r="HJO45" s="25" t="s">
        <v>306</v>
      </c>
      <c r="HJP45" s="42" t="s">
        <v>307</v>
      </c>
      <c r="HJQ45" s="25" t="s">
        <v>306</v>
      </c>
      <c r="HJR45" s="42" t="s">
        <v>307</v>
      </c>
      <c r="HJS45" s="25" t="s">
        <v>306</v>
      </c>
      <c r="HJT45" s="42" t="s">
        <v>307</v>
      </c>
      <c r="HJU45" s="25" t="s">
        <v>306</v>
      </c>
      <c r="HJV45" s="42" t="s">
        <v>307</v>
      </c>
      <c r="HJW45" s="25" t="s">
        <v>306</v>
      </c>
      <c r="HJX45" s="42" t="s">
        <v>307</v>
      </c>
      <c r="HJY45" s="25" t="s">
        <v>306</v>
      </c>
      <c r="HJZ45" s="42" t="s">
        <v>307</v>
      </c>
      <c r="HKA45" s="25" t="s">
        <v>306</v>
      </c>
      <c r="HKB45" s="42" t="s">
        <v>307</v>
      </c>
      <c r="HKC45" s="25" t="s">
        <v>306</v>
      </c>
      <c r="HKD45" s="42" t="s">
        <v>307</v>
      </c>
      <c r="HKE45" s="25" t="s">
        <v>306</v>
      </c>
      <c r="HKF45" s="42" t="s">
        <v>307</v>
      </c>
      <c r="HKG45" s="25" t="s">
        <v>306</v>
      </c>
      <c r="HKH45" s="42" t="s">
        <v>307</v>
      </c>
      <c r="HKI45" s="25" t="s">
        <v>306</v>
      </c>
      <c r="HKJ45" s="42" t="s">
        <v>307</v>
      </c>
      <c r="HKK45" s="25" t="s">
        <v>306</v>
      </c>
      <c r="HKL45" s="42" t="s">
        <v>307</v>
      </c>
      <c r="HKM45" s="25" t="s">
        <v>306</v>
      </c>
      <c r="HKN45" s="42" t="s">
        <v>307</v>
      </c>
      <c r="HKO45" s="25" t="s">
        <v>306</v>
      </c>
      <c r="HKP45" s="42" t="s">
        <v>307</v>
      </c>
      <c r="HKQ45" s="25" t="s">
        <v>306</v>
      </c>
      <c r="HKR45" s="42" t="s">
        <v>307</v>
      </c>
      <c r="HKS45" s="25" t="s">
        <v>306</v>
      </c>
      <c r="HKT45" s="42" t="s">
        <v>307</v>
      </c>
      <c r="HKU45" s="25" t="s">
        <v>306</v>
      </c>
      <c r="HKV45" s="42" t="s">
        <v>307</v>
      </c>
      <c r="HKW45" s="25" t="s">
        <v>306</v>
      </c>
      <c r="HKX45" s="42" t="s">
        <v>307</v>
      </c>
      <c r="HKY45" s="25" t="s">
        <v>306</v>
      </c>
      <c r="HKZ45" s="42" t="s">
        <v>307</v>
      </c>
      <c r="HLA45" s="25" t="s">
        <v>306</v>
      </c>
      <c r="HLB45" s="42" t="s">
        <v>307</v>
      </c>
      <c r="HLC45" s="25" t="s">
        <v>306</v>
      </c>
      <c r="HLD45" s="42" t="s">
        <v>307</v>
      </c>
      <c r="HLE45" s="25" t="s">
        <v>306</v>
      </c>
      <c r="HLF45" s="42" t="s">
        <v>307</v>
      </c>
      <c r="HLG45" s="25" t="s">
        <v>306</v>
      </c>
      <c r="HLH45" s="42" t="s">
        <v>307</v>
      </c>
      <c r="HLI45" s="25" t="s">
        <v>306</v>
      </c>
      <c r="HLJ45" s="42" t="s">
        <v>307</v>
      </c>
      <c r="HLK45" s="25" t="s">
        <v>306</v>
      </c>
      <c r="HLL45" s="42" t="s">
        <v>307</v>
      </c>
      <c r="HLM45" s="25" t="s">
        <v>306</v>
      </c>
      <c r="HLN45" s="42" t="s">
        <v>307</v>
      </c>
      <c r="HLO45" s="25" t="s">
        <v>306</v>
      </c>
      <c r="HLP45" s="42" t="s">
        <v>307</v>
      </c>
      <c r="HLQ45" s="25" t="s">
        <v>306</v>
      </c>
      <c r="HLR45" s="42" t="s">
        <v>307</v>
      </c>
      <c r="HLS45" s="25" t="s">
        <v>306</v>
      </c>
      <c r="HLT45" s="42" t="s">
        <v>307</v>
      </c>
      <c r="HLU45" s="25" t="s">
        <v>306</v>
      </c>
      <c r="HLV45" s="42" t="s">
        <v>307</v>
      </c>
      <c r="HLW45" s="25" t="s">
        <v>306</v>
      </c>
      <c r="HLX45" s="42" t="s">
        <v>307</v>
      </c>
      <c r="HLY45" s="25" t="s">
        <v>306</v>
      </c>
      <c r="HLZ45" s="42" t="s">
        <v>307</v>
      </c>
      <c r="HMA45" s="25" t="s">
        <v>306</v>
      </c>
      <c r="HMB45" s="42" t="s">
        <v>307</v>
      </c>
      <c r="HMC45" s="25" t="s">
        <v>306</v>
      </c>
      <c r="HMD45" s="42" t="s">
        <v>307</v>
      </c>
      <c r="HME45" s="25" t="s">
        <v>306</v>
      </c>
      <c r="HMF45" s="42" t="s">
        <v>307</v>
      </c>
      <c r="HMG45" s="25" t="s">
        <v>306</v>
      </c>
      <c r="HMH45" s="42" t="s">
        <v>307</v>
      </c>
      <c r="HMI45" s="25" t="s">
        <v>306</v>
      </c>
      <c r="HMJ45" s="42" t="s">
        <v>307</v>
      </c>
      <c r="HMK45" s="25" t="s">
        <v>306</v>
      </c>
      <c r="HML45" s="42" t="s">
        <v>307</v>
      </c>
      <c r="HMM45" s="25" t="s">
        <v>306</v>
      </c>
      <c r="HMN45" s="42" t="s">
        <v>307</v>
      </c>
      <c r="HMO45" s="25" t="s">
        <v>306</v>
      </c>
      <c r="HMP45" s="42" t="s">
        <v>307</v>
      </c>
      <c r="HMQ45" s="25" t="s">
        <v>306</v>
      </c>
      <c r="HMR45" s="42" t="s">
        <v>307</v>
      </c>
      <c r="HMS45" s="25" t="s">
        <v>306</v>
      </c>
      <c r="HMT45" s="42" t="s">
        <v>307</v>
      </c>
      <c r="HMU45" s="25" t="s">
        <v>306</v>
      </c>
      <c r="HMV45" s="42" t="s">
        <v>307</v>
      </c>
      <c r="HMW45" s="25" t="s">
        <v>306</v>
      </c>
      <c r="HMX45" s="42" t="s">
        <v>307</v>
      </c>
      <c r="HMY45" s="25" t="s">
        <v>306</v>
      </c>
      <c r="HMZ45" s="42" t="s">
        <v>307</v>
      </c>
      <c r="HNA45" s="25" t="s">
        <v>306</v>
      </c>
      <c r="HNB45" s="42" t="s">
        <v>307</v>
      </c>
      <c r="HNC45" s="25" t="s">
        <v>306</v>
      </c>
      <c r="HND45" s="42" t="s">
        <v>307</v>
      </c>
      <c r="HNE45" s="25" t="s">
        <v>306</v>
      </c>
      <c r="HNF45" s="42" t="s">
        <v>307</v>
      </c>
      <c r="HNG45" s="25" t="s">
        <v>306</v>
      </c>
      <c r="HNH45" s="42" t="s">
        <v>307</v>
      </c>
      <c r="HNI45" s="25" t="s">
        <v>306</v>
      </c>
      <c r="HNJ45" s="42" t="s">
        <v>307</v>
      </c>
      <c r="HNK45" s="25" t="s">
        <v>306</v>
      </c>
      <c r="HNL45" s="42" t="s">
        <v>307</v>
      </c>
      <c r="HNM45" s="25" t="s">
        <v>306</v>
      </c>
      <c r="HNN45" s="42" t="s">
        <v>307</v>
      </c>
      <c r="HNO45" s="25" t="s">
        <v>306</v>
      </c>
      <c r="HNP45" s="42" t="s">
        <v>307</v>
      </c>
      <c r="HNQ45" s="25" t="s">
        <v>306</v>
      </c>
      <c r="HNR45" s="42" t="s">
        <v>307</v>
      </c>
      <c r="HNS45" s="25" t="s">
        <v>306</v>
      </c>
      <c r="HNT45" s="42" t="s">
        <v>307</v>
      </c>
      <c r="HNU45" s="25" t="s">
        <v>306</v>
      </c>
      <c r="HNV45" s="42" t="s">
        <v>307</v>
      </c>
      <c r="HNW45" s="25" t="s">
        <v>306</v>
      </c>
      <c r="HNX45" s="42" t="s">
        <v>307</v>
      </c>
      <c r="HNY45" s="25" t="s">
        <v>306</v>
      </c>
      <c r="HNZ45" s="42" t="s">
        <v>307</v>
      </c>
      <c r="HOA45" s="25" t="s">
        <v>306</v>
      </c>
      <c r="HOB45" s="42" t="s">
        <v>307</v>
      </c>
      <c r="HOC45" s="25" t="s">
        <v>306</v>
      </c>
      <c r="HOD45" s="42" t="s">
        <v>307</v>
      </c>
      <c r="HOE45" s="25" t="s">
        <v>306</v>
      </c>
      <c r="HOF45" s="42" t="s">
        <v>307</v>
      </c>
      <c r="HOG45" s="25" t="s">
        <v>306</v>
      </c>
      <c r="HOH45" s="42" t="s">
        <v>307</v>
      </c>
      <c r="HOI45" s="25" t="s">
        <v>306</v>
      </c>
      <c r="HOJ45" s="42" t="s">
        <v>307</v>
      </c>
      <c r="HOK45" s="25" t="s">
        <v>306</v>
      </c>
      <c r="HOL45" s="42" t="s">
        <v>307</v>
      </c>
      <c r="HOM45" s="25" t="s">
        <v>306</v>
      </c>
      <c r="HON45" s="42" t="s">
        <v>307</v>
      </c>
      <c r="HOO45" s="25" t="s">
        <v>306</v>
      </c>
      <c r="HOP45" s="42" t="s">
        <v>307</v>
      </c>
      <c r="HOQ45" s="25" t="s">
        <v>306</v>
      </c>
      <c r="HOR45" s="42" t="s">
        <v>307</v>
      </c>
      <c r="HOS45" s="25" t="s">
        <v>306</v>
      </c>
      <c r="HOT45" s="42" t="s">
        <v>307</v>
      </c>
      <c r="HOU45" s="25" t="s">
        <v>306</v>
      </c>
      <c r="HOV45" s="42" t="s">
        <v>307</v>
      </c>
      <c r="HOW45" s="25" t="s">
        <v>306</v>
      </c>
      <c r="HOX45" s="42" t="s">
        <v>307</v>
      </c>
      <c r="HOY45" s="25" t="s">
        <v>306</v>
      </c>
      <c r="HOZ45" s="42" t="s">
        <v>307</v>
      </c>
      <c r="HPA45" s="25" t="s">
        <v>306</v>
      </c>
      <c r="HPB45" s="42" t="s">
        <v>307</v>
      </c>
      <c r="HPC45" s="25" t="s">
        <v>306</v>
      </c>
      <c r="HPD45" s="42" t="s">
        <v>307</v>
      </c>
      <c r="HPE45" s="25" t="s">
        <v>306</v>
      </c>
      <c r="HPF45" s="42" t="s">
        <v>307</v>
      </c>
      <c r="HPG45" s="25" t="s">
        <v>306</v>
      </c>
      <c r="HPH45" s="42" t="s">
        <v>307</v>
      </c>
      <c r="HPI45" s="25" t="s">
        <v>306</v>
      </c>
      <c r="HPJ45" s="42" t="s">
        <v>307</v>
      </c>
      <c r="HPK45" s="25" t="s">
        <v>306</v>
      </c>
      <c r="HPL45" s="42" t="s">
        <v>307</v>
      </c>
      <c r="HPM45" s="25" t="s">
        <v>306</v>
      </c>
      <c r="HPN45" s="42" t="s">
        <v>307</v>
      </c>
      <c r="HPO45" s="25" t="s">
        <v>306</v>
      </c>
      <c r="HPP45" s="42" t="s">
        <v>307</v>
      </c>
      <c r="HPQ45" s="25" t="s">
        <v>306</v>
      </c>
      <c r="HPR45" s="42" t="s">
        <v>307</v>
      </c>
      <c r="HPS45" s="25" t="s">
        <v>306</v>
      </c>
      <c r="HPT45" s="42" t="s">
        <v>307</v>
      </c>
      <c r="HPU45" s="25" t="s">
        <v>306</v>
      </c>
      <c r="HPV45" s="42" t="s">
        <v>307</v>
      </c>
      <c r="HPW45" s="25" t="s">
        <v>306</v>
      </c>
      <c r="HPX45" s="42" t="s">
        <v>307</v>
      </c>
      <c r="HPY45" s="25" t="s">
        <v>306</v>
      </c>
      <c r="HPZ45" s="42" t="s">
        <v>307</v>
      </c>
      <c r="HQA45" s="25" t="s">
        <v>306</v>
      </c>
      <c r="HQB45" s="42" t="s">
        <v>307</v>
      </c>
      <c r="HQC45" s="25" t="s">
        <v>306</v>
      </c>
      <c r="HQD45" s="42" t="s">
        <v>307</v>
      </c>
      <c r="HQE45" s="25" t="s">
        <v>306</v>
      </c>
      <c r="HQF45" s="42" t="s">
        <v>307</v>
      </c>
      <c r="HQG45" s="25" t="s">
        <v>306</v>
      </c>
      <c r="HQH45" s="42" t="s">
        <v>307</v>
      </c>
      <c r="HQI45" s="25" t="s">
        <v>306</v>
      </c>
      <c r="HQJ45" s="42" t="s">
        <v>307</v>
      </c>
      <c r="HQK45" s="25" t="s">
        <v>306</v>
      </c>
      <c r="HQL45" s="42" t="s">
        <v>307</v>
      </c>
      <c r="HQM45" s="25" t="s">
        <v>306</v>
      </c>
      <c r="HQN45" s="42" t="s">
        <v>307</v>
      </c>
      <c r="HQO45" s="25" t="s">
        <v>306</v>
      </c>
      <c r="HQP45" s="42" t="s">
        <v>307</v>
      </c>
      <c r="HQQ45" s="25" t="s">
        <v>306</v>
      </c>
      <c r="HQR45" s="42" t="s">
        <v>307</v>
      </c>
      <c r="HQS45" s="25" t="s">
        <v>306</v>
      </c>
      <c r="HQT45" s="42" t="s">
        <v>307</v>
      </c>
      <c r="HQU45" s="25" t="s">
        <v>306</v>
      </c>
      <c r="HQV45" s="42" t="s">
        <v>307</v>
      </c>
      <c r="HQW45" s="25" t="s">
        <v>306</v>
      </c>
      <c r="HQX45" s="42" t="s">
        <v>307</v>
      </c>
      <c r="HQY45" s="25" t="s">
        <v>306</v>
      </c>
      <c r="HQZ45" s="42" t="s">
        <v>307</v>
      </c>
      <c r="HRA45" s="25" t="s">
        <v>306</v>
      </c>
      <c r="HRB45" s="42" t="s">
        <v>307</v>
      </c>
      <c r="HRC45" s="25" t="s">
        <v>306</v>
      </c>
      <c r="HRD45" s="42" t="s">
        <v>307</v>
      </c>
      <c r="HRE45" s="25" t="s">
        <v>306</v>
      </c>
      <c r="HRF45" s="42" t="s">
        <v>307</v>
      </c>
      <c r="HRG45" s="25" t="s">
        <v>306</v>
      </c>
      <c r="HRH45" s="42" t="s">
        <v>307</v>
      </c>
      <c r="HRI45" s="25" t="s">
        <v>306</v>
      </c>
      <c r="HRJ45" s="42" t="s">
        <v>307</v>
      </c>
      <c r="HRK45" s="25" t="s">
        <v>306</v>
      </c>
      <c r="HRL45" s="42" t="s">
        <v>307</v>
      </c>
      <c r="HRM45" s="25" t="s">
        <v>306</v>
      </c>
      <c r="HRN45" s="42" t="s">
        <v>307</v>
      </c>
      <c r="HRO45" s="25" t="s">
        <v>306</v>
      </c>
      <c r="HRP45" s="42" t="s">
        <v>307</v>
      </c>
      <c r="HRQ45" s="25" t="s">
        <v>306</v>
      </c>
      <c r="HRR45" s="42" t="s">
        <v>307</v>
      </c>
      <c r="HRS45" s="25" t="s">
        <v>306</v>
      </c>
      <c r="HRT45" s="42" t="s">
        <v>307</v>
      </c>
      <c r="HRU45" s="25" t="s">
        <v>306</v>
      </c>
      <c r="HRV45" s="42" t="s">
        <v>307</v>
      </c>
      <c r="HRW45" s="25" t="s">
        <v>306</v>
      </c>
      <c r="HRX45" s="42" t="s">
        <v>307</v>
      </c>
      <c r="HRY45" s="25" t="s">
        <v>306</v>
      </c>
      <c r="HRZ45" s="42" t="s">
        <v>307</v>
      </c>
      <c r="HSA45" s="25" t="s">
        <v>306</v>
      </c>
      <c r="HSB45" s="42" t="s">
        <v>307</v>
      </c>
      <c r="HSC45" s="25" t="s">
        <v>306</v>
      </c>
      <c r="HSD45" s="42" t="s">
        <v>307</v>
      </c>
      <c r="HSE45" s="25" t="s">
        <v>306</v>
      </c>
      <c r="HSF45" s="42" t="s">
        <v>307</v>
      </c>
      <c r="HSG45" s="25" t="s">
        <v>306</v>
      </c>
      <c r="HSH45" s="42" t="s">
        <v>307</v>
      </c>
      <c r="HSI45" s="25" t="s">
        <v>306</v>
      </c>
      <c r="HSJ45" s="42" t="s">
        <v>307</v>
      </c>
      <c r="HSK45" s="25" t="s">
        <v>306</v>
      </c>
      <c r="HSL45" s="42" t="s">
        <v>307</v>
      </c>
      <c r="HSM45" s="25" t="s">
        <v>306</v>
      </c>
      <c r="HSN45" s="42" t="s">
        <v>307</v>
      </c>
      <c r="HSO45" s="25" t="s">
        <v>306</v>
      </c>
      <c r="HSP45" s="42" t="s">
        <v>307</v>
      </c>
      <c r="HSQ45" s="25" t="s">
        <v>306</v>
      </c>
      <c r="HSR45" s="42" t="s">
        <v>307</v>
      </c>
      <c r="HSS45" s="25" t="s">
        <v>306</v>
      </c>
      <c r="HST45" s="42" t="s">
        <v>307</v>
      </c>
      <c r="HSU45" s="25" t="s">
        <v>306</v>
      </c>
      <c r="HSV45" s="42" t="s">
        <v>307</v>
      </c>
      <c r="HSW45" s="25" t="s">
        <v>306</v>
      </c>
      <c r="HSX45" s="42" t="s">
        <v>307</v>
      </c>
      <c r="HSY45" s="25" t="s">
        <v>306</v>
      </c>
      <c r="HSZ45" s="42" t="s">
        <v>307</v>
      </c>
      <c r="HTA45" s="25" t="s">
        <v>306</v>
      </c>
      <c r="HTB45" s="42" t="s">
        <v>307</v>
      </c>
      <c r="HTC45" s="25" t="s">
        <v>306</v>
      </c>
      <c r="HTD45" s="42" t="s">
        <v>307</v>
      </c>
      <c r="HTE45" s="25" t="s">
        <v>306</v>
      </c>
      <c r="HTF45" s="42" t="s">
        <v>307</v>
      </c>
      <c r="HTG45" s="25" t="s">
        <v>306</v>
      </c>
      <c r="HTH45" s="42" t="s">
        <v>307</v>
      </c>
      <c r="HTI45" s="25" t="s">
        <v>306</v>
      </c>
      <c r="HTJ45" s="42" t="s">
        <v>307</v>
      </c>
      <c r="HTK45" s="25" t="s">
        <v>306</v>
      </c>
      <c r="HTL45" s="42" t="s">
        <v>307</v>
      </c>
      <c r="HTM45" s="25" t="s">
        <v>306</v>
      </c>
      <c r="HTN45" s="42" t="s">
        <v>307</v>
      </c>
      <c r="HTO45" s="25" t="s">
        <v>306</v>
      </c>
      <c r="HTP45" s="42" t="s">
        <v>307</v>
      </c>
      <c r="HTQ45" s="25" t="s">
        <v>306</v>
      </c>
      <c r="HTR45" s="42" t="s">
        <v>307</v>
      </c>
      <c r="HTS45" s="25" t="s">
        <v>306</v>
      </c>
      <c r="HTT45" s="42" t="s">
        <v>307</v>
      </c>
      <c r="HTU45" s="25" t="s">
        <v>306</v>
      </c>
      <c r="HTV45" s="42" t="s">
        <v>307</v>
      </c>
      <c r="HTW45" s="25" t="s">
        <v>306</v>
      </c>
      <c r="HTX45" s="42" t="s">
        <v>307</v>
      </c>
      <c r="HTY45" s="25" t="s">
        <v>306</v>
      </c>
      <c r="HTZ45" s="42" t="s">
        <v>307</v>
      </c>
      <c r="HUA45" s="25" t="s">
        <v>306</v>
      </c>
      <c r="HUB45" s="42" t="s">
        <v>307</v>
      </c>
      <c r="HUC45" s="25" t="s">
        <v>306</v>
      </c>
      <c r="HUD45" s="42" t="s">
        <v>307</v>
      </c>
      <c r="HUE45" s="25" t="s">
        <v>306</v>
      </c>
      <c r="HUF45" s="42" t="s">
        <v>307</v>
      </c>
      <c r="HUG45" s="25" t="s">
        <v>306</v>
      </c>
      <c r="HUH45" s="42" t="s">
        <v>307</v>
      </c>
      <c r="HUI45" s="25" t="s">
        <v>306</v>
      </c>
      <c r="HUJ45" s="42" t="s">
        <v>307</v>
      </c>
      <c r="HUK45" s="25" t="s">
        <v>306</v>
      </c>
      <c r="HUL45" s="42" t="s">
        <v>307</v>
      </c>
      <c r="HUM45" s="25" t="s">
        <v>306</v>
      </c>
      <c r="HUN45" s="42" t="s">
        <v>307</v>
      </c>
      <c r="HUO45" s="25" t="s">
        <v>306</v>
      </c>
      <c r="HUP45" s="42" t="s">
        <v>307</v>
      </c>
      <c r="HUQ45" s="25" t="s">
        <v>306</v>
      </c>
      <c r="HUR45" s="42" t="s">
        <v>307</v>
      </c>
      <c r="HUS45" s="25" t="s">
        <v>306</v>
      </c>
      <c r="HUT45" s="42" t="s">
        <v>307</v>
      </c>
      <c r="HUU45" s="25" t="s">
        <v>306</v>
      </c>
      <c r="HUV45" s="42" t="s">
        <v>307</v>
      </c>
      <c r="HUW45" s="25" t="s">
        <v>306</v>
      </c>
      <c r="HUX45" s="42" t="s">
        <v>307</v>
      </c>
      <c r="HUY45" s="25" t="s">
        <v>306</v>
      </c>
      <c r="HUZ45" s="42" t="s">
        <v>307</v>
      </c>
      <c r="HVA45" s="25" t="s">
        <v>306</v>
      </c>
      <c r="HVB45" s="42" t="s">
        <v>307</v>
      </c>
      <c r="HVC45" s="25" t="s">
        <v>306</v>
      </c>
      <c r="HVD45" s="42" t="s">
        <v>307</v>
      </c>
      <c r="HVE45" s="25" t="s">
        <v>306</v>
      </c>
      <c r="HVF45" s="42" t="s">
        <v>307</v>
      </c>
      <c r="HVG45" s="25" t="s">
        <v>306</v>
      </c>
      <c r="HVH45" s="42" t="s">
        <v>307</v>
      </c>
      <c r="HVI45" s="25" t="s">
        <v>306</v>
      </c>
      <c r="HVJ45" s="42" t="s">
        <v>307</v>
      </c>
      <c r="HVK45" s="25" t="s">
        <v>306</v>
      </c>
      <c r="HVL45" s="42" t="s">
        <v>307</v>
      </c>
      <c r="HVM45" s="25" t="s">
        <v>306</v>
      </c>
      <c r="HVN45" s="42" t="s">
        <v>307</v>
      </c>
      <c r="HVO45" s="25" t="s">
        <v>306</v>
      </c>
      <c r="HVP45" s="42" t="s">
        <v>307</v>
      </c>
      <c r="HVQ45" s="25" t="s">
        <v>306</v>
      </c>
      <c r="HVR45" s="42" t="s">
        <v>307</v>
      </c>
      <c r="HVS45" s="25" t="s">
        <v>306</v>
      </c>
      <c r="HVT45" s="42" t="s">
        <v>307</v>
      </c>
      <c r="HVU45" s="25" t="s">
        <v>306</v>
      </c>
      <c r="HVV45" s="42" t="s">
        <v>307</v>
      </c>
      <c r="HVW45" s="25" t="s">
        <v>306</v>
      </c>
      <c r="HVX45" s="42" t="s">
        <v>307</v>
      </c>
      <c r="HVY45" s="25" t="s">
        <v>306</v>
      </c>
      <c r="HVZ45" s="42" t="s">
        <v>307</v>
      </c>
      <c r="HWA45" s="25" t="s">
        <v>306</v>
      </c>
      <c r="HWB45" s="42" t="s">
        <v>307</v>
      </c>
      <c r="HWC45" s="25" t="s">
        <v>306</v>
      </c>
      <c r="HWD45" s="42" t="s">
        <v>307</v>
      </c>
      <c r="HWE45" s="25" t="s">
        <v>306</v>
      </c>
      <c r="HWF45" s="42" t="s">
        <v>307</v>
      </c>
      <c r="HWG45" s="25" t="s">
        <v>306</v>
      </c>
      <c r="HWH45" s="42" t="s">
        <v>307</v>
      </c>
      <c r="HWI45" s="25" t="s">
        <v>306</v>
      </c>
      <c r="HWJ45" s="42" t="s">
        <v>307</v>
      </c>
      <c r="HWK45" s="25" t="s">
        <v>306</v>
      </c>
      <c r="HWL45" s="42" t="s">
        <v>307</v>
      </c>
      <c r="HWM45" s="25" t="s">
        <v>306</v>
      </c>
      <c r="HWN45" s="42" t="s">
        <v>307</v>
      </c>
      <c r="HWO45" s="25" t="s">
        <v>306</v>
      </c>
      <c r="HWP45" s="42" t="s">
        <v>307</v>
      </c>
      <c r="HWQ45" s="25" t="s">
        <v>306</v>
      </c>
      <c r="HWR45" s="42" t="s">
        <v>307</v>
      </c>
      <c r="HWS45" s="25" t="s">
        <v>306</v>
      </c>
      <c r="HWT45" s="42" t="s">
        <v>307</v>
      </c>
      <c r="HWU45" s="25" t="s">
        <v>306</v>
      </c>
      <c r="HWV45" s="42" t="s">
        <v>307</v>
      </c>
      <c r="HWW45" s="25" t="s">
        <v>306</v>
      </c>
      <c r="HWX45" s="42" t="s">
        <v>307</v>
      </c>
      <c r="HWY45" s="25" t="s">
        <v>306</v>
      </c>
      <c r="HWZ45" s="42" t="s">
        <v>307</v>
      </c>
      <c r="HXA45" s="25" t="s">
        <v>306</v>
      </c>
      <c r="HXB45" s="42" t="s">
        <v>307</v>
      </c>
      <c r="HXC45" s="25" t="s">
        <v>306</v>
      </c>
      <c r="HXD45" s="42" t="s">
        <v>307</v>
      </c>
      <c r="HXE45" s="25" t="s">
        <v>306</v>
      </c>
      <c r="HXF45" s="42" t="s">
        <v>307</v>
      </c>
      <c r="HXG45" s="25" t="s">
        <v>306</v>
      </c>
      <c r="HXH45" s="42" t="s">
        <v>307</v>
      </c>
      <c r="HXI45" s="25" t="s">
        <v>306</v>
      </c>
      <c r="HXJ45" s="42" t="s">
        <v>307</v>
      </c>
      <c r="HXK45" s="25" t="s">
        <v>306</v>
      </c>
      <c r="HXL45" s="42" t="s">
        <v>307</v>
      </c>
      <c r="HXM45" s="25" t="s">
        <v>306</v>
      </c>
      <c r="HXN45" s="42" t="s">
        <v>307</v>
      </c>
      <c r="HXO45" s="25" t="s">
        <v>306</v>
      </c>
      <c r="HXP45" s="42" t="s">
        <v>307</v>
      </c>
      <c r="HXQ45" s="25" t="s">
        <v>306</v>
      </c>
      <c r="HXR45" s="42" t="s">
        <v>307</v>
      </c>
      <c r="HXS45" s="25" t="s">
        <v>306</v>
      </c>
      <c r="HXT45" s="42" t="s">
        <v>307</v>
      </c>
      <c r="HXU45" s="25" t="s">
        <v>306</v>
      </c>
      <c r="HXV45" s="42" t="s">
        <v>307</v>
      </c>
      <c r="HXW45" s="25" t="s">
        <v>306</v>
      </c>
      <c r="HXX45" s="42" t="s">
        <v>307</v>
      </c>
      <c r="HXY45" s="25" t="s">
        <v>306</v>
      </c>
      <c r="HXZ45" s="42" t="s">
        <v>307</v>
      </c>
      <c r="HYA45" s="25" t="s">
        <v>306</v>
      </c>
      <c r="HYB45" s="42" t="s">
        <v>307</v>
      </c>
      <c r="HYC45" s="25" t="s">
        <v>306</v>
      </c>
      <c r="HYD45" s="42" t="s">
        <v>307</v>
      </c>
      <c r="HYE45" s="25" t="s">
        <v>306</v>
      </c>
      <c r="HYF45" s="42" t="s">
        <v>307</v>
      </c>
      <c r="HYG45" s="25" t="s">
        <v>306</v>
      </c>
      <c r="HYH45" s="42" t="s">
        <v>307</v>
      </c>
      <c r="HYI45" s="25" t="s">
        <v>306</v>
      </c>
      <c r="HYJ45" s="42" t="s">
        <v>307</v>
      </c>
      <c r="HYK45" s="25" t="s">
        <v>306</v>
      </c>
      <c r="HYL45" s="42" t="s">
        <v>307</v>
      </c>
      <c r="HYM45" s="25" t="s">
        <v>306</v>
      </c>
      <c r="HYN45" s="42" t="s">
        <v>307</v>
      </c>
      <c r="HYO45" s="25" t="s">
        <v>306</v>
      </c>
      <c r="HYP45" s="42" t="s">
        <v>307</v>
      </c>
      <c r="HYQ45" s="25" t="s">
        <v>306</v>
      </c>
      <c r="HYR45" s="42" t="s">
        <v>307</v>
      </c>
      <c r="HYS45" s="25" t="s">
        <v>306</v>
      </c>
      <c r="HYT45" s="42" t="s">
        <v>307</v>
      </c>
      <c r="HYU45" s="25" t="s">
        <v>306</v>
      </c>
      <c r="HYV45" s="42" t="s">
        <v>307</v>
      </c>
      <c r="HYW45" s="25" t="s">
        <v>306</v>
      </c>
      <c r="HYX45" s="42" t="s">
        <v>307</v>
      </c>
      <c r="HYY45" s="25" t="s">
        <v>306</v>
      </c>
      <c r="HYZ45" s="42" t="s">
        <v>307</v>
      </c>
      <c r="HZA45" s="25" t="s">
        <v>306</v>
      </c>
      <c r="HZB45" s="42" t="s">
        <v>307</v>
      </c>
      <c r="HZC45" s="25" t="s">
        <v>306</v>
      </c>
      <c r="HZD45" s="42" t="s">
        <v>307</v>
      </c>
      <c r="HZE45" s="25" t="s">
        <v>306</v>
      </c>
      <c r="HZF45" s="42" t="s">
        <v>307</v>
      </c>
      <c r="HZG45" s="25" t="s">
        <v>306</v>
      </c>
      <c r="HZH45" s="42" t="s">
        <v>307</v>
      </c>
      <c r="HZI45" s="25" t="s">
        <v>306</v>
      </c>
      <c r="HZJ45" s="42" t="s">
        <v>307</v>
      </c>
      <c r="HZK45" s="25" t="s">
        <v>306</v>
      </c>
      <c r="HZL45" s="42" t="s">
        <v>307</v>
      </c>
      <c r="HZM45" s="25" t="s">
        <v>306</v>
      </c>
      <c r="HZN45" s="42" t="s">
        <v>307</v>
      </c>
      <c r="HZO45" s="25" t="s">
        <v>306</v>
      </c>
      <c r="HZP45" s="42" t="s">
        <v>307</v>
      </c>
      <c r="HZQ45" s="25" t="s">
        <v>306</v>
      </c>
      <c r="HZR45" s="42" t="s">
        <v>307</v>
      </c>
      <c r="HZS45" s="25" t="s">
        <v>306</v>
      </c>
      <c r="HZT45" s="42" t="s">
        <v>307</v>
      </c>
      <c r="HZU45" s="25" t="s">
        <v>306</v>
      </c>
      <c r="HZV45" s="42" t="s">
        <v>307</v>
      </c>
      <c r="HZW45" s="25" t="s">
        <v>306</v>
      </c>
      <c r="HZX45" s="42" t="s">
        <v>307</v>
      </c>
      <c r="HZY45" s="25" t="s">
        <v>306</v>
      </c>
      <c r="HZZ45" s="42" t="s">
        <v>307</v>
      </c>
      <c r="IAA45" s="25" t="s">
        <v>306</v>
      </c>
      <c r="IAB45" s="42" t="s">
        <v>307</v>
      </c>
      <c r="IAC45" s="25" t="s">
        <v>306</v>
      </c>
      <c r="IAD45" s="42" t="s">
        <v>307</v>
      </c>
      <c r="IAE45" s="25" t="s">
        <v>306</v>
      </c>
      <c r="IAF45" s="42" t="s">
        <v>307</v>
      </c>
      <c r="IAG45" s="25" t="s">
        <v>306</v>
      </c>
      <c r="IAH45" s="42" t="s">
        <v>307</v>
      </c>
      <c r="IAI45" s="25" t="s">
        <v>306</v>
      </c>
      <c r="IAJ45" s="42" t="s">
        <v>307</v>
      </c>
      <c r="IAK45" s="25" t="s">
        <v>306</v>
      </c>
      <c r="IAL45" s="42" t="s">
        <v>307</v>
      </c>
      <c r="IAM45" s="25" t="s">
        <v>306</v>
      </c>
      <c r="IAN45" s="42" t="s">
        <v>307</v>
      </c>
      <c r="IAO45" s="25" t="s">
        <v>306</v>
      </c>
      <c r="IAP45" s="42" t="s">
        <v>307</v>
      </c>
      <c r="IAQ45" s="25" t="s">
        <v>306</v>
      </c>
      <c r="IAR45" s="42" t="s">
        <v>307</v>
      </c>
      <c r="IAS45" s="25" t="s">
        <v>306</v>
      </c>
      <c r="IAT45" s="42" t="s">
        <v>307</v>
      </c>
      <c r="IAU45" s="25" t="s">
        <v>306</v>
      </c>
      <c r="IAV45" s="42" t="s">
        <v>307</v>
      </c>
      <c r="IAW45" s="25" t="s">
        <v>306</v>
      </c>
      <c r="IAX45" s="42" t="s">
        <v>307</v>
      </c>
      <c r="IAY45" s="25" t="s">
        <v>306</v>
      </c>
      <c r="IAZ45" s="42" t="s">
        <v>307</v>
      </c>
      <c r="IBA45" s="25" t="s">
        <v>306</v>
      </c>
      <c r="IBB45" s="42" t="s">
        <v>307</v>
      </c>
      <c r="IBC45" s="25" t="s">
        <v>306</v>
      </c>
      <c r="IBD45" s="42" t="s">
        <v>307</v>
      </c>
      <c r="IBE45" s="25" t="s">
        <v>306</v>
      </c>
      <c r="IBF45" s="42" t="s">
        <v>307</v>
      </c>
      <c r="IBG45" s="25" t="s">
        <v>306</v>
      </c>
      <c r="IBH45" s="42" t="s">
        <v>307</v>
      </c>
      <c r="IBI45" s="25" t="s">
        <v>306</v>
      </c>
      <c r="IBJ45" s="42" t="s">
        <v>307</v>
      </c>
      <c r="IBK45" s="25" t="s">
        <v>306</v>
      </c>
      <c r="IBL45" s="42" t="s">
        <v>307</v>
      </c>
      <c r="IBM45" s="25" t="s">
        <v>306</v>
      </c>
      <c r="IBN45" s="42" t="s">
        <v>307</v>
      </c>
      <c r="IBO45" s="25" t="s">
        <v>306</v>
      </c>
      <c r="IBP45" s="42" t="s">
        <v>307</v>
      </c>
      <c r="IBQ45" s="25" t="s">
        <v>306</v>
      </c>
      <c r="IBR45" s="42" t="s">
        <v>307</v>
      </c>
      <c r="IBS45" s="25" t="s">
        <v>306</v>
      </c>
      <c r="IBT45" s="42" t="s">
        <v>307</v>
      </c>
      <c r="IBU45" s="25" t="s">
        <v>306</v>
      </c>
      <c r="IBV45" s="42" t="s">
        <v>307</v>
      </c>
      <c r="IBW45" s="25" t="s">
        <v>306</v>
      </c>
      <c r="IBX45" s="42" t="s">
        <v>307</v>
      </c>
      <c r="IBY45" s="25" t="s">
        <v>306</v>
      </c>
      <c r="IBZ45" s="42" t="s">
        <v>307</v>
      </c>
      <c r="ICA45" s="25" t="s">
        <v>306</v>
      </c>
      <c r="ICB45" s="42" t="s">
        <v>307</v>
      </c>
      <c r="ICC45" s="25" t="s">
        <v>306</v>
      </c>
      <c r="ICD45" s="42" t="s">
        <v>307</v>
      </c>
      <c r="ICE45" s="25" t="s">
        <v>306</v>
      </c>
      <c r="ICF45" s="42" t="s">
        <v>307</v>
      </c>
      <c r="ICG45" s="25" t="s">
        <v>306</v>
      </c>
      <c r="ICH45" s="42" t="s">
        <v>307</v>
      </c>
      <c r="ICI45" s="25" t="s">
        <v>306</v>
      </c>
      <c r="ICJ45" s="42" t="s">
        <v>307</v>
      </c>
      <c r="ICK45" s="25" t="s">
        <v>306</v>
      </c>
      <c r="ICL45" s="42" t="s">
        <v>307</v>
      </c>
      <c r="ICM45" s="25" t="s">
        <v>306</v>
      </c>
      <c r="ICN45" s="42" t="s">
        <v>307</v>
      </c>
      <c r="ICO45" s="25" t="s">
        <v>306</v>
      </c>
      <c r="ICP45" s="42" t="s">
        <v>307</v>
      </c>
      <c r="ICQ45" s="25" t="s">
        <v>306</v>
      </c>
      <c r="ICR45" s="42" t="s">
        <v>307</v>
      </c>
      <c r="ICS45" s="25" t="s">
        <v>306</v>
      </c>
      <c r="ICT45" s="42" t="s">
        <v>307</v>
      </c>
      <c r="ICU45" s="25" t="s">
        <v>306</v>
      </c>
      <c r="ICV45" s="42" t="s">
        <v>307</v>
      </c>
      <c r="ICW45" s="25" t="s">
        <v>306</v>
      </c>
      <c r="ICX45" s="42" t="s">
        <v>307</v>
      </c>
      <c r="ICY45" s="25" t="s">
        <v>306</v>
      </c>
      <c r="ICZ45" s="42" t="s">
        <v>307</v>
      </c>
      <c r="IDA45" s="25" t="s">
        <v>306</v>
      </c>
      <c r="IDB45" s="42" t="s">
        <v>307</v>
      </c>
      <c r="IDC45" s="25" t="s">
        <v>306</v>
      </c>
      <c r="IDD45" s="42" t="s">
        <v>307</v>
      </c>
      <c r="IDE45" s="25" t="s">
        <v>306</v>
      </c>
      <c r="IDF45" s="42" t="s">
        <v>307</v>
      </c>
      <c r="IDG45" s="25" t="s">
        <v>306</v>
      </c>
      <c r="IDH45" s="42" t="s">
        <v>307</v>
      </c>
      <c r="IDI45" s="25" t="s">
        <v>306</v>
      </c>
      <c r="IDJ45" s="42" t="s">
        <v>307</v>
      </c>
      <c r="IDK45" s="25" t="s">
        <v>306</v>
      </c>
      <c r="IDL45" s="42" t="s">
        <v>307</v>
      </c>
      <c r="IDM45" s="25" t="s">
        <v>306</v>
      </c>
      <c r="IDN45" s="42" t="s">
        <v>307</v>
      </c>
      <c r="IDO45" s="25" t="s">
        <v>306</v>
      </c>
      <c r="IDP45" s="42" t="s">
        <v>307</v>
      </c>
      <c r="IDQ45" s="25" t="s">
        <v>306</v>
      </c>
      <c r="IDR45" s="42" t="s">
        <v>307</v>
      </c>
      <c r="IDS45" s="25" t="s">
        <v>306</v>
      </c>
      <c r="IDT45" s="42" t="s">
        <v>307</v>
      </c>
      <c r="IDU45" s="25" t="s">
        <v>306</v>
      </c>
      <c r="IDV45" s="42" t="s">
        <v>307</v>
      </c>
      <c r="IDW45" s="25" t="s">
        <v>306</v>
      </c>
      <c r="IDX45" s="42" t="s">
        <v>307</v>
      </c>
      <c r="IDY45" s="25" t="s">
        <v>306</v>
      </c>
      <c r="IDZ45" s="42" t="s">
        <v>307</v>
      </c>
      <c r="IEA45" s="25" t="s">
        <v>306</v>
      </c>
      <c r="IEB45" s="42" t="s">
        <v>307</v>
      </c>
      <c r="IEC45" s="25" t="s">
        <v>306</v>
      </c>
      <c r="IED45" s="42" t="s">
        <v>307</v>
      </c>
      <c r="IEE45" s="25" t="s">
        <v>306</v>
      </c>
      <c r="IEF45" s="42" t="s">
        <v>307</v>
      </c>
      <c r="IEG45" s="25" t="s">
        <v>306</v>
      </c>
      <c r="IEH45" s="42" t="s">
        <v>307</v>
      </c>
      <c r="IEI45" s="25" t="s">
        <v>306</v>
      </c>
      <c r="IEJ45" s="42" t="s">
        <v>307</v>
      </c>
      <c r="IEK45" s="25" t="s">
        <v>306</v>
      </c>
      <c r="IEL45" s="42" t="s">
        <v>307</v>
      </c>
      <c r="IEM45" s="25" t="s">
        <v>306</v>
      </c>
      <c r="IEN45" s="42" t="s">
        <v>307</v>
      </c>
      <c r="IEO45" s="25" t="s">
        <v>306</v>
      </c>
      <c r="IEP45" s="42" t="s">
        <v>307</v>
      </c>
      <c r="IEQ45" s="25" t="s">
        <v>306</v>
      </c>
      <c r="IER45" s="42" t="s">
        <v>307</v>
      </c>
      <c r="IES45" s="25" t="s">
        <v>306</v>
      </c>
      <c r="IET45" s="42" t="s">
        <v>307</v>
      </c>
      <c r="IEU45" s="25" t="s">
        <v>306</v>
      </c>
      <c r="IEV45" s="42" t="s">
        <v>307</v>
      </c>
      <c r="IEW45" s="25" t="s">
        <v>306</v>
      </c>
      <c r="IEX45" s="42" t="s">
        <v>307</v>
      </c>
      <c r="IEY45" s="25" t="s">
        <v>306</v>
      </c>
      <c r="IEZ45" s="42" t="s">
        <v>307</v>
      </c>
      <c r="IFA45" s="25" t="s">
        <v>306</v>
      </c>
      <c r="IFB45" s="42" t="s">
        <v>307</v>
      </c>
      <c r="IFC45" s="25" t="s">
        <v>306</v>
      </c>
      <c r="IFD45" s="42" t="s">
        <v>307</v>
      </c>
      <c r="IFE45" s="25" t="s">
        <v>306</v>
      </c>
      <c r="IFF45" s="42" t="s">
        <v>307</v>
      </c>
      <c r="IFG45" s="25" t="s">
        <v>306</v>
      </c>
      <c r="IFH45" s="42" t="s">
        <v>307</v>
      </c>
      <c r="IFI45" s="25" t="s">
        <v>306</v>
      </c>
      <c r="IFJ45" s="42" t="s">
        <v>307</v>
      </c>
      <c r="IFK45" s="25" t="s">
        <v>306</v>
      </c>
      <c r="IFL45" s="42" t="s">
        <v>307</v>
      </c>
      <c r="IFM45" s="25" t="s">
        <v>306</v>
      </c>
      <c r="IFN45" s="42" t="s">
        <v>307</v>
      </c>
      <c r="IFO45" s="25" t="s">
        <v>306</v>
      </c>
      <c r="IFP45" s="42" t="s">
        <v>307</v>
      </c>
      <c r="IFQ45" s="25" t="s">
        <v>306</v>
      </c>
      <c r="IFR45" s="42" t="s">
        <v>307</v>
      </c>
      <c r="IFS45" s="25" t="s">
        <v>306</v>
      </c>
      <c r="IFT45" s="42" t="s">
        <v>307</v>
      </c>
      <c r="IFU45" s="25" t="s">
        <v>306</v>
      </c>
      <c r="IFV45" s="42" t="s">
        <v>307</v>
      </c>
      <c r="IFW45" s="25" t="s">
        <v>306</v>
      </c>
      <c r="IFX45" s="42" t="s">
        <v>307</v>
      </c>
      <c r="IFY45" s="25" t="s">
        <v>306</v>
      </c>
      <c r="IFZ45" s="42" t="s">
        <v>307</v>
      </c>
      <c r="IGA45" s="25" t="s">
        <v>306</v>
      </c>
      <c r="IGB45" s="42" t="s">
        <v>307</v>
      </c>
      <c r="IGC45" s="25" t="s">
        <v>306</v>
      </c>
      <c r="IGD45" s="42" t="s">
        <v>307</v>
      </c>
      <c r="IGE45" s="25" t="s">
        <v>306</v>
      </c>
      <c r="IGF45" s="42" t="s">
        <v>307</v>
      </c>
      <c r="IGG45" s="25" t="s">
        <v>306</v>
      </c>
      <c r="IGH45" s="42" t="s">
        <v>307</v>
      </c>
      <c r="IGI45" s="25" t="s">
        <v>306</v>
      </c>
      <c r="IGJ45" s="42" t="s">
        <v>307</v>
      </c>
      <c r="IGK45" s="25" t="s">
        <v>306</v>
      </c>
      <c r="IGL45" s="42" t="s">
        <v>307</v>
      </c>
      <c r="IGM45" s="25" t="s">
        <v>306</v>
      </c>
      <c r="IGN45" s="42" t="s">
        <v>307</v>
      </c>
      <c r="IGO45" s="25" t="s">
        <v>306</v>
      </c>
      <c r="IGP45" s="42" t="s">
        <v>307</v>
      </c>
      <c r="IGQ45" s="25" t="s">
        <v>306</v>
      </c>
      <c r="IGR45" s="42" t="s">
        <v>307</v>
      </c>
      <c r="IGS45" s="25" t="s">
        <v>306</v>
      </c>
      <c r="IGT45" s="42" t="s">
        <v>307</v>
      </c>
      <c r="IGU45" s="25" t="s">
        <v>306</v>
      </c>
      <c r="IGV45" s="42" t="s">
        <v>307</v>
      </c>
      <c r="IGW45" s="25" t="s">
        <v>306</v>
      </c>
      <c r="IGX45" s="42" t="s">
        <v>307</v>
      </c>
      <c r="IGY45" s="25" t="s">
        <v>306</v>
      </c>
      <c r="IGZ45" s="42" t="s">
        <v>307</v>
      </c>
      <c r="IHA45" s="25" t="s">
        <v>306</v>
      </c>
      <c r="IHB45" s="42" t="s">
        <v>307</v>
      </c>
      <c r="IHC45" s="25" t="s">
        <v>306</v>
      </c>
      <c r="IHD45" s="42" t="s">
        <v>307</v>
      </c>
      <c r="IHE45" s="25" t="s">
        <v>306</v>
      </c>
      <c r="IHF45" s="42" t="s">
        <v>307</v>
      </c>
      <c r="IHG45" s="25" t="s">
        <v>306</v>
      </c>
      <c r="IHH45" s="42" t="s">
        <v>307</v>
      </c>
      <c r="IHI45" s="25" t="s">
        <v>306</v>
      </c>
      <c r="IHJ45" s="42" t="s">
        <v>307</v>
      </c>
      <c r="IHK45" s="25" t="s">
        <v>306</v>
      </c>
      <c r="IHL45" s="42" t="s">
        <v>307</v>
      </c>
      <c r="IHM45" s="25" t="s">
        <v>306</v>
      </c>
      <c r="IHN45" s="42" t="s">
        <v>307</v>
      </c>
      <c r="IHO45" s="25" t="s">
        <v>306</v>
      </c>
      <c r="IHP45" s="42" t="s">
        <v>307</v>
      </c>
      <c r="IHQ45" s="25" t="s">
        <v>306</v>
      </c>
      <c r="IHR45" s="42" t="s">
        <v>307</v>
      </c>
      <c r="IHS45" s="25" t="s">
        <v>306</v>
      </c>
      <c r="IHT45" s="42" t="s">
        <v>307</v>
      </c>
      <c r="IHU45" s="25" t="s">
        <v>306</v>
      </c>
      <c r="IHV45" s="42" t="s">
        <v>307</v>
      </c>
      <c r="IHW45" s="25" t="s">
        <v>306</v>
      </c>
      <c r="IHX45" s="42" t="s">
        <v>307</v>
      </c>
      <c r="IHY45" s="25" t="s">
        <v>306</v>
      </c>
      <c r="IHZ45" s="42" t="s">
        <v>307</v>
      </c>
      <c r="IIA45" s="25" t="s">
        <v>306</v>
      </c>
      <c r="IIB45" s="42" t="s">
        <v>307</v>
      </c>
      <c r="IIC45" s="25" t="s">
        <v>306</v>
      </c>
      <c r="IID45" s="42" t="s">
        <v>307</v>
      </c>
      <c r="IIE45" s="25" t="s">
        <v>306</v>
      </c>
      <c r="IIF45" s="42" t="s">
        <v>307</v>
      </c>
      <c r="IIG45" s="25" t="s">
        <v>306</v>
      </c>
      <c r="IIH45" s="42" t="s">
        <v>307</v>
      </c>
      <c r="III45" s="25" t="s">
        <v>306</v>
      </c>
      <c r="IIJ45" s="42" t="s">
        <v>307</v>
      </c>
      <c r="IIK45" s="25" t="s">
        <v>306</v>
      </c>
      <c r="IIL45" s="42" t="s">
        <v>307</v>
      </c>
      <c r="IIM45" s="25" t="s">
        <v>306</v>
      </c>
      <c r="IIN45" s="42" t="s">
        <v>307</v>
      </c>
      <c r="IIO45" s="25" t="s">
        <v>306</v>
      </c>
      <c r="IIP45" s="42" t="s">
        <v>307</v>
      </c>
      <c r="IIQ45" s="25" t="s">
        <v>306</v>
      </c>
      <c r="IIR45" s="42" t="s">
        <v>307</v>
      </c>
      <c r="IIS45" s="25" t="s">
        <v>306</v>
      </c>
      <c r="IIT45" s="42" t="s">
        <v>307</v>
      </c>
      <c r="IIU45" s="25" t="s">
        <v>306</v>
      </c>
      <c r="IIV45" s="42" t="s">
        <v>307</v>
      </c>
      <c r="IIW45" s="25" t="s">
        <v>306</v>
      </c>
      <c r="IIX45" s="42" t="s">
        <v>307</v>
      </c>
      <c r="IIY45" s="25" t="s">
        <v>306</v>
      </c>
      <c r="IIZ45" s="42" t="s">
        <v>307</v>
      </c>
      <c r="IJA45" s="25" t="s">
        <v>306</v>
      </c>
      <c r="IJB45" s="42" t="s">
        <v>307</v>
      </c>
      <c r="IJC45" s="25" t="s">
        <v>306</v>
      </c>
      <c r="IJD45" s="42" t="s">
        <v>307</v>
      </c>
      <c r="IJE45" s="25" t="s">
        <v>306</v>
      </c>
      <c r="IJF45" s="42" t="s">
        <v>307</v>
      </c>
      <c r="IJG45" s="25" t="s">
        <v>306</v>
      </c>
      <c r="IJH45" s="42" t="s">
        <v>307</v>
      </c>
      <c r="IJI45" s="25" t="s">
        <v>306</v>
      </c>
      <c r="IJJ45" s="42" t="s">
        <v>307</v>
      </c>
      <c r="IJK45" s="25" t="s">
        <v>306</v>
      </c>
      <c r="IJL45" s="42" t="s">
        <v>307</v>
      </c>
      <c r="IJM45" s="25" t="s">
        <v>306</v>
      </c>
      <c r="IJN45" s="42" t="s">
        <v>307</v>
      </c>
      <c r="IJO45" s="25" t="s">
        <v>306</v>
      </c>
      <c r="IJP45" s="42" t="s">
        <v>307</v>
      </c>
      <c r="IJQ45" s="25" t="s">
        <v>306</v>
      </c>
      <c r="IJR45" s="42" t="s">
        <v>307</v>
      </c>
      <c r="IJS45" s="25" t="s">
        <v>306</v>
      </c>
      <c r="IJT45" s="42" t="s">
        <v>307</v>
      </c>
      <c r="IJU45" s="25" t="s">
        <v>306</v>
      </c>
      <c r="IJV45" s="42" t="s">
        <v>307</v>
      </c>
      <c r="IJW45" s="25" t="s">
        <v>306</v>
      </c>
      <c r="IJX45" s="42" t="s">
        <v>307</v>
      </c>
      <c r="IJY45" s="25" t="s">
        <v>306</v>
      </c>
      <c r="IJZ45" s="42" t="s">
        <v>307</v>
      </c>
      <c r="IKA45" s="25" t="s">
        <v>306</v>
      </c>
      <c r="IKB45" s="42" t="s">
        <v>307</v>
      </c>
      <c r="IKC45" s="25" t="s">
        <v>306</v>
      </c>
      <c r="IKD45" s="42" t="s">
        <v>307</v>
      </c>
      <c r="IKE45" s="25" t="s">
        <v>306</v>
      </c>
      <c r="IKF45" s="42" t="s">
        <v>307</v>
      </c>
      <c r="IKG45" s="25" t="s">
        <v>306</v>
      </c>
      <c r="IKH45" s="42" t="s">
        <v>307</v>
      </c>
      <c r="IKI45" s="25" t="s">
        <v>306</v>
      </c>
      <c r="IKJ45" s="42" t="s">
        <v>307</v>
      </c>
      <c r="IKK45" s="25" t="s">
        <v>306</v>
      </c>
      <c r="IKL45" s="42" t="s">
        <v>307</v>
      </c>
      <c r="IKM45" s="25" t="s">
        <v>306</v>
      </c>
      <c r="IKN45" s="42" t="s">
        <v>307</v>
      </c>
      <c r="IKO45" s="25" t="s">
        <v>306</v>
      </c>
      <c r="IKP45" s="42" t="s">
        <v>307</v>
      </c>
      <c r="IKQ45" s="25" t="s">
        <v>306</v>
      </c>
      <c r="IKR45" s="42" t="s">
        <v>307</v>
      </c>
      <c r="IKS45" s="25" t="s">
        <v>306</v>
      </c>
      <c r="IKT45" s="42" t="s">
        <v>307</v>
      </c>
      <c r="IKU45" s="25" t="s">
        <v>306</v>
      </c>
      <c r="IKV45" s="42" t="s">
        <v>307</v>
      </c>
      <c r="IKW45" s="25" t="s">
        <v>306</v>
      </c>
      <c r="IKX45" s="42" t="s">
        <v>307</v>
      </c>
      <c r="IKY45" s="25" t="s">
        <v>306</v>
      </c>
      <c r="IKZ45" s="42" t="s">
        <v>307</v>
      </c>
      <c r="ILA45" s="25" t="s">
        <v>306</v>
      </c>
      <c r="ILB45" s="42" t="s">
        <v>307</v>
      </c>
      <c r="ILC45" s="25" t="s">
        <v>306</v>
      </c>
      <c r="ILD45" s="42" t="s">
        <v>307</v>
      </c>
      <c r="ILE45" s="25" t="s">
        <v>306</v>
      </c>
      <c r="ILF45" s="42" t="s">
        <v>307</v>
      </c>
      <c r="ILG45" s="25" t="s">
        <v>306</v>
      </c>
      <c r="ILH45" s="42" t="s">
        <v>307</v>
      </c>
      <c r="ILI45" s="25" t="s">
        <v>306</v>
      </c>
      <c r="ILJ45" s="42" t="s">
        <v>307</v>
      </c>
      <c r="ILK45" s="25" t="s">
        <v>306</v>
      </c>
      <c r="ILL45" s="42" t="s">
        <v>307</v>
      </c>
      <c r="ILM45" s="25" t="s">
        <v>306</v>
      </c>
      <c r="ILN45" s="42" t="s">
        <v>307</v>
      </c>
      <c r="ILO45" s="25" t="s">
        <v>306</v>
      </c>
      <c r="ILP45" s="42" t="s">
        <v>307</v>
      </c>
      <c r="ILQ45" s="25" t="s">
        <v>306</v>
      </c>
      <c r="ILR45" s="42" t="s">
        <v>307</v>
      </c>
      <c r="ILS45" s="25" t="s">
        <v>306</v>
      </c>
      <c r="ILT45" s="42" t="s">
        <v>307</v>
      </c>
      <c r="ILU45" s="25" t="s">
        <v>306</v>
      </c>
      <c r="ILV45" s="42" t="s">
        <v>307</v>
      </c>
      <c r="ILW45" s="25" t="s">
        <v>306</v>
      </c>
      <c r="ILX45" s="42" t="s">
        <v>307</v>
      </c>
      <c r="ILY45" s="25" t="s">
        <v>306</v>
      </c>
      <c r="ILZ45" s="42" t="s">
        <v>307</v>
      </c>
      <c r="IMA45" s="25" t="s">
        <v>306</v>
      </c>
      <c r="IMB45" s="42" t="s">
        <v>307</v>
      </c>
      <c r="IMC45" s="25" t="s">
        <v>306</v>
      </c>
      <c r="IMD45" s="42" t="s">
        <v>307</v>
      </c>
      <c r="IME45" s="25" t="s">
        <v>306</v>
      </c>
      <c r="IMF45" s="42" t="s">
        <v>307</v>
      </c>
      <c r="IMG45" s="25" t="s">
        <v>306</v>
      </c>
      <c r="IMH45" s="42" t="s">
        <v>307</v>
      </c>
      <c r="IMI45" s="25" t="s">
        <v>306</v>
      </c>
      <c r="IMJ45" s="42" t="s">
        <v>307</v>
      </c>
      <c r="IMK45" s="25" t="s">
        <v>306</v>
      </c>
      <c r="IML45" s="42" t="s">
        <v>307</v>
      </c>
      <c r="IMM45" s="25" t="s">
        <v>306</v>
      </c>
      <c r="IMN45" s="42" t="s">
        <v>307</v>
      </c>
      <c r="IMO45" s="25" t="s">
        <v>306</v>
      </c>
      <c r="IMP45" s="42" t="s">
        <v>307</v>
      </c>
      <c r="IMQ45" s="25" t="s">
        <v>306</v>
      </c>
      <c r="IMR45" s="42" t="s">
        <v>307</v>
      </c>
      <c r="IMS45" s="25" t="s">
        <v>306</v>
      </c>
      <c r="IMT45" s="42" t="s">
        <v>307</v>
      </c>
      <c r="IMU45" s="25" t="s">
        <v>306</v>
      </c>
      <c r="IMV45" s="42" t="s">
        <v>307</v>
      </c>
      <c r="IMW45" s="25" t="s">
        <v>306</v>
      </c>
      <c r="IMX45" s="42" t="s">
        <v>307</v>
      </c>
      <c r="IMY45" s="25" t="s">
        <v>306</v>
      </c>
      <c r="IMZ45" s="42" t="s">
        <v>307</v>
      </c>
      <c r="INA45" s="25" t="s">
        <v>306</v>
      </c>
      <c r="INB45" s="42" t="s">
        <v>307</v>
      </c>
      <c r="INC45" s="25" t="s">
        <v>306</v>
      </c>
      <c r="IND45" s="42" t="s">
        <v>307</v>
      </c>
      <c r="INE45" s="25" t="s">
        <v>306</v>
      </c>
      <c r="INF45" s="42" t="s">
        <v>307</v>
      </c>
      <c r="ING45" s="25" t="s">
        <v>306</v>
      </c>
      <c r="INH45" s="42" t="s">
        <v>307</v>
      </c>
      <c r="INI45" s="25" t="s">
        <v>306</v>
      </c>
      <c r="INJ45" s="42" t="s">
        <v>307</v>
      </c>
      <c r="INK45" s="25" t="s">
        <v>306</v>
      </c>
      <c r="INL45" s="42" t="s">
        <v>307</v>
      </c>
      <c r="INM45" s="25" t="s">
        <v>306</v>
      </c>
      <c r="INN45" s="42" t="s">
        <v>307</v>
      </c>
      <c r="INO45" s="25" t="s">
        <v>306</v>
      </c>
      <c r="INP45" s="42" t="s">
        <v>307</v>
      </c>
      <c r="INQ45" s="25" t="s">
        <v>306</v>
      </c>
      <c r="INR45" s="42" t="s">
        <v>307</v>
      </c>
      <c r="INS45" s="25" t="s">
        <v>306</v>
      </c>
      <c r="INT45" s="42" t="s">
        <v>307</v>
      </c>
      <c r="INU45" s="25" t="s">
        <v>306</v>
      </c>
      <c r="INV45" s="42" t="s">
        <v>307</v>
      </c>
      <c r="INW45" s="25" t="s">
        <v>306</v>
      </c>
      <c r="INX45" s="42" t="s">
        <v>307</v>
      </c>
      <c r="INY45" s="25" t="s">
        <v>306</v>
      </c>
      <c r="INZ45" s="42" t="s">
        <v>307</v>
      </c>
      <c r="IOA45" s="25" t="s">
        <v>306</v>
      </c>
      <c r="IOB45" s="42" t="s">
        <v>307</v>
      </c>
      <c r="IOC45" s="25" t="s">
        <v>306</v>
      </c>
      <c r="IOD45" s="42" t="s">
        <v>307</v>
      </c>
      <c r="IOE45" s="25" t="s">
        <v>306</v>
      </c>
      <c r="IOF45" s="42" t="s">
        <v>307</v>
      </c>
      <c r="IOG45" s="25" t="s">
        <v>306</v>
      </c>
      <c r="IOH45" s="42" t="s">
        <v>307</v>
      </c>
      <c r="IOI45" s="25" t="s">
        <v>306</v>
      </c>
      <c r="IOJ45" s="42" t="s">
        <v>307</v>
      </c>
      <c r="IOK45" s="25" t="s">
        <v>306</v>
      </c>
      <c r="IOL45" s="42" t="s">
        <v>307</v>
      </c>
      <c r="IOM45" s="25" t="s">
        <v>306</v>
      </c>
      <c r="ION45" s="42" t="s">
        <v>307</v>
      </c>
      <c r="IOO45" s="25" t="s">
        <v>306</v>
      </c>
      <c r="IOP45" s="42" t="s">
        <v>307</v>
      </c>
      <c r="IOQ45" s="25" t="s">
        <v>306</v>
      </c>
      <c r="IOR45" s="42" t="s">
        <v>307</v>
      </c>
      <c r="IOS45" s="25" t="s">
        <v>306</v>
      </c>
      <c r="IOT45" s="42" t="s">
        <v>307</v>
      </c>
      <c r="IOU45" s="25" t="s">
        <v>306</v>
      </c>
      <c r="IOV45" s="42" t="s">
        <v>307</v>
      </c>
      <c r="IOW45" s="25" t="s">
        <v>306</v>
      </c>
      <c r="IOX45" s="42" t="s">
        <v>307</v>
      </c>
      <c r="IOY45" s="25" t="s">
        <v>306</v>
      </c>
      <c r="IOZ45" s="42" t="s">
        <v>307</v>
      </c>
      <c r="IPA45" s="25" t="s">
        <v>306</v>
      </c>
      <c r="IPB45" s="42" t="s">
        <v>307</v>
      </c>
      <c r="IPC45" s="25" t="s">
        <v>306</v>
      </c>
      <c r="IPD45" s="42" t="s">
        <v>307</v>
      </c>
      <c r="IPE45" s="25" t="s">
        <v>306</v>
      </c>
      <c r="IPF45" s="42" t="s">
        <v>307</v>
      </c>
      <c r="IPG45" s="25" t="s">
        <v>306</v>
      </c>
      <c r="IPH45" s="42" t="s">
        <v>307</v>
      </c>
      <c r="IPI45" s="25" t="s">
        <v>306</v>
      </c>
      <c r="IPJ45" s="42" t="s">
        <v>307</v>
      </c>
      <c r="IPK45" s="25" t="s">
        <v>306</v>
      </c>
      <c r="IPL45" s="42" t="s">
        <v>307</v>
      </c>
      <c r="IPM45" s="25" t="s">
        <v>306</v>
      </c>
      <c r="IPN45" s="42" t="s">
        <v>307</v>
      </c>
      <c r="IPO45" s="25" t="s">
        <v>306</v>
      </c>
      <c r="IPP45" s="42" t="s">
        <v>307</v>
      </c>
      <c r="IPQ45" s="25" t="s">
        <v>306</v>
      </c>
      <c r="IPR45" s="42" t="s">
        <v>307</v>
      </c>
      <c r="IPS45" s="25" t="s">
        <v>306</v>
      </c>
      <c r="IPT45" s="42" t="s">
        <v>307</v>
      </c>
      <c r="IPU45" s="25" t="s">
        <v>306</v>
      </c>
      <c r="IPV45" s="42" t="s">
        <v>307</v>
      </c>
      <c r="IPW45" s="25" t="s">
        <v>306</v>
      </c>
      <c r="IPX45" s="42" t="s">
        <v>307</v>
      </c>
      <c r="IPY45" s="25" t="s">
        <v>306</v>
      </c>
      <c r="IPZ45" s="42" t="s">
        <v>307</v>
      </c>
      <c r="IQA45" s="25" t="s">
        <v>306</v>
      </c>
      <c r="IQB45" s="42" t="s">
        <v>307</v>
      </c>
      <c r="IQC45" s="25" t="s">
        <v>306</v>
      </c>
      <c r="IQD45" s="42" t="s">
        <v>307</v>
      </c>
      <c r="IQE45" s="25" t="s">
        <v>306</v>
      </c>
      <c r="IQF45" s="42" t="s">
        <v>307</v>
      </c>
      <c r="IQG45" s="25" t="s">
        <v>306</v>
      </c>
      <c r="IQH45" s="42" t="s">
        <v>307</v>
      </c>
      <c r="IQI45" s="25" t="s">
        <v>306</v>
      </c>
      <c r="IQJ45" s="42" t="s">
        <v>307</v>
      </c>
      <c r="IQK45" s="25" t="s">
        <v>306</v>
      </c>
      <c r="IQL45" s="42" t="s">
        <v>307</v>
      </c>
      <c r="IQM45" s="25" t="s">
        <v>306</v>
      </c>
      <c r="IQN45" s="42" t="s">
        <v>307</v>
      </c>
      <c r="IQO45" s="25" t="s">
        <v>306</v>
      </c>
      <c r="IQP45" s="42" t="s">
        <v>307</v>
      </c>
      <c r="IQQ45" s="25" t="s">
        <v>306</v>
      </c>
      <c r="IQR45" s="42" t="s">
        <v>307</v>
      </c>
      <c r="IQS45" s="25" t="s">
        <v>306</v>
      </c>
      <c r="IQT45" s="42" t="s">
        <v>307</v>
      </c>
      <c r="IQU45" s="25" t="s">
        <v>306</v>
      </c>
      <c r="IQV45" s="42" t="s">
        <v>307</v>
      </c>
      <c r="IQW45" s="25" t="s">
        <v>306</v>
      </c>
      <c r="IQX45" s="42" t="s">
        <v>307</v>
      </c>
      <c r="IQY45" s="25" t="s">
        <v>306</v>
      </c>
      <c r="IQZ45" s="42" t="s">
        <v>307</v>
      </c>
      <c r="IRA45" s="25" t="s">
        <v>306</v>
      </c>
      <c r="IRB45" s="42" t="s">
        <v>307</v>
      </c>
      <c r="IRC45" s="25" t="s">
        <v>306</v>
      </c>
      <c r="IRD45" s="42" t="s">
        <v>307</v>
      </c>
      <c r="IRE45" s="25" t="s">
        <v>306</v>
      </c>
      <c r="IRF45" s="42" t="s">
        <v>307</v>
      </c>
      <c r="IRG45" s="25" t="s">
        <v>306</v>
      </c>
      <c r="IRH45" s="42" t="s">
        <v>307</v>
      </c>
      <c r="IRI45" s="25" t="s">
        <v>306</v>
      </c>
      <c r="IRJ45" s="42" t="s">
        <v>307</v>
      </c>
      <c r="IRK45" s="25" t="s">
        <v>306</v>
      </c>
      <c r="IRL45" s="42" t="s">
        <v>307</v>
      </c>
      <c r="IRM45" s="25" t="s">
        <v>306</v>
      </c>
      <c r="IRN45" s="42" t="s">
        <v>307</v>
      </c>
      <c r="IRO45" s="25" t="s">
        <v>306</v>
      </c>
      <c r="IRP45" s="42" t="s">
        <v>307</v>
      </c>
      <c r="IRQ45" s="25" t="s">
        <v>306</v>
      </c>
      <c r="IRR45" s="42" t="s">
        <v>307</v>
      </c>
      <c r="IRS45" s="25" t="s">
        <v>306</v>
      </c>
      <c r="IRT45" s="42" t="s">
        <v>307</v>
      </c>
      <c r="IRU45" s="25" t="s">
        <v>306</v>
      </c>
      <c r="IRV45" s="42" t="s">
        <v>307</v>
      </c>
      <c r="IRW45" s="25" t="s">
        <v>306</v>
      </c>
      <c r="IRX45" s="42" t="s">
        <v>307</v>
      </c>
      <c r="IRY45" s="25" t="s">
        <v>306</v>
      </c>
      <c r="IRZ45" s="42" t="s">
        <v>307</v>
      </c>
      <c r="ISA45" s="25" t="s">
        <v>306</v>
      </c>
      <c r="ISB45" s="42" t="s">
        <v>307</v>
      </c>
      <c r="ISC45" s="25" t="s">
        <v>306</v>
      </c>
      <c r="ISD45" s="42" t="s">
        <v>307</v>
      </c>
      <c r="ISE45" s="25" t="s">
        <v>306</v>
      </c>
      <c r="ISF45" s="42" t="s">
        <v>307</v>
      </c>
      <c r="ISG45" s="25" t="s">
        <v>306</v>
      </c>
      <c r="ISH45" s="42" t="s">
        <v>307</v>
      </c>
      <c r="ISI45" s="25" t="s">
        <v>306</v>
      </c>
      <c r="ISJ45" s="42" t="s">
        <v>307</v>
      </c>
      <c r="ISK45" s="25" t="s">
        <v>306</v>
      </c>
      <c r="ISL45" s="42" t="s">
        <v>307</v>
      </c>
      <c r="ISM45" s="25" t="s">
        <v>306</v>
      </c>
      <c r="ISN45" s="42" t="s">
        <v>307</v>
      </c>
      <c r="ISO45" s="25" t="s">
        <v>306</v>
      </c>
      <c r="ISP45" s="42" t="s">
        <v>307</v>
      </c>
      <c r="ISQ45" s="25" t="s">
        <v>306</v>
      </c>
      <c r="ISR45" s="42" t="s">
        <v>307</v>
      </c>
      <c r="ISS45" s="25" t="s">
        <v>306</v>
      </c>
      <c r="IST45" s="42" t="s">
        <v>307</v>
      </c>
      <c r="ISU45" s="25" t="s">
        <v>306</v>
      </c>
      <c r="ISV45" s="42" t="s">
        <v>307</v>
      </c>
      <c r="ISW45" s="25" t="s">
        <v>306</v>
      </c>
      <c r="ISX45" s="42" t="s">
        <v>307</v>
      </c>
      <c r="ISY45" s="25" t="s">
        <v>306</v>
      </c>
      <c r="ISZ45" s="42" t="s">
        <v>307</v>
      </c>
      <c r="ITA45" s="25" t="s">
        <v>306</v>
      </c>
      <c r="ITB45" s="42" t="s">
        <v>307</v>
      </c>
      <c r="ITC45" s="25" t="s">
        <v>306</v>
      </c>
      <c r="ITD45" s="42" t="s">
        <v>307</v>
      </c>
      <c r="ITE45" s="25" t="s">
        <v>306</v>
      </c>
      <c r="ITF45" s="42" t="s">
        <v>307</v>
      </c>
      <c r="ITG45" s="25" t="s">
        <v>306</v>
      </c>
      <c r="ITH45" s="42" t="s">
        <v>307</v>
      </c>
      <c r="ITI45" s="25" t="s">
        <v>306</v>
      </c>
      <c r="ITJ45" s="42" t="s">
        <v>307</v>
      </c>
      <c r="ITK45" s="25" t="s">
        <v>306</v>
      </c>
      <c r="ITL45" s="42" t="s">
        <v>307</v>
      </c>
      <c r="ITM45" s="25" t="s">
        <v>306</v>
      </c>
      <c r="ITN45" s="42" t="s">
        <v>307</v>
      </c>
      <c r="ITO45" s="25" t="s">
        <v>306</v>
      </c>
      <c r="ITP45" s="42" t="s">
        <v>307</v>
      </c>
      <c r="ITQ45" s="25" t="s">
        <v>306</v>
      </c>
      <c r="ITR45" s="42" t="s">
        <v>307</v>
      </c>
      <c r="ITS45" s="25" t="s">
        <v>306</v>
      </c>
      <c r="ITT45" s="42" t="s">
        <v>307</v>
      </c>
      <c r="ITU45" s="25" t="s">
        <v>306</v>
      </c>
      <c r="ITV45" s="42" t="s">
        <v>307</v>
      </c>
      <c r="ITW45" s="25" t="s">
        <v>306</v>
      </c>
      <c r="ITX45" s="42" t="s">
        <v>307</v>
      </c>
      <c r="ITY45" s="25" t="s">
        <v>306</v>
      </c>
      <c r="ITZ45" s="42" t="s">
        <v>307</v>
      </c>
      <c r="IUA45" s="25" t="s">
        <v>306</v>
      </c>
      <c r="IUB45" s="42" t="s">
        <v>307</v>
      </c>
      <c r="IUC45" s="25" t="s">
        <v>306</v>
      </c>
      <c r="IUD45" s="42" t="s">
        <v>307</v>
      </c>
      <c r="IUE45" s="25" t="s">
        <v>306</v>
      </c>
      <c r="IUF45" s="42" t="s">
        <v>307</v>
      </c>
      <c r="IUG45" s="25" t="s">
        <v>306</v>
      </c>
      <c r="IUH45" s="42" t="s">
        <v>307</v>
      </c>
      <c r="IUI45" s="25" t="s">
        <v>306</v>
      </c>
      <c r="IUJ45" s="42" t="s">
        <v>307</v>
      </c>
      <c r="IUK45" s="25" t="s">
        <v>306</v>
      </c>
      <c r="IUL45" s="42" t="s">
        <v>307</v>
      </c>
      <c r="IUM45" s="25" t="s">
        <v>306</v>
      </c>
      <c r="IUN45" s="42" t="s">
        <v>307</v>
      </c>
      <c r="IUO45" s="25" t="s">
        <v>306</v>
      </c>
      <c r="IUP45" s="42" t="s">
        <v>307</v>
      </c>
      <c r="IUQ45" s="25" t="s">
        <v>306</v>
      </c>
      <c r="IUR45" s="42" t="s">
        <v>307</v>
      </c>
      <c r="IUS45" s="25" t="s">
        <v>306</v>
      </c>
      <c r="IUT45" s="42" t="s">
        <v>307</v>
      </c>
      <c r="IUU45" s="25" t="s">
        <v>306</v>
      </c>
      <c r="IUV45" s="42" t="s">
        <v>307</v>
      </c>
      <c r="IUW45" s="25" t="s">
        <v>306</v>
      </c>
      <c r="IUX45" s="42" t="s">
        <v>307</v>
      </c>
      <c r="IUY45" s="25" t="s">
        <v>306</v>
      </c>
      <c r="IUZ45" s="42" t="s">
        <v>307</v>
      </c>
      <c r="IVA45" s="25" t="s">
        <v>306</v>
      </c>
      <c r="IVB45" s="42" t="s">
        <v>307</v>
      </c>
      <c r="IVC45" s="25" t="s">
        <v>306</v>
      </c>
      <c r="IVD45" s="42" t="s">
        <v>307</v>
      </c>
      <c r="IVE45" s="25" t="s">
        <v>306</v>
      </c>
      <c r="IVF45" s="42" t="s">
        <v>307</v>
      </c>
      <c r="IVG45" s="25" t="s">
        <v>306</v>
      </c>
      <c r="IVH45" s="42" t="s">
        <v>307</v>
      </c>
      <c r="IVI45" s="25" t="s">
        <v>306</v>
      </c>
      <c r="IVJ45" s="42" t="s">
        <v>307</v>
      </c>
      <c r="IVK45" s="25" t="s">
        <v>306</v>
      </c>
      <c r="IVL45" s="42" t="s">
        <v>307</v>
      </c>
      <c r="IVM45" s="25" t="s">
        <v>306</v>
      </c>
      <c r="IVN45" s="42" t="s">
        <v>307</v>
      </c>
      <c r="IVO45" s="25" t="s">
        <v>306</v>
      </c>
      <c r="IVP45" s="42" t="s">
        <v>307</v>
      </c>
      <c r="IVQ45" s="25" t="s">
        <v>306</v>
      </c>
      <c r="IVR45" s="42" t="s">
        <v>307</v>
      </c>
      <c r="IVS45" s="25" t="s">
        <v>306</v>
      </c>
      <c r="IVT45" s="42" t="s">
        <v>307</v>
      </c>
      <c r="IVU45" s="25" t="s">
        <v>306</v>
      </c>
      <c r="IVV45" s="42" t="s">
        <v>307</v>
      </c>
      <c r="IVW45" s="25" t="s">
        <v>306</v>
      </c>
      <c r="IVX45" s="42" t="s">
        <v>307</v>
      </c>
      <c r="IVY45" s="25" t="s">
        <v>306</v>
      </c>
      <c r="IVZ45" s="42" t="s">
        <v>307</v>
      </c>
      <c r="IWA45" s="25" t="s">
        <v>306</v>
      </c>
      <c r="IWB45" s="42" t="s">
        <v>307</v>
      </c>
      <c r="IWC45" s="25" t="s">
        <v>306</v>
      </c>
      <c r="IWD45" s="42" t="s">
        <v>307</v>
      </c>
      <c r="IWE45" s="25" t="s">
        <v>306</v>
      </c>
      <c r="IWF45" s="42" t="s">
        <v>307</v>
      </c>
      <c r="IWG45" s="25" t="s">
        <v>306</v>
      </c>
      <c r="IWH45" s="42" t="s">
        <v>307</v>
      </c>
      <c r="IWI45" s="25" t="s">
        <v>306</v>
      </c>
      <c r="IWJ45" s="42" t="s">
        <v>307</v>
      </c>
      <c r="IWK45" s="25" t="s">
        <v>306</v>
      </c>
      <c r="IWL45" s="42" t="s">
        <v>307</v>
      </c>
      <c r="IWM45" s="25" t="s">
        <v>306</v>
      </c>
      <c r="IWN45" s="42" t="s">
        <v>307</v>
      </c>
      <c r="IWO45" s="25" t="s">
        <v>306</v>
      </c>
      <c r="IWP45" s="42" t="s">
        <v>307</v>
      </c>
      <c r="IWQ45" s="25" t="s">
        <v>306</v>
      </c>
      <c r="IWR45" s="42" t="s">
        <v>307</v>
      </c>
      <c r="IWS45" s="25" t="s">
        <v>306</v>
      </c>
      <c r="IWT45" s="42" t="s">
        <v>307</v>
      </c>
      <c r="IWU45" s="25" t="s">
        <v>306</v>
      </c>
      <c r="IWV45" s="42" t="s">
        <v>307</v>
      </c>
      <c r="IWW45" s="25" t="s">
        <v>306</v>
      </c>
      <c r="IWX45" s="42" t="s">
        <v>307</v>
      </c>
      <c r="IWY45" s="25" t="s">
        <v>306</v>
      </c>
      <c r="IWZ45" s="42" t="s">
        <v>307</v>
      </c>
      <c r="IXA45" s="25" t="s">
        <v>306</v>
      </c>
      <c r="IXB45" s="42" t="s">
        <v>307</v>
      </c>
      <c r="IXC45" s="25" t="s">
        <v>306</v>
      </c>
      <c r="IXD45" s="42" t="s">
        <v>307</v>
      </c>
      <c r="IXE45" s="25" t="s">
        <v>306</v>
      </c>
      <c r="IXF45" s="42" t="s">
        <v>307</v>
      </c>
      <c r="IXG45" s="25" t="s">
        <v>306</v>
      </c>
      <c r="IXH45" s="42" t="s">
        <v>307</v>
      </c>
      <c r="IXI45" s="25" t="s">
        <v>306</v>
      </c>
      <c r="IXJ45" s="42" t="s">
        <v>307</v>
      </c>
      <c r="IXK45" s="25" t="s">
        <v>306</v>
      </c>
      <c r="IXL45" s="42" t="s">
        <v>307</v>
      </c>
      <c r="IXM45" s="25" t="s">
        <v>306</v>
      </c>
      <c r="IXN45" s="42" t="s">
        <v>307</v>
      </c>
      <c r="IXO45" s="25" t="s">
        <v>306</v>
      </c>
      <c r="IXP45" s="42" t="s">
        <v>307</v>
      </c>
      <c r="IXQ45" s="25" t="s">
        <v>306</v>
      </c>
      <c r="IXR45" s="42" t="s">
        <v>307</v>
      </c>
      <c r="IXS45" s="25" t="s">
        <v>306</v>
      </c>
      <c r="IXT45" s="42" t="s">
        <v>307</v>
      </c>
      <c r="IXU45" s="25" t="s">
        <v>306</v>
      </c>
      <c r="IXV45" s="42" t="s">
        <v>307</v>
      </c>
      <c r="IXW45" s="25" t="s">
        <v>306</v>
      </c>
      <c r="IXX45" s="42" t="s">
        <v>307</v>
      </c>
      <c r="IXY45" s="25" t="s">
        <v>306</v>
      </c>
      <c r="IXZ45" s="42" t="s">
        <v>307</v>
      </c>
      <c r="IYA45" s="25" t="s">
        <v>306</v>
      </c>
      <c r="IYB45" s="42" t="s">
        <v>307</v>
      </c>
      <c r="IYC45" s="25" t="s">
        <v>306</v>
      </c>
      <c r="IYD45" s="42" t="s">
        <v>307</v>
      </c>
      <c r="IYE45" s="25" t="s">
        <v>306</v>
      </c>
      <c r="IYF45" s="42" t="s">
        <v>307</v>
      </c>
      <c r="IYG45" s="25" t="s">
        <v>306</v>
      </c>
      <c r="IYH45" s="42" t="s">
        <v>307</v>
      </c>
      <c r="IYI45" s="25" t="s">
        <v>306</v>
      </c>
      <c r="IYJ45" s="42" t="s">
        <v>307</v>
      </c>
      <c r="IYK45" s="25" t="s">
        <v>306</v>
      </c>
      <c r="IYL45" s="42" t="s">
        <v>307</v>
      </c>
      <c r="IYM45" s="25" t="s">
        <v>306</v>
      </c>
      <c r="IYN45" s="42" t="s">
        <v>307</v>
      </c>
      <c r="IYO45" s="25" t="s">
        <v>306</v>
      </c>
      <c r="IYP45" s="42" t="s">
        <v>307</v>
      </c>
      <c r="IYQ45" s="25" t="s">
        <v>306</v>
      </c>
      <c r="IYR45" s="42" t="s">
        <v>307</v>
      </c>
      <c r="IYS45" s="25" t="s">
        <v>306</v>
      </c>
      <c r="IYT45" s="42" t="s">
        <v>307</v>
      </c>
      <c r="IYU45" s="25" t="s">
        <v>306</v>
      </c>
      <c r="IYV45" s="42" t="s">
        <v>307</v>
      </c>
      <c r="IYW45" s="25" t="s">
        <v>306</v>
      </c>
      <c r="IYX45" s="42" t="s">
        <v>307</v>
      </c>
      <c r="IYY45" s="25" t="s">
        <v>306</v>
      </c>
      <c r="IYZ45" s="42" t="s">
        <v>307</v>
      </c>
      <c r="IZA45" s="25" t="s">
        <v>306</v>
      </c>
      <c r="IZB45" s="42" t="s">
        <v>307</v>
      </c>
      <c r="IZC45" s="25" t="s">
        <v>306</v>
      </c>
      <c r="IZD45" s="42" t="s">
        <v>307</v>
      </c>
      <c r="IZE45" s="25" t="s">
        <v>306</v>
      </c>
      <c r="IZF45" s="42" t="s">
        <v>307</v>
      </c>
      <c r="IZG45" s="25" t="s">
        <v>306</v>
      </c>
      <c r="IZH45" s="42" t="s">
        <v>307</v>
      </c>
      <c r="IZI45" s="25" t="s">
        <v>306</v>
      </c>
      <c r="IZJ45" s="42" t="s">
        <v>307</v>
      </c>
      <c r="IZK45" s="25" t="s">
        <v>306</v>
      </c>
      <c r="IZL45" s="42" t="s">
        <v>307</v>
      </c>
      <c r="IZM45" s="25" t="s">
        <v>306</v>
      </c>
      <c r="IZN45" s="42" t="s">
        <v>307</v>
      </c>
      <c r="IZO45" s="25" t="s">
        <v>306</v>
      </c>
      <c r="IZP45" s="42" t="s">
        <v>307</v>
      </c>
      <c r="IZQ45" s="25" t="s">
        <v>306</v>
      </c>
      <c r="IZR45" s="42" t="s">
        <v>307</v>
      </c>
      <c r="IZS45" s="25" t="s">
        <v>306</v>
      </c>
      <c r="IZT45" s="42" t="s">
        <v>307</v>
      </c>
      <c r="IZU45" s="25" t="s">
        <v>306</v>
      </c>
      <c r="IZV45" s="42" t="s">
        <v>307</v>
      </c>
      <c r="IZW45" s="25" t="s">
        <v>306</v>
      </c>
      <c r="IZX45" s="42" t="s">
        <v>307</v>
      </c>
      <c r="IZY45" s="25" t="s">
        <v>306</v>
      </c>
      <c r="IZZ45" s="42" t="s">
        <v>307</v>
      </c>
      <c r="JAA45" s="25" t="s">
        <v>306</v>
      </c>
      <c r="JAB45" s="42" t="s">
        <v>307</v>
      </c>
      <c r="JAC45" s="25" t="s">
        <v>306</v>
      </c>
      <c r="JAD45" s="42" t="s">
        <v>307</v>
      </c>
      <c r="JAE45" s="25" t="s">
        <v>306</v>
      </c>
      <c r="JAF45" s="42" t="s">
        <v>307</v>
      </c>
      <c r="JAG45" s="25" t="s">
        <v>306</v>
      </c>
      <c r="JAH45" s="42" t="s">
        <v>307</v>
      </c>
      <c r="JAI45" s="25" t="s">
        <v>306</v>
      </c>
      <c r="JAJ45" s="42" t="s">
        <v>307</v>
      </c>
      <c r="JAK45" s="25" t="s">
        <v>306</v>
      </c>
      <c r="JAL45" s="42" t="s">
        <v>307</v>
      </c>
      <c r="JAM45" s="25" t="s">
        <v>306</v>
      </c>
      <c r="JAN45" s="42" t="s">
        <v>307</v>
      </c>
      <c r="JAO45" s="25" t="s">
        <v>306</v>
      </c>
      <c r="JAP45" s="42" t="s">
        <v>307</v>
      </c>
      <c r="JAQ45" s="25" t="s">
        <v>306</v>
      </c>
      <c r="JAR45" s="42" t="s">
        <v>307</v>
      </c>
      <c r="JAS45" s="25" t="s">
        <v>306</v>
      </c>
      <c r="JAT45" s="42" t="s">
        <v>307</v>
      </c>
      <c r="JAU45" s="25" t="s">
        <v>306</v>
      </c>
      <c r="JAV45" s="42" t="s">
        <v>307</v>
      </c>
      <c r="JAW45" s="25" t="s">
        <v>306</v>
      </c>
      <c r="JAX45" s="42" t="s">
        <v>307</v>
      </c>
      <c r="JAY45" s="25" t="s">
        <v>306</v>
      </c>
      <c r="JAZ45" s="42" t="s">
        <v>307</v>
      </c>
      <c r="JBA45" s="25" t="s">
        <v>306</v>
      </c>
      <c r="JBB45" s="42" t="s">
        <v>307</v>
      </c>
      <c r="JBC45" s="25" t="s">
        <v>306</v>
      </c>
      <c r="JBD45" s="42" t="s">
        <v>307</v>
      </c>
      <c r="JBE45" s="25" t="s">
        <v>306</v>
      </c>
      <c r="JBF45" s="42" t="s">
        <v>307</v>
      </c>
      <c r="JBG45" s="25" t="s">
        <v>306</v>
      </c>
      <c r="JBH45" s="42" t="s">
        <v>307</v>
      </c>
      <c r="JBI45" s="25" t="s">
        <v>306</v>
      </c>
      <c r="JBJ45" s="42" t="s">
        <v>307</v>
      </c>
      <c r="JBK45" s="25" t="s">
        <v>306</v>
      </c>
      <c r="JBL45" s="42" t="s">
        <v>307</v>
      </c>
      <c r="JBM45" s="25" t="s">
        <v>306</v>
      </c>
      <c r="JBN45" s="42" t="s">
        <v>307</v>
      </c>
      <c r="JBO45" s="25" t="s">
        <v>306</v>
      </c>
      <c r="JBP45" s="42" t="s">
        <v>307</v>
      </c>
      <c r="JBQ45" s="25" t="s">
        <v>306</v>
      </c>
      <c r="JBR45" s="42" t="s">
        <v>307</v>
      </c>
      <c r="JBS45" s="25" t="s">
        <v>306</v>
      </c>
      <c r="JBT45" s="42" t="s">
        <v>307</v>
      </c>
      <c r="JBU45" s="25" t="s">
        <v>306</v>
      </c>
      <c r="JBV45" s="42" t="s">
        <v>307</v>
      </c>
      <c r="JBW45" s="25" t="s">
        <v>306</v>
      </c>
      <c r="JBX45" s="42" t="s">
        <v>307</v>
      </c>
      <c r="JBY45" s="25" t="s">
        <v>306</v>
      </c>
      <c r="JBZ45" s="42" t="s">
        <v>307</v>
      </c>
      <c r="JCA45" s="25" t="s">
        <v>306</v>
      </c>
      <c r="JCB45" s="42" t="s">
        <v>307</v>
      </c>
      <c r="JCC45" s="25" t="s">
        <v>306</v>
      </c>
      <c r="JCD45" s="42" t="s">
        <v>307</v>
      </c>
      <c r="JCE45" s="25" t="s">
        <v>306</v>
      </c>
      <c r="JCF45" s="42" t="s">
        <v>307</v>
      </c>
      <c r="JCG45" s="25" t="s">
        <v>306</v>
      </c>
      <c r="JCH45" s="42" t="s">
        <v>307</v>
      </c>
      <c r="JCI45" s="25" t="s">
        <v>306</v>
      </c>
      <c r="JCJ45" s="42" t="s">
        <v>307</v>
      </c>
      <c r="JCK45" s="25" t="s">
        <v>306</v>
      </c>
      <c r="JCL45" s="42" t="s">
        <v>307</v>
      </c>
      <c r="JCM45" s="25" t="s">
        <v>306</v>
      </c>
      <c r="JCN45" s="42" t="s">
        <v>307</v>
      </c>
      <c r="JCO45" s="25" t="s">
        <v>306</v>
      </c>
      <c r="JCP45" s="42" t="s">
        <v>307</v>
      </c>
      <c r="JCQ45" s="25" t="s">
        <v>306</v>
      </c>
      <c r="JCR45" s="42" t="s">
        <v>307</v>
      </c>
      <c r="JCS45" s="25" t="s">
        <v>306</v>
      </c>
      <c r="JCT45" s="42" t="s">
        <v>307</v>
      </c>
      <c r="JCU45" s="25" t="s">
        <v>306</v>
      </c>
      <c r="JCV45" s="42" t="s">
        <v>307</v>
      </c>
      <c r="JCW45" s="25" t="s">
        <v>306</v>
      </c>
      <c r="JCX45" s="42" t="s">
        <v>307</v>
      </c>
      <c r="JCY45" s="25" t="s">
        <v>306</v>
      </c>
      <c r="JCZ45" s="42" t="s">
        <v>307</v>
      </c>
      <c r="JDA45" s="25" t="s">
        <v>306</v>
      </c>
      <c r="JDB45" s="42" t="s">
        <v>307</v>
      </c>
      <c r="JDC45" s="25" t="s">
        <v>306</v>
      </c>
      <c r="JDD45" s="42" t="s">
        <v>307</v>
      </c>
      <c r="JDE45" s="25" t="s">
        <v>306</v>
      </c>
      <c r="JDF45" s="42" t="s">
        <v>307</v>
      </c>
      <c r="JDG45" s="25" t="s">
        <v>306</v>
      </c>
      <c r="JDH45" s="42" t="s">
        <v>307</v>
      </c>
      <c r="JDI45" s="25" t="s">
        <v>306</v>
      </c>
      <c r="JDJ45" s="42" t="s">
        <v>307</v>
      </c>
      <c r="JDK45" s="25" t="s">
        <v>306</v>
      </c>
      <c r="JDL45" s="42" t="s">
        <v>307</v>
      </c>
      <c r="JDM45" s="25" t="s">
        <v>306</v>
      </c>
      <c r="JDN45" s="42" t="s">
        <v>307</v>
      </c>
      <c r="JDO45" s="25" t="s">
        <v>306</v>
      </c>
      <c r="JDP45" s="42" t="s">
        <v>307</v>
      </c>
      <c r="JDQ45" s="25" t="s">
        <v>306</v>
      </c>
      <c r="JDR45" s="42" t="s">
        <v>307</v>
      </c>
      <c r="JDS45" s="25" t="s">
        <v>306</v>
      </c>
      <c r="JDT45" s="42" t="s">
        <v>307</v>
      </c>
      <c r="JDU45" s="25" t="s">
        <v>306</v>
      </c>
      <c r="JDV45" s="42" t="s">
        <v>307</v>
      </c>
      <c r="JDW45" s="25" t="s">
        <v>306</v>
      </c>
      <c r="JDX45" s="42" t="s">
        <v>307</v>
      </c>
      <c r="JDY45" s="25" t="s">
        <v>306</v>
      </c>
      <c r="JDZ45" s="42" t="s">
        <v>307</v>
      </c>
      <c r="JEA45" s="25" t="s">
        <v>306</v>
      </c>
      <c r="JEB45" s="42" t="s">
        <v>307</v>
      </c>
      <c r="JEC45" s="25" t="s">
        <v>306</v>
      </c>
      <c r="JED45" s="42" t="s">
        <v>307</v>
      </c>
      <c r="JEE45" s="25" t="s">
        <v>306</v>
      </c>
      <c r="JEF45" s="42" t="s">
        <v>307</v>
      </c>
      <c r="JEG45" s="25" t="s">
        <v>306</v>
      </c>
      <c r="JEH45" s="42" t="s">
        <v>307</v>
      </c>
      <c r="JEI45" s="25" t="s">
        <v>306</v>
      </c>
      <c r="JEJ45" s="42" t="s">
        <v>307</v>
      </c>
      <c r="JEK45" s="25" t="s">
        <v>306</v>
      </c>
      <c r="JEL45" s="42" t="s">
        <v>307</v>
      </c>
      <c r="JEM45" s="25" t="s">
        <v>306</v>
      </c>
      <c r="JEN45" s="42" t="s">
        <v>307</v>
      </c>
      <c r="JEO45" s="25" t="s">
        <v>306</v>
      </c>
      <c r="JEP45" s="42" t="s">
        <v>307</v>
      </c>
      <c r="JEQ45" s="25" t="s">
        <v>306</v>
      </c>
      <c r="JER45" s="42" t="s">
        <v>307</v>
      </c>
      <c r="JES45" s="25" t="s">
        <v>306</v>
      </c>
      <c r="JET45" s="42" t="s">
        <v>307</v>
      </c>
      <c r="JEU45" s="25" t="s">
        <v>306</v>
      </c>
      <c r="JEV45" s="42" t="s">
        <v>307</v>
      </c>
      <c r="JEW45" s="25" t="s">
        <v>306</v>
      </c>
      <c r="JEX45" s="42" t="s">
        <v>307</v>
      </c>
      <c r="JEY45" s="25" t="s">
        <v>306</v>
      </c>
      <c r="JEZ45" s="42" t="s">
        <v>307</v>
      </c>
      <c r="JFA45" s="25" t="s">
        <v>306</v>
      </c>
      <c r="JFB45" s="42" t="s">
        <v>307</v>
      </c>
      <c r="JFC45" s="25" t="s">
        <v>306</v>
      </c>
      <c r="JFD45" s="42" t="s">
        <v>307</v>
      </c>
      <c r="JFE45" s="25" t="s">
        <v>306</v>
      </c>
      <c r="JFF45" s="42" t="s">
        <v>307</v>
      </c>
      <c r="JFG45" s="25" t="s">
        <v>306</v>
      </c>
      <c r="JFH45" s="42" t="s">
        <v>307</v>
      </c>
      <c r="JFI45" s="25" t="s">
        <v>306</v>
      </c>
      <c r="JFJ45" s="42" t="s">
        <v>307</v>
      </c>
      <c r="JFK45" s="25" t="s">
        <v>306</v>
      </c>
      <c r="JFL45" s="42" t="s">
        <v>307</v>
      </c>
      <c r="JFM45" s="25" t="s">
        <v>306</v>
      </c>
      <c r="JFN45" s="42" t="s">
        <v>307</v>
      </c>
      <c r="JFO45" s="25" t="s">
        <v>306</v>
      </c>
      <c r="JFP45" s="42" t="s">
        <v>307</v>
      </c>
      <c r="JFQ45" s="25" t="s">
        <v>306</v>
      </c>
      <c r="JFR45" s="42" t="s">
        <v>307</v>
      </c>
      <c r="JFS45" s="25" t="s">
        <v>306</v>
      </c>
      <c r="JFT45" s="42" t="s">
        <v>307</v>
      </c>
      <c r="JFU45" s="25" t="s">
        <v>306</v>
      </c>
      <c r="JFV45" s="42" t="s">
        <v>307</v>
      </c>
      <c r="JFW45" s="25" t="s">
        <v>306</v>
      </c>
      <c r="JFX45" s="42" t="s">
        <v>307</v>
      </c>
      <c r="JFY45" s="25" t="s">
        <v>306</v>
      </c>
      <c r="JFZ45" s="42" t="s">
        <v>307</v>
      </c>
      <c r="JGA45" s="25" t="s">
        <v>306</v>
      </c>
      <c r="JGB45" s="42" t="s">
        <v>307</v>
      </c>
      <c r="JGC45" s="25" t="s">
        <v>306</v>
      </c>
      <c r="JGD45" s="42" t="s">
        <v>307</v>
      </c>
      <c r="JGE45" s="25" t="s">
        <v>306</v>
      </c>
      <c r="JGF45" s="42" t="s">
        <v>307</v>
      </c>
      <c r="JGG45" s="25" t="s">
        <v>306</v>
      </c>
      <c r="JGH45" s="42" t="s">
        <v>307</v>
      </c>
      <c r="JGI45" s="25" t="s">
        <v>306</v>
      </c>
      <c r="JGJ45" s="42" t="s">
        <v>307</v>
      </c>
      <c r="JGK45" s="25" t="s">
        <v>306</v>
      </c>
      <c r="JGL45" s="42" t="s">
        <v>307</v>
      </c>
      <c r="JGM45" s="25" t="s">
        <v>306</v>
      </c>
      <c r="JGN45" s="42" t="s">
        <v>307</v>
      </c>
      <c r="JGO45" s="25" t="s">
        <v>306</v>
      </c>
      <c r="JGP45" s="42" t="s">
        <v>307</v>
      </c>
      <c r="JGQ45" s="25" t="s">
        <v>306</v>
      </c>
      <c r="JGR45" s="42" t="s">
        <v>307</v>
      </c>
      <c r="JGS45" s="25" t="s">
        <v>306</v>
      </c>
      <c r="JGT45" s="42" t="s">
        <v>307</v>
      </c>
      <c r="JGU45" s="25" t="s">
        <v>306</v>
      </c>
      <c r="JGV45" s="42" t="s">
        <v>307</v>
      </c>
      <c r="JGW45" s="25" t="s">
        <v>306</v>
      </c>
      <c r="JGX45" s="42" t="s">
        <v>307</v>
      </c>
      <c r="JGY45" s="25" t="s">
        <v>306</v>
      </c>
      <c r="JGZ45" s="42" t="s">
        <v>307</v>
      </c>
      <c r="JHA45" s="25" t="s">
        <v>306</v>
      </c>
      <c r="JHB45" s="42" t="s">
        <v>307</v>
      </c>
      <c r="JHC45" s="25" t="s">
        <v>306</v>
      </c>
      <c r="JHD45" s="42" t="s">
        <v>307</v>
      </c>
      <c r="JHE45" s="25" t="s">
        <v>306</v>
      </c>
      <c r="JHF45" s="42" t="s">
        <v>307</v>
      </c>
      <c r="JHG45" s="25" t="s">
        <v>306</v>
      </c>
      <c r="JHH45" s="42" t="s">
        <v>307</v>
      </c>
      <c r="JHI45" s="25" t="s">
        <v>306</v>
      </c>
      <c r="JHJ45" s="42" t="s">
        <v>307</v>
      </c>
      <c r="JHK45" s="25" t="s">
        <v>306</v>
      </c>
      <c r="JHL45" s="42" t="s">
        <v>307</v>
      </c>
      <c r="JHM45" s="25" t="s">
        <v>306</v>
      </c>
      <c r="JHN45" s="42" t="s">
        <v>307</v>
      </c>
      <c r="JHO45" s="25" t="s">
        <v>306</v>
      </c>
      <c r="JHP45" s="42" t="s">
        <v>307</v>
      </c>
      <c r="JHQ45" s="25" t="s">
        <v>306</v>
      </c>
      <c r="JHR45" s="42" t="s">
        <v>307</v>
      </c>
      <c r="JHS45" s="25" t="s">
        <v>306</v>
      </c>
      <c r="JHT45" s="42" t="s">
        <v>307</v>
      </c>
      <c r="JHU45" s="25" t="s">
        <v>306</v>
      </c>
      <c r="JHV45" s="42" t="s">
        <v>307</v>
      </c>
      <c r="JHW45" s="25" t="s">
        <v>306</v>
      </c>
      <c r="JHX45" s="42" t="s">
        <v>307</v>
      </c>
      <c r="JHY45" s="25" t="s">
        <v>306</v>
      </c>
      <c r="JHZ45" s="42" t="s">
        <v>307</v>
      </c>
      <c r="JIA45" s="25" t="s">
        <v>306</v>
      </c>
      <c r="JIB45" s="42" t="s">
        <v>307</v>
      </c>
      <c r="JIC45" s="25" t="s">
        <v>306</v>
      </c>
      <c r="JID45" s="42" t="s">
        <v>307</v>
      </c>
      <c r="JIE45" s="25" t="s">
        <v>306</v>
      </c>
      <c r="JIF45" s="42" t="s">
        <v>307</v>
      </c>
      <c r="JIG45" s="25" t="s">
        <v>306</v>
      </c>
      <c r="JIH45" s="42" t="s">
        <v>307</v>
      </c>
      <c r="JII45" s="25" t="s">
        <v>306</v>
      </c>
      <c r="JIJ45" s="42" t="s">
        <v>307</v>
      </c>
      <c r="JIK45" s="25" t="s">
        <v>306</v>
      </c>
      <c r="JIL45" s="42" t="s">
        <v>307</v>
      </c>
      <c r="JIM45" s="25" t="s">
        <v>306</v>
      </c>
      <c r="JIN45" s="42" t="s">
        <v>307</v>
      </c>
      <c r="JIO45" s="25" t="s">
        <v>306</v>
      </c>
      <c r="JIP45" s="42" t="s">
        <v>307</v>
      </c>
      <c r="JIQ45" s="25" t="s">
        <v>306</v>
      </c>
      <c r="JIR45" s="42" t="s">
        <v>307</v>
      </c>
      <c r="JIS45" s="25" t="s">
        <v>306</v>
      </c>
      <c r="JIT45" s="42" t="s">
        <v>307</v>
      </c>
      <c r="JIU45" s="25" t="s">
        <v>306</v>
      </c>
      <c r="JIV45" s="42" t="s">
        <v>307</v>
      </c>
      <c r="JIW45" s="25" t="s">
        <v>306</v>
      </c>
      <c r="JIX45" s="42" t="s">
        <v>307</v>
      </c>
      <c r="JIY45" s="25" t="s">
        <v>306</v>
      </c>
      <c r="JIZ45" s="42" t="s">
        <v>307</v>
      </c>
      <c r="JJA45" s="25" t="s">
        <v>306</v>
      </c>
      <c r="JJB45" s="42" t="s">
        <v>307</v>
      </c>
      <c r="JJC45" s="25" t="s">
        <v>306</v>
      </c>
      <c r="JJD45" s="42" t="s">
        <v>307</v>
      </c>
      <c r="JJE45" s="25" t="s">
        <v>306</v>
      </c>
      <c r="JJF45" s="42" t="s">
        <v>307</v>
      </c>
      <c r="JJG45" s="25" t="s">
        <v>306</v>
      </c>
      <c r="JJH45" s="42" t="s">
        <v>307</v>
      </c>
      <c r="JJI45" s="25" t="s">
        <v>306</v>
      </c>
      <c r="JJJ45" s="42" t="s">
        <v>307</v>
      </c>
      <c r="JJK45" s="25" t="s">
        <v>306</v>
      </c>
      <c r="JJL45" s="42" t="s">
        <v>307</v>
      </c>
      <c r="JJM45" s="25" t="s">
        <v>306</v>
      </c>
      <c r="JJN45" s="42" t="s">
        <v>307</v>
      </c>
      <c r="JJO45" s="25" t="s">
        <v>306</v>
      </c>
      <c r="JJP45" s="42" t="s">
        <v>307</v>
      </c>
      <c r="JJQ45" s="25" t="s">
        <v>306</v>
      </c>
      <c r="JJR45" s="42" t="s">
        <v>307</v>
      </c>
      <c r="JJS45" s="25" t="s">
        <v>306</v>
      </c>
      <c r="JJT45" s="42" t="s">
        <v>307</v>
      </c>
      <c r="JJU45" s="25" t="s">
        <v>306</v>
      </c>
      <c r="JJV45" s="42" t="s">
        <v>307</v>
      </c>
      <c r="JJW45" s="25" t="s">
        <v>306</v>
      </c>
      <c r="JJX45" s="42" t="s">
        <v>307</v>
      </c>
      <c r="JJY45" s="25" t="s">
        <v>306</v>
      </c>
      <c r="JJZ45" s="42" t="s">
        <v>307</v>
      </c>
      <c r="JKA45" s="25" t="s">
        <v>306</v>
      </c>
      <c r="JKB45" s="42" t="s">
        <v>307</v>
      </c>
      <c r="JKC45" s="25" t="s">
        <v>306</v>
      </c>
      <c r="JKD45" s="42" t="s">
        <v>307</v>
      </c>
      <c r="JKE45" s="25" t="s">
        <v>306</v>
      </c>
      <c r="JKF45" s="42" t="s">
        <v>307</v>
      </c>
      <c r="JKG45" s="25" t="s">
        <v>306</v>
      </c>
      <c r="JKH45" s="42" t="s">
        <v>307</v>
      </c>
      <c r="JKI45" s="25" t="s">
        <v>306</v>
      </c>
      <c r="JKJ45" s="42" t="s">
        <v>307</v>
      </c>
      <c r="JKK45" s="25" t="s">
        <v>306</v>
      </c>
      <c r="JKL45" s="42" t="s">
        <v>307</v>
      </c>
      <c r="JKM45" s="25" t="s">
        <v>306</v>
      </c>
      <c r="JKN45" s="42" t="s">
        <v>307</v>
      </c>
      <c r="JKO45" s="25" t="s">
        <v>306</v>
      </c>
      <c r="JKP45" s="42" t="s">
        <v>307</v>
      </c>
      <c r="JKQ45" s="25" t="s">
        <v>306</v>
      </c>
      <c r="JKR45" s="42" t="s">
        <v>307</v>
      </c>
      <c r="JKS45" s="25" t="s">
        <v>306</v>
      </c>
      <c r="JKT45" s="42" t="s">
        <v>307</v>
      </c>
      <c r="JKU45" s="25" t="s">
        <v>306</v>
      </c>
      <c r="JKV45" s="42" t="s">
        <v>307</v>
      </c>
      <c r="JKW45" s="25" t="s">
        <v>306</v>
      </c>
      <c r="JKX45" s="42" t="s">
        <v>307</v>
      </c>
      <c r="JKY45" s="25" t="s">
        <v>306</v>
      </c>
      <c r="JKZ45" s="42" t="s">
        <v>307</v>
      </c>
      <c r="JLA45" s="25" t="s">
        <v>306</v>
      </c>
      <c r="JLB45" s="42" t="s">
        <v>307</v>
      </c>
      <c r="JLC45" s="25" t="s">
        <v>306</v>
      </c>
      <c r="JLD45" s="42" t="s">
        <v>307</v>
      </c>
      <c r="JLE45" s="25" t="s">
        <v>306</v>
      </c>
      <c r="JLF45" s="42" t="s">
        <v>307</v>
      </c>
      <c r="JLG45" s="25" t="s">
        <v>306</v>
      </c>
      <c r="JLH45" s="42" t="s">
        <v>307</v>
      </c>
      <c r="JLI45" s="25" t="s">
        <v>306</v>
      </c>
      <c r="JLJ45" s="42" t="s">
        <v>307</v>
      </c>
      <c r="JLK45" s="25" t="s">
        <v>306</v>
      </c>
      <c r="JLL45" s="42" t="s">
        <v>307</v>
      </c>
      <c r="JLM45" s="25" t="s">
        <v>306</v>
      </c>
      <c r="JLN45" s="42" t="s">
        <v>307</v>
      </c>
      <c r="JLO45" s="25" t="s">
        <v>306</v>
      </c>
      <c r="JLP45" s="42" t="s">
        <v>307</v>
      </c>
      <c r="JLQ45" s="25" t="s">
        <v>306</v>
      </c>
      <c r="JLR45" s="42" t="s">
        <v>307</v>
      </c>
      <c r="JLS45" s="25" t="s">
        <v>306</v>
      </c>
      <c r="JLT45" s="42" t="s">
        <v>307</v>
      </c>
      <c r="JLU45" s="25" t="s">
        <v>306</v>
      </c>
      <c r="JLV45" s="42" t="s">
        <v>307</v>
      </c>
      <c r="JLW45" s="25" t="s">
        <v>306</v>
      </c>
      <c r="JLX45" s="42" t="s">
        <v>307</v>
      </c>
      <c r="JLY45" s="25" t="s">
        <v>306</v>
      </c>
      <c r="JLZ45" s="42" t="s">
        <v>307</v>
      </c>
      <c r="JMA45" s="25" t="s">
        <v>306</v>
      </c>
      <c r="JMB45" s="42" t="s">
        <v>307</v>
      </c>
      <c r="JMC45" s="25" t="s">
        <v>306</v>
      </c>
      <c r="JMD45" s="42" t="s">
        <v>307</v>
      </c>
      <c r="JME45" s="25" t="s">
        <v>306</v>
      </c>
      <c r="JMF45" s="42" t="s">
        <v>307</v>
      </c>
      <c r="JMG45" s="25" t="s">
        <v>306</v>
      </c>
      <c r="JMH45" s="42" t="s">
        <v>307</v>
      </c>
      <c r="JMI45" s="25" t="s">
        <v>306</v>
      </c>
      <c r="JMJ45" s="42" t="s">
        <v>307</v>
      </c>
      <c r="JMK45" s="25" t="s">
        <v>306</v>
      </c>
      <c r="JML45" s="42" t="s">
        <v>307</v>
      </c>
      <c r="JMM45" s="25" t="s">
        <v>306</v>
      </c>
      <c r="JMN45" s="42" t="s">
        <v>307</v>
      </c>
      <c r="JMO45" s="25" t="s">
        <v>306</v>
      </c>
      <c r="JMP45" s="42" t="s">
        <v>307</v>
      </c>
      <c r="JMQ45" s="25" t="s">
        <v>306</v>
      </c>
      <c r="JMR45" s="42" t="s">
        <v>307</v>
      </c>
      <c r="JMS45" s="25" t="s">
        <v>306</v>
      </c>
      <c r="JMT45" s="42" t="s">
        <v>307</v>
      </c>
      <c r="JMU45" s="25" t="s">
        <v>306</v>
      </c>
      <c r="JMV45" s="42" t="s">
        <v>307</v>
      </c>
      <c r="JMW45" s="25" t="s">
        <v>306</v>
      </c>
      <c r="JMX45" s="42" t="s">
        <v>307</v>
      </c>
      <c r="JMY45" s="25" t="s">
        <v>306</v>
      </c>
      <c r="JMZ45" s="42" t="s">
        <v>307</v>
      </c>
      <c r="JNA45" s="25" t="s">
        <v>306</v>
      </c>
      <c r="JNB45" s="42" t="s">
        <v>307</v>
      </c>
      <c r="JNC45" s="25" t="s">
        <v>306</v>
      </c>
      <c r="JND45" s="42" t="s">
        <v>307</v>
      </c>
      <c r="JNE45" s="25" t="s">
        <v>306</v>
      </c>
      <c r="JNF45" s="42" t="s">
        <v>307</v>
      </c>
      <c r="JNG45" s="25" t="s">
        <v>306</v>
      </c>
      <c r="JNH45" s="42" t="s">
        <v>307</v>
      </c>
      <c r="JNI45" s="25" t="s">
        <v>306</v>
      </c>
      <c r="JNJ45" s="42" t="s">
        <v>307</v>
      </c>
      <c r="JNK45" s="25" t="s">
        <v>306</v>
      </c>
      <c r="JNL45" s="42" t="s">
        <v>307</v>
      </c>
      <c r="JNM45" s="25" t="s">
        <v>306</v>
      </c>
      <c r="JNN45" s="42" t="s">
        <v>307</v>
      </c>
      <c r="JNO45" s="25" t="s">
        <v>306</v>
      </c>
      <c r="JNP45" s="42" t="s">
        <v>307</v>
      </c>
      <c r="JNQ45" s="25" t="s">
        <v>306</v>
      </c>
      <c r="JNR45" s="42" t="s">
        <v>307</v>
      </c>
      <c r="JNS45" s="25" t="s">
        <v>306</v>
      </c>
      <c r="JNT45" s="42" t="s">
        <v>307</v>
      </c>
      <c r="JNU45" s="25" t="s">
        <v>306</v>
      </c>
      <c r="JNV45" s="42" t="s">
        <v>307</v>
      </c>
      <c r="JNW45" s="25" t="s">
        <v>306</v>
      </c>
      <c r="JNX45" s="42" t="s">
        <v>307</v>
      </c>
      <c r="JNY45" s="25" t="s">
        <v>306</v>
      </c>
      <c r="JNZ45" s="42" t="s">
        <v>307</v>
      </c>
      <c r="JOA45" s="25" t="s">
        <v>306</v>
      </c>
      <c r="JOB45" s="42" t="s">
        <v>307</v>
      </c>
      <c r="JOC45" s="25" t="s">
        <v>306</v>
      </c>
      <c r="JOD45" s="42" t="s">
        <v>307</v>
      </c>
      <c r="JOE45" s="25" t="s">
        <v>306</v>
      </c>
      <c r="JOF45" s="42" t="s">
        <v>307</v>
      </c>
      <c r="JOG45" s="25" t="s">
        <v>306</v>
      </c>
      <c r="JOH45" s="42" t="s">
        <v>307</v>
      </c>
      <c r="JOI45" s="25" t="s">
        <v>306</v>
      </c>
      <c r="JOJ45" s="42" t="s">
        <v>307</v>
      </c>
      <c r="JOK45" s="25" t="s">
        <v>306</v>
      </c>
      <c r="JOL45" s="42" t="s">
        <v>307</v>
      </c>
      <c r="JOM45" s="25" t="s">
        <v>306</v>
      </c>
      <c r="JON45" s="42" t="s">
        <v>307</v>
      </c>
      <c r="JOO45" s="25" t="s">
        <v>306</v>
      </c>
      <c r="JOP45" s="42" t="s">
        <v>307</v>
      </c>
      <c r="JOQ45" s="25" t="s">
        <v>306</v>
      </c>
      <c r="JOR45" s="42" t="s">
        <v>307</v>
      </c>
      <c r="JOS45" s="25" t="s">
        <v>306</v>
      </c>
      <c r="JOT45" s="42" t="s">
        <v>307</v>
      </c>
      <c r="JOU45" s="25" t="s">
        <v>306</v>
      </c>
      <c r="JOV45" s="42" t="s">
        <v>307</v>
      </c>
      <c r="JOW45" s="25" t="s">
        <v>306</v>
      </c>
      <c r="JOX45" s="42" t="s">
        <v>307</v>
      </c>
      <c r="JOY45" s="25" t="s">
        <v>306</v>
      </c>
      <c r="JOZ45" s="42" t="s">
        <v>307</v>
      </c>
      <c r="JPA45" s="25" t="s">
        <v>306</v>
      </c>
      <c r="JPB45" s="42" t="s">
        <v>307</v>
      </c>
      <c r="JPC45" s="25" t="s">
        <v>306</v>
      </c>
      <c r="JPD45" s="42" t="s">
        <v>307</v>
      </c>
      <c r="JPE45" s="25" t="s">
        <v>306</v>
      </c>
      <c r="JPF45" s="42" t="s">
        <v>307</v>
      </c>
      <c r="JPG45" s="25" t="s">
        <v>306</v>
      </c>
      <c r="JPH45" s="42" t="s">
        <v>307</v>
      </c>
      <c r="JPI45" s="25" t="s">
        <v>306</v>
      </c>
      <c r="JPJ45" s="42" t="s">
        <v>307</v>
      </c>
      <c r="JPK45" s="25" t="s">
        <v>306</v>
      </c>
      <c r="JPL45" s="42" t="s">
        <v>307</v>
      </c>
      <c r="JPM45" s="25" t="s">
        <v>306</v>
      </c>
      <c r="JPN45" s="42" t="s">
        <v>307</v>
      </c>
      <c r="JPO45" s="25" t="s">
        <v>306</v>
      </c>
      <c r="JPP45" s="42" t="s">
        <v>307</v>
      </c>
      <c r="JPQ45" s="25" t="s">
        <v>306</v>
      </c>
      <c r="JPR45" s="42" t="s">
        <v>307</v>
      </c>
      <c r="JPS45" s="25" t="s">
        <v>306</v>
      </c>
      <c r="JPT45" s="42" t="s">
        <v>307</v>
      </c>
      <c r="JPU45" s="25" t="s">
        <v>306</v>
      </c>
      <c r="JPV45" s="42" t="s">
        <v>307</v>
      </c>
      <c r="JPW45" s="25" t="s">
        <v>306</v>
      </c>
      <c r="JPX45" s="42" t="s">
        <v>307</v>
      </c>
      <c r="JPY45" s="25" t="s">
        <v>306</v>
      </c>
      <c r="JPZ45" s="42" t="s">
        <v>307</v>
      </c>
      <c r="JQA45" s="25" t="s">
        <v>306</v>
      </c>
      <c r="JQB45" s="42" t="s">
        <v>307</v>
      </c>
      <c r="JQC45" s="25" t="s">
        <v>306</v>
      </c>
      <c r="JQD45" s="42" t="s">
        <v>307</v>
      </c>
      <c r="JQE45" s="25" t="s">
        <v>306</v>
      </c>
      <c r="JQF45" s="42" t="s">
        <v>307</v>
      </c>
      <c r="JQG45" s="25" t="s">
        <v>306</v>
      </c>
      <c r="JQH45" s="42" t="s">
        <v>307</v>
      </c>
      <c r="JQI45" s="25" t="s">
        <v>306</v>
      </c>
      <c r="JQJ45" s="42" t="s">
        <v>307</v>
      </c>
      <c r="JQK45" s="25" t="s">
        <v>306</v>
      </c>
      <c r="JQL45" s="42" t="s">
        <v>307</v>
      </c>
      <c r="JQM45" s="25" t="s">
        <v>306</v>
      </c>
      <c r="JQN45" s="42" t="s">
        <v>307</v>
      </c>
      <c r="JQO45" s="25" t="s">
        <v>306</v>
      </c>
      <c r="JQP45" s="42" t="s">
        <v>307</v>
      </c>
      <c r="JQQ45" s="25" t="s">
        <v>306</v>
      </c>
      <c r="JQR45" s="42" t="s">
        <v>307</v>
      </c>
      <c r="JQS45" s="25" t="s">
        <v>306</v>
      </c>
      <c r="JQT45" s="42" t="s">
        <v>307</v>
      </c>
      <c r="JQU45" s="25" t="s">
        <v>306</v>
      </c>
      <c r="JQV45" s="42" t="s">
        <v>307</v>
      </c>
      <c r="JQW45" s="25" t="s">
        <v>306</v>
      </c>
      <c r="JQX45" s="42" t="s">
        <v>307</v>
      </c>
      <c r="JQY45" s="25" t="s">
        <v>306</v>
      </c>
      <c r="JQZ45" s="42" t="s">
        <v>307</v>
      </c>
      <c r="JRA45" s="25" t="s">
        <v>306</v>
      </c>
      <c r="JRB45" s="42" t="s">
        <v>307</v>
      </c>
      <c r="JRC45" s="25" t="s">
        <v>306</v>
      </c>
      <c r="JRD45" s="42" t="s">
        <v>307</v>
      </c>
      <c r="JRE45" s="25" t="s">
        <v>306</v>
      </c>
      <c r="JRF45" s="42" t="s">
        <v>307</v>
      </c>
      <c r="JRG45" s="25" t="s">
        <v>306</v>
      </c>
      <c r="JRH45" s="42" t="s">
        <v>307</v>
      </c>
      <c r="JRI45" s="25" t="s">
        <v>306</v>
      </c>
      <c r="JRJ45" s="42" t="s">
        <v>307</v>
      </c>
      <c r="JRK45" s="25" t="s">
        <v>306</v>
      </c>
      <c r="JRL45" s="42" t="s">
        <v>307</v>
      </c>
      <c r="JRM45" s="25" t="s">
        <v>306</v>
      </c>
      <c r="JRN45" s="42" t="s">
        <v>307</v>
      </c>
      <c r="JRO45" s="25" t="s">
        <v>306</v>
      </c>
      <c r="JRP45" s="42" t="s">
        <v>307</v>
      </c>
      <c r="JRQ45" s="25" t="s">
        <v>306</v>
      </c>
      <c r="JRR45" s="42" t="s">
        <v>307</v>
      </c>
      <c r="JRS45" s="25" t="s">
        <v>306</v>
      </c>
      <c r="JRT45" s="42" t="s">
        <v>307</v>
      </c>
      <c r="JRU45" s="25" t="s">
        <v>306</v>
      </c>
      <c r="JRV45" s="42" t="s">
        <v>307</v>
      </c>
      <c r="JRW45" s="25" t="s">
        <v>306</v>
      </c>
      <c r="JRX45" s="42" t="s">
        <v>307</v>
      </c>
      <c r="JRY45" s="25" t="s">
        <v>306</v>
      </c>
      <c r="JRZ45" s="42" t="s">
        <v>307</v>
      </c>
      <c r="JSA45" s="25" t="s">
        <v>306</v>
      </c>
      <c r="JSB45" s="42" t="s">
        <v>307</v>
      </c>
      <c r="JSC45" s="25" t="s">
        <v>306</v>
      </c>
      <c r="JSD45" s="42" t="s">
        <v>307</v>
      </c>
      <c r="JSE45" s="25" t="s">
        <v>306</v>
      </c>
      <c r="JSF45" s="42" t="s">
        <v>307</v>
      </c>
      <c r="JSG45" s="25" t="s">
        <v>306</v>
      </c>
      <c r="JSH45" s="42" t="s">
        <v>307</v>
      </c>
      <c r="JSI45" s="25" t="s">
        <v>306</v>
      </c>
      <c r="JSJ45" s="42" t="s">
        <v>307</v>
      </c>
      <c r="JSK45" s="25" t="s">
        <v>306</v>
      </c>
      <c r="JSL45" s="42" t="s">
        <v>307</v>
      </c>
      <c r="JSM45" s="25" t="s">
        <v>306</v>
      </c>
      <c r="JSN45" s="42" t="s">
        <v>307</v>
      </c>
      <c r="JSO45" s="25" t="s">
        <v>306</v>
      </c>
      <c r="JSP45" s="42" t="s">
        <v>307</v>
      </c>
      <c r="JSQ45" s="25" t="s">
        <v>306</v>
      </c>
      <c r="JSR45" s="42" t="s">
        <v>307</v>
      </c>
      <c r="JSS45" s="25" t="s">
        <v>306</v>
      </c>
      <c r="JST45" s="42" t="s">
        <v>307</v>
      </c>
      <c r="JSU45" s="25" t="s">
        <v>306</v>
      </c>
      <c r="JSV45" s="42" t="s">
        <v>307</v>
      </c>
      <c r="JSW45" s="25" t="s">
        <v>306</v>
      </c>
      <c r="JSX45" s="42" t="s">
        <v>307</v>
      </c>
      <c r="JSY45" s="25" t="s">
        <v>306</v>
      </c>
      <c r="JSZ45" s="42" t="s">
        <v>307</v>
      </c>
      <c r="JTA45" s="25" t="s">
        <v>306</v>
      </c>
      <c r="JTB45" s="42" t="s">
        <v>307</v>
      </c>
      <c r="JTC45" s="25" t="s">
        <v>306</v>
      </c>
      <c r="JTD45" s="42" t="s">
        <v>307</v>
      </c>
      <c r="JTE45" s="25" t="s">
        <v>306</v>
      </c>
      <c r="JTF45" s="42" t="s">
        <v>307</v>
      </c>
      <c r="JTG45" s="25" t="s">
        <v>306</v>
      </c>
      <c r="JTH45" s="42" t="s">
        <v>307</v>
      </c>
      <c r="JTI45" s="25" t="s">
        <v>306</v>
      </c>
      <c r="JTJ45" s="42" t="s">
        <v>307</v>
      </c>
      <c r="JTK45" s="25" t="s">
        <v>306</v>
      </c>
      <c r="JTL45" s="42" t="s">
        <v>307</v>
      </c>
      <c r="JTM45" s="25" t="s">
        <v>306</v>
      </c>
      <c r="JTN45" s="42" t="s">
        <v>307</v>
      </c>
      <c r="JTO45" s="25" t="s">
        <v>306</v>
      </c>
      <c r="JTP45" s="42" t="s">
        <v>307</v>
      </c>
      <c r="JTQ45" s="25" t="s">
        <v>306</v>
      </c>
      <c r="JTR45" s="42" t="s">
        <v>307</v>
      </c>
      <c r="JTS45" s="25" t="s">
        <v>306</v>
      </c>
      <c r="JTT45" s="42" t="s">
        <v>307</v>
      </c>
      <c r="JTU45" s="25" t="s">
        <v>306</v>
      </c>
      <c r="JTV45" s="42" t="s">
        <v>307</v>
      </c>
      <c r="JTW45" s="25" t="s">
        <v>306</v>
      </c>
      <c r="JTX45" s="42" t="s">
        <v>307</v>
      </c>
      <c r="JTY45" s="25" t="s">
        <v>306</v>
      </c>
      <c r="JTZ45" s="42" t="s">
        <v>307</v>
      </c>
      <c r="JUA45" s="25" t="s">
        <v>306</v>
      </c>
      <c r="JUB45" s="42" t="s">
        <v>307</v>
      </c>
      <c r="JUC45" s="25" t="s">
        <v>306</v>
      </c>
      <c r="JUD45" s="42" t="s">
        <v>307</v>
      </c>
      <c r="JUE45" s="25" t="s">
        <v>306</v>
      </c>
      <c r="JUF45" s="42" t="s">
        <v>307</v>
      </c>
      <c r="JUG45" s="25" t="s">
        <v>306</v>
      </c>
      <c r="JUH45" s="42" t="s">
        <v>307</v>
      </c>
      <c r="JUI45" s="25" t="s">
        <v>306</v>
      </c>
      <c r="JUJ45" s="42" t="s">
        <v>307</v>
      </c>
      <c r="JUK45" s="25" t="s">
        <v>306</v>
      </c>
      <c r="JUL45" s="42" t="s">
        <v>307</v>
      </c>
      <c r="JUM45" s="25" t="s">
        <v>306</v>
      </c>
      <c r="JUN45" s="42" t="s">
        <v>307</v>
      </c>
      <c r="JUO45" s="25" t="s">
        <v>306</v>
      </c>
      <c r="JUP45" s="42" t="s">
        <v>307</v>
      </c>
      <c r="JUQ45" s="25" t="s">
        <v>306</v>
      </c>
      <c r="JUR45" s="42" t="s">
        <v>307</v>
      </c>
      <c r="JUS45" s="25" t="s">
        <v>306</v>
      </c>
      <c r="JUT45" s="42" t="s">
        <v>307</v>
      </c>
      <c r="JUU45" s="25" t="s">
        <v>306</v>
      </c>
      <c r="JUV45" s="42" t="s">
        <v>307</v>
      </c>
      <c r="JUW45" s="25" t="s">
        <v>306</v>
      </c>
      <c r="JUX45" s="42" t="s">
        <v>307</v>
      </c>
      <c r="JUY45" s="25" t="s">
        <v>306</v>
      </c>
      <c r="JUZ45" s="42" t="s">
        <v>307</v>
      </c>
      <c r="JVA45" s="25" t="s">
        <v>306</v>
      </c>
      <c r="JVB45" s="42" t="s">
        <v>307</v>
      </c>
      <c r="JVC45" s="25" t="s">
        <v>306</v>
      </c>
      <c r="JVD45" s="42" t="s">
        <v>307</v>
      </c>
      <c r="JVE45" s="25" t="s">
        <v>306</v>
      </c>
      <c r="JVF45" s="42" t="s">
        <v>307</v>
      </c>
      <c r="JVG45" s="25" t="s">
        <v>306</v>
      </c>
      <c r="JVH45" s="42" t="s">
        <v>307</v>
      </c>
      <c r="JVI45" s="25" t="s">
        <v>306</v>
      </c>
      <c r="JVJ45" s="42" t="s">
        <v>307</v>
      </c>
      <c r="JVK45" s="25" t="s">
        <v>306</v>
      </c>
      <c r="JVL45" s="42" t="s">
        <v>307</v>
      </c>
      <c r="JVM45" s="25" t="s">
        <v>306</v>
      </c>
      <c r="JVN45" s="42" t="s">
        <v>307</v>
      </c>
      <c r="JVO45" s="25" t="s">
        <v>306</v>
      </c>
      <c r="JVP45" s="42" t="s">
        <v>307</v>
      </c>
      <c r="JVQ45" s="25" t="s">
        <v>306</v>
      </c>
      <c r="JVR45" s="42" t="s">
        <v>307</v>
      </c>
      <c r="JVS45" s="25" t="s">
        <v>306</v>
      </c>
      <c r="JVT45" s="42" t="s">
        <v>307</v>
      </c>
      <c r="JVU45" s="25" t="s">
        <v>306</v>
      </c>
      <c r="JVV45" s="42" t="s">
        <v>307</v>
      </c>
      <c r="JVW45" s="25" t="s">
        <v>306</v>
      </c>
      <c r="JVX45" s="42" t="s">
        <v>307</v>
      </c>
      <c r="JVY45" s="25" t="s">
        <v>306</v>
      </c>
      <c r="JVZ45" s="42" t="s">
        <v>307</v>
      </c>
      <c r="JWA45" s="25" t="s">
        <v>306</v>
      </c>
      <c r="JWB45" s="42" t="s">
        <v>307</v>
      </c>
      <c r="JWC45" s="25" t="s">
        <v>306</v>
      </c>
      <c r="JWD45" s="42" t="s">
        <v>307</v>
      </c>
      <c r="JWE45" s="25" t="s">
        <v>306</v>
      </c>
      <c r="JWF45" s="42" t="s">
        <v>307</v>
      </c>
      <c r="JWG45" s="25" t="s">
        <v>306</v>
      </c>
      <c r="JWH45" s="42" t="s">
        <v>307</v>
      </c>
      <c r="JWI45" s="25" t="s">
        <v>306</v>
      </c>
      <c r="JWJ45" s="42" t="s">
        <v>307</v>
      </c>
      <c r="JWK45" s="25" t="s">
        <v>306</v>
      </c>
      <c r="JWL45" s="42" t="s">
        <v>307</v>
      </c>
      <c r="JWM45" s="25" t="s">
        <v>306</v>
      </c>
      <c r="JWN45" s="42" t="s">
        <v>307</v>
      </c>
      <c r="JWO45" s="25" t="s">
        <v>306</v>
      </c>
      <c r="JWP45" s="42" t="s">
        <v>307</v>
      </c>
      <c r="JWQ45" s="25" t="s">
        <v>306</v>
      </c>
      <c r="JWR45" s="42" t="s">
        <v>307</v>
      </c>
      <c r="JWS45" s="25" t="s">
        <v>306</v>
      </c>
      <c r="JWT45" s="42" t="s">
        <v>307</v>
      </c>
      <c r="JWU45" s="25" t="s">
        <v>306</v>
      </c>
      <c r="JWV45" s="42" t="s">
        <v>307</v>
      </c>
      <c r="JWW45" s="25" t="s">
        <v>306</v>
      </c>
      <c r="JWX45" s="42" t="s">
        <v>307</v>
      </c>
      <c r="JWY45" s="25" t="s">
        <v>306</v>
      </c>
      <c r="JWZ45" s="42" t="s">
        <v>307</v>
      </c>
      <c r="JXA45" s="25" t="s">
        <v>306</v>
      </c>
      <c r="JXB45" s="42" t="s">
        <v>307</v>
      </c>
      <c r="JXC45" s="25" t="s">
        <v>306</v>
      </c>
      <c r="JXD45" s="42" t="s">
        <v>307</v>
      </c>
      <c r="JXE45" s="25" t="s">
        <v>306</v>
      </c>
      <c r="JXF45" s="42" t="s">
        <v>307</v>
      </c>
      <c r="JXG45" s="25" t="s">
        <v>306</v>
      </c>
      <c r="JXH45" s="42" t="s">
        <v>307</v>
      </c>
      <c r="JXI45" s="25" t="s">
        <v>306</v>
      </c>
      <c r="JXJ45" s="42" t="s">
        <v>307</v>
      </c>
      <c r="JXK45" s="25" t="s">
        <v>306</v>
      </c>
      <c r="JXL45" s="42" t="s">
        <v>307</v>
      </c>
      <c r="JXM45" s="25" t="s">
        <v>306</v>
      </c>
      <c r="JXN45" s="42" t="s">
        <v>307</v>
      </c>
      <c r="JXO45" s="25" t="s">
        <v>306</v>
      </c>
      <c r="JXP45" s="42" t="s">
        <v>307</v>
      </c>
      <c r="JXQ45" s="25" t="s">
        <v>306</v>
      </c>
      <c r="JXR45" s="42" t="s">
        <v>307</v>
      </c>
      <c r="JXS45" s="25" t="s">
        <v>306</v>
      </c>
      <c r="JXT45" s="42" t="s">
        <v>307</v>
      </c>
      <c r="JXU45" s="25" t="s">
        <v>306</v>
      </c>
      <c r="JXV45" s="42" t="s">
        <v>307</v>
      </c>
      <c r="JXW45" s="25" t="s">
        <v>306</v>
      </c>
      <c r="JXX45" s="42" t="s">
        <v>307</v>
      </c>
      <c r="JXY45" s="25" t="s">
        <v>306</v>
      </c>
      <c r="JXZ45" s="42" t="s">
        <v>307</v>
      </c>
      <c r="JYA45" s="25" t="s">
        <v>306</v>
      </c>
      <c r="JYB45" s="42" t="s">
        <v>307</v>
      </c>
      <c r="JYC45" s="25" t="s">
        <v>306</v>
      </c>
      <c r="JYD45" s="42" t="s">
        <v>307</v>
      </c>
      <c r="JYE45" s="25" t="s">
        <v>306</v>
      </c>
      <c r="JYF45" s="42" t="s">
        <v>307</v>
      </c>
      <c r="JYG45" s="25" t="s">
        <v>306</v>
      </c>
      <c r="JYH45" s="42" t="s">
        <v>307</v>
      </c>
      <c r="JYI45" s="25" t="s">
        <v>306</v>
      </c>
      <c r="JYJ45" s="42" t="s">
        <v>307</v>
      </c>
      <c r="JYK45" s="25" t="s">
        <v>306</v>
      </c>
      <c r="JYL45" s="42" t="s">
        <v>307</v>
      </c>
      <c r="JYM45" s="25" t="s">
        <v>306</v>
      </c>
      <c r="JYN45" s="42" t="s">
        <v>307</v>
      </c>
      <c r="JYO45" s="25" t="s">
        <v>306</v>
      </c>
      <c r="JYP45" s="42" t="s">
        <v>307</v>
      </c>
      <c r="JYQ45" s="25" t="s">
        <v>306</v>
      </c>
      <c r="JYR45" s="42" t="s">
        <v>307</v>
      </c>
      <c r="JYS45" s="25" t="s">
        <v>306</v>
      </c>
      <c r="JYT45" s="42" t="s">
        <v>307</v>
      </c>
      <c r="JYU45" s="25" t="s">
        <v>306</v>
      </c>
      <c r="JYV45" s="42" t="s">
        <v>307</v>
      </c>
      <c r="JYW45" s="25" t="s">
        <v>306</v>
      </c>
      <c r="JYX45" s="42" t="s">
        <v>307</v>
      </c>
      <c r="JYY45" s="25" t="s">
        <v>306</v>
      </c>
      <c r="JYZ45" s="42" t="s">
        <v>307</v>
      </c>
      <c r="JZA45" s="25" t="s">
        <v>306</v>
      </c>
      <c r="JZB45" s="42" t="s">
        <v>307</v>
      </c>
      <c r="JZC45" s="25" t="s">
        <v>306</v>
      </c>
      <c r="JZD45" s="42" t="s">
        <v>307</v>
      </c>
      <c r="JZE45" s="25" t="s">
        <v>306</v>
      </c>
      <c r="JZF45" s="42" t="s">
        <v>307</v>
      </c>
      <c r="JZG45" s="25" t="s">
        <v>306</v>
      </c>
      <c r="JZH45" s="42" t="s">
        <v>307</v>
      </c>
      <c r="JZI45" s="25" t="s">
        <v>306</v>
      </c>
      <c r="JZJ45" s="42" t="s">
        <v>307</v>
      </c>
      <c r="JZK45" s="25" t="s">
        <v>306</v>
      </c>
      <c r="JZL45" s="42" t="s">
        <v>307</v>
      </c>
      <c r="JZM45" s="25" t="s">
        <v>306</v>
      </c>
      <c r="JZN45" s="42" t="s">
        <v>307</v>
      </c>
      <c r="JZO45" s="25" t="s">
        <v>306</v>
      </c>
      <c r="JZP45" s="42" t="s">
        <v>307</v>
      </c>
      <c r="JZQ45" s="25" t="s">
        <v>306</v>
      </c>
      <c r="JZR45" s="42" t="s">
        <v>307</v>
      </c>
      <c r="JZS45" s="25" t="s">
        <v>306</v>
      </c>
      <c r="JZT45" s="42" t="s">
        <v>307</v>
      </c>
      <c r="JZU45" s="25" t="s">
        <v>306</v>
      </c>
      <c r="JZV45" s="42" t="s">
        <v>307</v>
      </c>
      <c r="JZW45" s="25" t="s">
        <v>306</v>
      </c>
      <c r="JZX45" s="42" t="s">
        <v>307</v>
      </c>
      <c r="JZY45" s="25" t="s">
        <v>306</v>
      </c>
      <c r="JZZ45" s="42" t="s">
        <v>307</v>
      </c>
      <c r="KAA45" s="25" t="s">
        <v>306</v>
      </c>
      <c r="KAB45" s="42" t="s">
        <v>307</v>
      </c>
      <c r="KAC45" s="25" t="s">
        <v>306</v>
      </c>
      <c r="KAD45" s="42" t="s">
        <v>307</v>
      </c>
      <c r="KAE45" s="25" t="s">
        <v>306</v>
      </c>
      <c r="KAF45" s="42" t="s">
        <v>307</v>
      </c>
      <c r="KAG45" s="25" t="s">
        <v>306</v>
      </c>
      <c r="KAH45" s="42" t="s">
        <v>307</v>
      </c>
      <c r="KAI45" s="25" t="s">
        <v>306</v>
      </c>
      <c r="KAJ45" s="42" t="s">
        <v>307</v>
      </c>
      <c r="KAK45" s="25" t="s">
        <v>306</v>
      </c>
      <c r="KAL45" s="42" t="s">
        <v>307</v>
      </c>
      <c r="KAM45" s="25" t="s">
        <v>306</v>
      </c>
      <c r="KAN45" s="42" t="s">
        <v>307</v>
      </c>
      <c r="KAO45" s="25" t="s">
        <v>306</v>
      </c>
      <c r="KAP45" s="42" t="s">
        <v>307</v>
      </c>
      <c r="KAQ45" s="25" t="s">
        <v>306</v>
      </c>
      <c r="KAR45" s="42" t="s">
        <v>307</v>
      </c>
      <c r="KAS45" s="25" t="s">
        <v>306</v>
      </c>
      <c r="KAT45" s="42" t="s">
        <v>307</v>
      </c>
      <c r="KAU45" s="25" t="s">
        <v>306</v>
      </c>
      <c r="KAV45" s="42" t="s">
        <v>307</v>
      </c>
      <c r="KAW45" s="25" t="s">
        <v>306</v>
      </c>
      <c r="KAX45" s="42" t="s">
        <v>307</v>
      </c>
      <c r="KAY45" s="25" t="s">
        <v>306</v>
      </c>
      <c r="KAZ45" s="42" t="s">
        <v>307</v>
      </c>
      <c r="KBA45" s="25" t="s">
        <v>306</v>
      </c>
      <c r="KBB45" s="42" t="s">
        <v>307</v>
      </c>
      <c r="KBC45" s="25" t="s">
        <v>306</v>
      </c>
      <c r="KBD45" s="42" t="s">
        <v>307</v>
      </c>
      <c r="KBE45" s="25" t="s">
        <v>306</v>
      </c>
      <c r="KBF45" s="42" t="s">
        <v>307</v>
      </c>
      <c r="KBG45" s="25" t="s">
        <v>306</v>
      </c>
      <c r="KBH45" s="42" t="s">
        <v>307</v>
      </c>
      <c r="KBI45" s="25" t="s">
        <v>306</v>
      </c>
      <c r="KBJ45" s="42" t="s">
        <v>307</v>
      </c>
      <c r="KBK45" s="25" t="s">
        <v>306</v>
      </c>
      <c r="KBL45" s="42" t="s">
        <v>307</v>
      </c>
      <c r="KBM45" s="25" t="s">
        <v>306</v>
      </c>
      <c r="KBN45" s="42" t="s">
        <v>307</v>
      </c>
      <c r="KBO45" s="25" t="s">
        <v>306</v>
      </c>
      <c r="KBP45" s="42" t="s">
        <v>307</v>
      </c>
      <c r="KBQ45" s="25" t="s">
        <v>306</v>
      </c>
      <c r="KBR45" s="42" t="s">
        <v>307</v>
      </c>
      <c r="KBS45" s="25" t="s">
        <v>306</v>
      </c>
      <c r="KBT45" s="42" t="s">
        <v>307</v>
      </c>
      <c r="KBU45" s="25" t="s">
        <v>306</v>
      </c>
      <c r="KBV45" s="42" t="s">
        <v>307</v>
      </c>
      <c r="KBW45" s="25" t="s">
        <v>306</v>
      </c>
      <c r="KBX45" s="42" t="s">
        <v>307</v>
      </c>
      <c r="KBY45" s="25" t="s">
        <v>306</v>
      </c>
      <c r="KBZ45" s="42" t="s">
        <v>307</v>
      </c>
      <c r="KCA45" s="25" t="s">
        <v>306</v>
      </c>
      <c r="KCB45" s="42" t="s">
        <v>307</v>
      </c>
      <c r="KCC45" s="25" t="s">
        <v>306</v>
      </c>
      <c r="KCD45" s="42" t="s">
        <v>307</v>
      </c>
      <c r="KCE45" s="25" t="s">
        <v>306</v>
      </c>
      <c r="KCF45" s="42" t="s">
        <v>307</v>
      </c>
      <c r="KCG45" s="25" t="s">
        <v>306</v>
      </c>
      <c r="KCH45" s="42" t="s">
        <v>307</v>
      </c>
      <c r="KCI45" s="25" t="s">
        <v>306</v>
      </c>
      <c r="KCJ45" s="42" t="s">
        <v>307</v>
      </c>
      <c r="KCK45" s="25" t="s">
        <v>306</v>
      </c>
      <c r="KCL45" s="42" t="s">
        <v>307</v>
      </c>
      <c r="KCM45" s="25" t="s">
        <v>306</v>
      </c>
      <c r="KCN45" s="42" t="s">
        <v>307</v>
      </c>
      <c r="KCO45" s="25" t="s">
        <v>306</v>
      </c>
      <c r="KCP45" s="42" t="s">
        <v>307</v>
      </c>
      <c r="KCQ45" s="25" t="s">
        <v>306</v>
      </c>
      <c r="KCR45" s="42" t="s">
        <v>307</v>
      </c>
      <c r="KCS45" s="25" t="s">
        <v>306</v>
      </c>
      <c r="KCT45" s="42" t="s">
        <v>307</v>
      </c>
      <c r="KCU45" s="25" t="s">
        <v>306</v>
      </c>
      <c r="KCV45" s="42" t="s">
        <v>307</v>
      </c>
      <c r="KCW45" s="25" t="s">
        <v>306</v>
      </c>
      <c r="KCX45" s="42" t="s">
        <v>307</v>
      </c>
      <c r="KCY45" s="25" t="s">
        <v>306</v>
      </c>
      <c r="KCZ45" s="42" t="s">
        <v>307</v>
      </c>
      <c r="KDA45" s="25" t="s">
        <v>306</v>
      </c>
      <c r="KDB45" s="42" t="s">
        <v>307</v>
      </c>
      <c r="KDC45" s="25" t="s">
        <v>306</v>
      </c>
      <c r="KDD45" s="42" t="s">
        <v>307</v>
      </c>
      <c r="KDE45" s="25" t="s">
        <v>306</v>
      </c>
      <c r="KDF45" s="42" t="s">
        <v>307</v>
      </c>
      <c r="KDG45" s="25" t="s">
        <v>306</v>
      </c>
      <c r="KDH45" s="42" t="s">
        <v>307</v>
      </c>
      <c r="KDI45" s="25" t="s">
        <v>306</v>
      </c>
      <c r="KDJ45" s="42" t="s">
        <v>307</v>
      </c>
      <c r="KDK45" s="25" t="s">
        <v>306</v>
      </c>
      <c r="KDL45" s="42" t="s">
        <v>307</v>
      </c>
      <c r="KDM45" s="25" t="s">
        <v>306</v>
      </c>
      <c r="KDN45" s="42" t="s">
        <v>307</v>
      </c>
      <c r="KDO45" s="25" t="s">
        <v>306</v>
      </c>
      <c r="KDP45" s="42" t="s">
        <v>307</v>
      </c>
      <c r="KDQ45" s="25" t="s">
        <v>306</v>
      </c>
      <c r="KDR45" s="42" t="s">
        <v>307</v>
      </c>
      <c r="KDS45" s="25" t="s">
        <v>306</v>
      </c>
      <c r="KDT45" s="42" t="s">
        <v>307</v>
      </c>
      <c r="KDU45" s="25" t="s">
        <v>306</v>
      </c>
      <c r="KDV45" s="42" t="s">
        <v>307</v>
      </c>
      <c r="KDW45" s="25" t="s">
        <v>306</v>
      </c>
      <c r="KDX45" s="42" t="s">
        <v>307</v>
      </c>
      <c r="KDY45" s="25" t="s">
        <v>306</v>
      </c>
      <c r="KDZ45" s="42" t="s">
        <v>307</v>
      </c>
      <c r="KEA45" s="25" t="s">
        <v>306</v>
      </c>
      <c r="KEB45" s="42" t="s">
        <v>307</v>
      </c>
      <c r="KEC45" s="25" t="s">
        <v>306</v>
      </c>
      <c r="KED45" s="42" t="s">
        <v>307</v>
      </c>
      <c r="KEE45" s="25" t="s">
        <v>306</v>
      </c>
      <c r="KEF45" s="42" t="s">
        <v>307</v>
      </c>
      <c r="KEG45" s="25" t="s">
        <v>306</v>
      </c>
      <c r="KEH45" s="42" t="s">
        <v>307</v>
      </c>
      <c r="KEI45" s="25" t="s">
        <v>306</v>
      </c>
      <c r="KEJ45" s="42" t="s">
        <v>307</v>
      </c>
      <c r="KEK45" s="25" t="s">
        <v>306</v>
      </c>
      <c r="KEL45" s="42" t="s">
        <v>307</v>
      </c>
      <c r="KEM45" s="25" t="s">
        <v>306</v>
      </c>
      <c r="KEN45" s="42" t="s">
        <v>307</v>
      </c>
      <c r="KEO45" s="25" t="s">
        <v>306</v>
      </c>
      <c r="KEP45" s="42" t="s">
        <v>307</v>
      </c>
      <c r="KEQ45" s="25" t="s">
        <v>306</v>
      </c>
      <c r="KER45" s="42" t="s">
        <v>307</v>
      </c>
      <c r="KES45" s="25" t="s">
        <v>306</v>
      </c>
      <c r="KET45" s="42" t="s">
        <v>307</v>
      </c>
      <c r="KEU45" s="25" t="s">
        <v>306</v>
      </c>
      <c r="KEV45" s="42" t="s">
        <v>307</v>
      </c>
      <c r="KEW45" s="25" t="s">
        <v>306</v>
      </c>
      <c r="KEX45" s="42" t="s">
        <v>307</v>
      </c>
      <c r="KEY45" s="25" t="s">
        <v>306</v>
      </c>
      <c r="KEZ45" s="42" t="s">
        <v>307</v>
      </c>
      <c r="KFA45" s="25" t="s">
        <v>306</v>
      </c>
      <c r="KFB45" s="42" t="s">
        <v>307</v>
      </c>
      <c r="KFC45" s="25" t="s">
        <v>306</v>
      </c>
      <c r="KFD45" s="42" t="s">
        <v>307</v>
      </c>
      <c r="KFE45" s="25" t="s">
        <v>306</v>
      </c>
      <c r="KFF45" s="42" t="s">
        <v>307</v>
      </c>
      <c r="KFG45" s="25" t="s">
        <v>306</v>
      </c>
      <c r="KFH45" s="42" t="s">
        <v>307</v>
      </c>
      <c r="KFI45" s="25" t="s">
        <v>306</v>
      </c>
      <c r="KFJ45" s="42" t="s">
        <v>307</v>
      </c>
      <c r="KFK45" s="25" t="s">
        <v>306</v>
      </c>
      <c r="KFL45" s="42" t="s">
        <v>307</v>
      </c>
      <c r="KFM45" s="25" t="s">
        <v>306</v>
      </c>
      <c r="KFN45" s="42" t="s">
        <v>307</v>
      </c>
      <c r="KFO45" s="25" t="s">
        <v>306</v>
      </c>
      <c r="KFP45" s="42" t="s">
        <v>307</v>
      </c>
      <c r="KFQ45" s="25" t="s">
        <v>306</v>
      </c>
      <c r="KFR45" s="42" t="s">
        <v>307</v>
      </c>
      <c r="KFS45" s="25" t="s">
        <v>306</v>
      </c>
      <c r="KFT45" s="42" t="s">
        <v>307</v>
      </c>
      <c r="KFU45" s="25" t="s">
        <v>306</v>
      </c>
      <c r="KFV45" s="42" t="s">
        <v>307</v>
      </c>
      <c r="KFW45" s="25" t="s">
        <v>306</v>
      </c>
      <c r="KFX45" s="42" t="s">
        <v>307</v>
      </c>
      <c r="KFY45" s="25" t="s">
        <v>306</v>
      </c>
      <c r="KFZ45" s="42" t="s">
        <v>307</v>
      </c>
      <c r="KGA45" s="25" t="s">
        <v>306</v>
      </c>
      <c r="KGB45" s="42" t="s">
        <v>307</v>
      </c>
      <c r="KGC45" s="25" t="s">
        <v>306</v>
      </c>
      <c r="KGD45" s="42" t="s">
        <v>307</v>
      </c>
      <c r="KGE45" s="25" t="s">
        <v>306</v>
      </c>
      <c r="KGF45" s="42" t="s">
        <v>307</v>
      </c>
      <c r="KGG45" s="25" t="s">
        <v>306</v>
      </c>
      <c r="KGH45" s="42" t="s">
        <v>307</v>
      </c>
      <c r="KGI45" s="25" t="s">
        <v>306</v>
      </c>
      <c r="KGJ45" s="42" t="s">
        <v>307</v>
      </c>
      <c r="KGK45" s="25" t="s">
        <v>306</v>
      </c>
      <c r="KGL45" s="42" t="s">
        <v>307</v>
      </c>
      <c r="KGM45" s="25" t="s">
        <v>306</v>
      </c>
      <c r="KGN45" s="42" t="s">
        <v>307</v>
      </c>
      <c r="KGO45" s="25" t="s">
        <v>306</v>
      </c>
      <c r="KGP45" s="42" t="s">
        <v>307</v>
      </c>
      <c r="KGQ45" s="25" t="s">
        <v>306</v>
      </c>
      <c r="KGR45" s="42" t="s">
        <v>307</v>
      </c>
      <c r="KGS45" s="25" t="s">
        <v>306</v>
      </c>
      <c r="KGT45" s="42" t="s">
        <v>307</v>
      </c>
      <c r="KGU45" s="25" t="s">
        <v>306</v>
      </c>
      <c r="KGV45" s="42" t="s">
        <v>307</v>
      </c>
      <c r="KGW45" s="25" t="s">
        <v>306</v>
      </c>
      <c r="KGX45" s="42" t="s">
        <v>307</v>
      </c>
      <c r="KGY45" s="25" t="s">
        <v>306</v>
      </c>
      <c r="KGZ45" s="42" t="s">
        <v>307</v>
      </c>
      <c r="KHA45" s="25" t="s">
        <v>306</v>
      </c>
      <c r="KHB45" s="42" t="s">
        <v>307</v>
      </c>
      <c r="KHC45" s="25" t="s">
        <v>306</v>
      </c>
      <c r="KHD45" s="42" t="s">
        <v>307</v>
      </c>
      <c r="KHE45" s="25" t="s">
        <v>306</v>
      </c>
      <c r="KHF45" s="42" t="s">
        <v>307</v>
      </c>
      <c r="KHG45" s="25" t="s">
        <v>306</v>
      </c>
      <c r="KHH45" s="42" t="s">
        <v>307</v>
      </c>
      <c r="KHI45" s="25" t="s">
        <v>306</v>
      </c>
      <c r="KHJ45" s="42" t="s">
        <v>307</v>
      </c>
      <c r="KHK45" s="25" t="s">
        <v>306</v>
      </c>
      <c r="KHL45" s="42" t="s">
        <v>307</v>
      </c>
      <c r="KHM45" s="25" t="s">
        <v>306</v>
      </c>
      <c r="KHN45" s="42" t="s">
        <v>307</v>
      </c>
      <c r="KHO45" s="25" t="s">
        <v>306</v>
      </c>
      <c r="KHP45" s="42" t="s">
        <v>307</v>
      </c>
      <c r="KHQ45" s="25" t="s">
        <v>306</v>
      </c>
      <c r="KHR45" s="42" t="s">
        <v>307</v>
      </c>
      <c r="KHS45" s="25" t="s">
        <v>306</v>
      </c>
      <c r="KHT45" s="42" t="s">
        <v>307</v>
      </c>
      <c r="KHU45" s="25" t="s">
        <v>306</v>
      </c>
      <c r="KHV45" s="42" t="s">
        <v>307</v>
      </c>
      <c r="KHW45" s="25" t="s">
        <v>306</v>
      </c>
      <c r="KHX45" s="42" t="s">
        <v>307</v>
      </c>
      <c r="KHY45" s="25" t="s">
        <v>306</v>
      </c>
      <c r="KHZ45" s="42" t="s">
        <v>307</v>
      </c>
      <c r="KIA45" s="25" t="s">
        <v>306</v>
      </c>
      <c r="KIB45" s="42" t="s">
        <v>307</v>
      </c>
      <c r="KIC45" s="25" t="s">
        <v>306</v>
      </c>
      <c r="KID45" s="42" t="s">
        <v>307</v>
      </c>
      <c r="KIE45" s="25" t="s">
        <v>306</v>
      </c>
      <c r="KIF45" s="42" t="s">
        <v>307</v>
      </c>
      <c r="KIG45" s="25" t="s">
        <v>306</v>
      </c>
      <c r="KIH45" s="42" t="s">
        <v>307</v>
      </c>
      <c r="KII45" s="25" t="s">
        <v>306</v>
      </c>
      <c r="KIJ45" s="42" t="s">
        <v>307</v>
      </c>
      <c r="KIK45" s="25" t="s">
        <v>306</v>
      </c>
      <c r="KIL45" s="42" t="s">
        <v>307</v>
      </c>
      <c r="KIM45" s="25" t="s">
        <v>306</v>
      </c>
      <c r="KIN45" s="42" t="s">
        <v>307</v>
      </c>
      <c r="KIO45" s="25" t="s">
        <v>306</v>
      </c>
      <c r="KIP45" s="42" t="s">
        <v>307</v>
      </c>
      <c r="KIQ45" s="25" t="s">
        <v>306</v>
      </c>
      <c r="KIR45" s="42" t="s">
        <v>307</v>
      </c>
      <c r="KIS45" s="25" t="s">
        <v>306</v>
      </c>
      <c r="KIT45" s="42" t="s">
        <v>307</v>
      </c>
      <c r="KIU45" s="25" t="s">
        <v>306</v>
      </c>
      <c r="KIV45" s="42" t="s">
        <v>307</v>
      </c>
      <c r="KIW45" s="25" t="s">
        <v>306</v>
      </c>
      <c r="KIX45" s="42" t="s">
        <v>307</v>
      </c>
      <c r="KIY45" s="25" t="s">
        <v>306</v>
      </c>
      <c r="KIZ45" s="42" t="s">
        <v>307</v>
      </c>
      <c r="KJA45" s="25" t="s">
        <v>306</v>
      </c>
      <c r="KJB45" s="42" t="s">
        <v>307</v>
      </c>
      <c r="KJC45" s="25" t="s">
        <v>306</v>
      </c>
      <c r="KJD45" s="42" t="s">
        <v>307</v>
      </c>
      <c r="KJE45" s="25" t="s">
        <v>306</v>
      </c>
      <c r="KJF45" s="42" t="s">
        <v>307</v>
      </c>
      <c r="KJG45" s="25" t="s">
        <v>306</v>
      </c>
      <c r="KJH45" s="42" t="s">
        <v>307</v>
      </c>
      <c r="KJI45" s="25" t="s">
        <v>306</v>
      </c>
      <c r="KJJ45" s="42" t="s">
        <v>307</v>
      </c>
      <c r="KJK45" s="25" t="s">
        <v>306</v>
      </c>
      <c r="KJL45" s="42" t="s">
        <v>307</v>
      </c>
      <c r="KJM45" s="25" t="s">
        <v>306</v>
      </c>
      <c r="KJN45" s="42" t="s">
        <v>307</v>
      </c>
      <c r="KJO45" s="25" t="s">
        <v>306</v>
      </c>
      <c r="KJP45" s="42" t="s">
        <v>307</v>
      </c>
      <c r="KJQ45" s="25" t="s">
        <v>306</v>
      </c>
      <c r="KJR45" s="42" t="s">
        <v>307</v>
      </c>
      <c r="KJS45" s="25" t="s">
        <v>306</v>
      </c>
      <c r="KJT45" s="42" t="s">
        <v>307</v>
      </c>
      <c r="KJU45" s="25" t="s">
        <v>306</v>
      </c>
      <c r="KJV45" s="42" t="s">
        <v>307</v>
      </c>
      <c r="KJW45" s="25" t="s">
        <v>306</v>
      </c>
      <c r="KJX45" s="42" t="s">
        <v>307</v>
      </c>
      <c r="KJY45" s="25" t="s">
        <v>306</v>
      </c>
      <c r="KJZ45" s="42" t="s">
        <v>307</v>
      </c>
      <c r="KKA45" s="25" t="s">
        <v>306</v>
      </c>
      <c r="KKB45" s="42" t="s">
        <v>307</v>
      </c>
      <c r="KKC45" s="25" t="s">
        <v>306</v>
      </c>
      <c r="KKD45" s="42" t="s">
        <v>307</v>
      </c>
      <c r="KKE45" s="25" t="s">
        <v>306</v>
      </c>
      <c r="KKF45" s="42" t="s">
        <v>307</v>
      </c>
      <c r="KKG45" s="25" t="s">
        <v>306</v>
      </c>
      <c r="KKH45" s="42" t="s">
        <v>307</v>
      </c>
      <c r="KKI45" s="25" t="s">
        <v>306</v>
      </c>
      <c r="KKJ45" s="42" t="s">
        <v>307</v>
      </c>
      <c r="KKK45" s="25" t="s">
        <v>306</v>
      </c>
      <c r="KKL45" s="42" t="s">
        <v>307</v>
      </c>
      <c r="KKM45" s="25" t="s">
        <v>306</v>
      </c>
      <c r="KKN45" s="42" t="s">
        <v>307</v>
      </c>
      <c r="KKO45" s="25" t="s">
        <v>306</v>
      </c>
      <c r="KKP45" s="42" t="s">
        <v>307</v>
      </c>
      <c r="KKQ45" s="25" t="s">
        <v>306</v>
      </c>
      <c r="KKR45" s="42" t="s">
        <v>307</v>
      </c>
      <c r="KKS45" s="25" t="s">
        <v>306</v>
      </c>
      <c r="KKT45" s="42" t="s">
        <v>307</v>
      </c>
      <c r="KKU45" s="25" t="s">
        <v>306</v>
      </c>
      <c r="KKV45" s="42" t="s">
        <v>307</v>
      </c>
      <c r="KKW45" s="25" t="s">
        <v>306</v>
      </c>
      <c r="KKX45" s="42" t="s">
        <v>307</v>
      </c>
      <c r="KKY45" s="25" t="s">
        <v>306</v>
      </c>
      <c r="KKZ45" s="42" t="s">
        <v>307</v>
      </c>
      <c r="KLA45" s="25" t="s">
        <v>306</v>
      </c>
      <c r="KLB45" s="42" t="s">
        <v>307</v>
      </c>
      <c r="KLC45" s="25" t="s">
        <v>306</v>
      </c>
      <c r="KLD45" s="42" t="s">
        <v>307</v>
      </c>
      <c r="KLE45" s="25" t="s">
        <v>306</v>
      </c>
      <c r="KLF45" s="42" t="s">
        <v>307</v>
      </c>
      <c r="KLG45" s="25" t="s">
        <v>306</v>
      </c>
      <c r="KLH45" s="42" t="s">
        <v>307</v>
      </c>
      <c r="KLI45" s="25" t="s">
        <v>306</v>
      </c>
      <c r="KLJ45" s="42" t="s">
        <v>307</v>
      </c>
      <c r="KLK45" s="25" t="s">
        <v>306</v>
      </c>
      <c r="KLL45" s="42" t="s">
        <v>307</v>
      </c>
      <c r="KLM45" s="25" t="s">
        <v>306</v>
      </c>
      <c r="KLN45" s="42" t="s">
        <v>307</v>
      </c>
      <c r="KLO45" s="25" t="s">
        <v>306</v>
      </c>
      <c r="KLP45" s="42" t="s">
        <v>307</v>
      </c>
      <c r="KLQ45" s="25" t="s">
        <v>306</v>
      </c>
      <c r="KLR45" s="42" t="s">
        <v>307</v>
      </c>
      <c r="KLS45" s="25" t="s">
        <v>306</v>
      </c>
      <c r="KLT45" s="42" t="s">
        <v>307</v>
      </c>
      <c r="KLU45" s="25" t="s">
        <v>306</v>
      </c>
      <c r="KLV45" s="42" t="s">
        <v>307</v>
      </c>
      <c r="KLW45" s="25" t="s">
        <v>306</v>
      </c>
      <c r="KLX45" s="42" t="s">
        <v>307</v>
      </c>
      <c r="KLY45" s="25" t="s">
        <v>306</v>
      </c>
      <c r="KLZ45" s="42" t="s">
        <v>307</v>
      </c>
      <c r="KMA45" s="25" t="s">
        <v>306</v>
      </c>
      <c r="KMB45" s="42" t="s">
        <v>307</v>
      </c>
      <c r="KMC45" s="25" t="s">
        <v>306</v>
      </c>
      <c r="KMD45" s="42" t="s">
        <v>307</v>
      </c>
      <c r="KME45" s="25" t="s">
        <v>306</v>
      </c>
      <c r="KMF45" s="42" t="s">
        <v>307</v>
      </c>
      <c r="KMG45" s="25" t="s">
        <v>306</v>
      </c>
      <c r="KMH45" s="42" t="s">
        <v>307</v>
      </c>
      <c r="KMI45" s="25" t="s">
        <v>306</v>
      </c>
      <c r="KMJ45" s="42" t="s">
        <v>307</v>
      </c>
      <c r="KMK45" s="25" t="s">
        <v>306</v>
      </c>
      <c r="KML45" s="42" t="s">
        <v>307</v>
      </c>
      <c r="KMM45" s="25" t="s">
        <v>306</v>
      </c>
      <c r="KMN45" s="42" t="s">
        <v>307</v>
      </c>
      <c r="KMO45" s="25" t="s">
        <v>306</v>
      </c>
      <c r="KMP45" s="42" t="s">
        <v>307</v>
      </c>
      <c r="KMQ45" s="25" t="s">
        <v>306</v>
      </c>
      <c r="KMR45" s="42" t="s">
        <v>307</v>
      </c>
      <c r="KMS45" s="25" t="s">
        <v>306</v>
      </c>
      <c r="KMT45" s="42" t="s">
        <v>307</v>
      </c>
      <c r="KMU45" s="25" t="s">
        <v>306</v>
      </c>
      <c r="KMV45" s="42" t="s">
        <v>307</v>
      </c>
      <c r="KMW45" s="25" t="s">
        <v>306</v>
      </c>
      <c r="KMX45" s="42" t="s">
        <v>307</v>
      </c>
      <c r="KMY45" s="25" t="s">
        <v>306</v>
      </c>
      <c r="KMZ45" s="42" t="s">
        <v>307</v>
      </c>
      <c r="KNA45" s="25" t="s">
        <v>306</v>
      </c>
      <c r="KNB45" s="42" t="s">
        <v>307</v>
      </c>
      <c r="KNC45" s="25" t="s">
        <v>306</v>
      </c>
      <c r="KND45" s="42" t="s">
        <v>307</v>
      </c>
      <c r="KNE45" s="25" t="s">
        <v>306</v>
      </c>
      <c r="KNF45" s="42" t="s">
        <v>307</v>
      </c>
      <c r="KNG45" s="25" t="s">
        <v>306</v>
      </c>
      <c r="KNH45" s="42" t="s">
        <v>307</v>
      </c>
      <c r="KNI45" s="25" t="s">
        <v>306</v>
      </c>
      <c r="KNJ45" s="42" t="s">
        <v>307</v>
      </c>
      <c r="KNK45" s="25" t="s">
        <v>306</v>
      </c>
      <c r="KNL45" s="42" t="s">
        <v>307</v>
      </c>
      <c r="KNM45" s="25" t="s">
        <v>306</v>
      </c>
      <c r="KNN45" s="42" t="s">
        <v>307</v>
      </c>
      <c r="KNO45" s="25" t="s">
        <v>306</v>
      </c>
      <c r="KNP45" s="42" t="s">
        <v>307</v>
      </c>
      <c r="KNQ45" s="25" t="s">
        <v>306</v>
      </c>
      <c r="KNR45" s="42" t="s">
        <v>307</v>
      </c>
      <c r="KNS45" s="25" t="s">
        <v>306</v>
      </c>
      <c r="KNT45" s="42" t="s">
        <v>307</v>
      </c>
      <c r="KNU45" s="25" t="s">
        <v>306</v>
      </c>
      <c r="KNV45" s="42" t="s">
        <v>307</v>
      </c>
      <c r="KNW45" s="25" t="s">
        <v>306</v>
      </c>
      <c r="KNX45" s="42" t="s">
        <v>307</v>
      </c>
      <c r="KNY45" s="25" t="s">
        <v>306</v>
      </c>
      <c r="KNZ45" s="42" t="s">
        <v>307</v>
      </c>
      <c r="KOA45" s="25" t="s">
        <v>306</v>
      </c>
      <c r="KOB45" s="42" t="s">
        <v>307</v>
      </c>
      <c r="KOC45" s="25" t="s">
        <v>306</v>
      </c>
      <c r="KOD45" s="42" t="s">
        <v>307</v>
      </c>
      <c r="KOE45" s="25" t="s">
        <v>306</v>
      </c>
      <c r="KOF45" s="42" t="s">
        <v>307</v>
      </c>
      <c r="KOG45" s="25" t="s">
        <v>306</v>
      </c>
      <c r="KOH45" s="42" t="s">
        <v>307</v>
      </c>
      <c r="KOI45" s="25" t="s">
        <v>306</v>
      </c>
      <c r="KOJ45" s="42" t="s">
        <v>307</v>
      </c>
      <c r="KOK45" s="25" t="s">
        <v>306</v>
      </c>
      <c r="KOL45" s="42" t="s">
        <v>307</v>
      </c>
      <c r="KOM45" s="25" t="s">
        <v>306</v>
      </c>
      <c r="KON45" s="42" t="s">
        <v>307</v>
      </c>
      <c r="KOO45" s="25" t="s">
        <v>306</v>
      </c>
      <c r="KOP45" s="42" t="s">
        <v>307</v>
      </c>
      <c r="KOQ45" s="25" t="s">
        <v>306</v>
      </c>
      <c r="KOR45" s="42" t="s">
        <v>307</v>
      </c>
      <c r="KOS45" s="25" t="s">
        <v>306</v>
      </c>
      <c r="KOT45" s="42" t="s">
        <v>307</v>
      </c>
      <c r="KOU45" s="25" t="s">
        <v>306</v>
      </c>
      <c r="KOV45" s="42" t="s">
        <v>307</v>
      </c>
      <c r="KOW45" s="25" t="s">
        <v>306</v>
      </c>
      <c r="KOX45" s="42" t="s">
        <v>307</v>
      </c>
      <c r="KOY45" s="25" t="s">
        <v>306</v>
      </c>
      <c r="KOZ45" s="42" t="s">
        <v>307</v>
      </c>
      <c r="KPA45" s="25" t="s">
        <v>306</v>
      </c>
      <c r="KPB45" s="42" t="s">
        <v>307</v>
      </c>
      <c r="KPC45" s="25" t="s">
        <v>306</v>
      </c>
      <c r="KPD45" s="42" t="s">
        <v>307</v>
      </c>
      <c r="KPE45" s="25" t="s">
        <v>306</v>
      </c>
      <c r="KPF45" s="42" t="s">
        <v>307</v>
      </c>
      <c r="KPG45" s="25" t="s">
        <v>306</v>
      </c>
      <c r="KPH45" s="42" t="s">
        <v>307</v>
      </c>
      <c r="KPI45" s="25" t="s">
        <v>306</v>
      </c>
      <c r="KPJ45" s="42" t="s">
        <v>307</v>
      </c>
      <c r="KPK45" s="25" t="s">
        <v>306</v>
      </c>
      <c r="KPL45" s="42" t="s">
        <v>307</v>
      </c>
      <c r="KPM45" s="25" t="s">
        <v>306</v>
      </c>
      <c r="KPN45" s="42" t="s">
        <v>307</v>
      </c>
      <c r="KPO45" s="25" t="s">
        <v>306</v>
      </c>
      <c r="KPP45" s="42" t="s">
        <v>307</v>
      </c>
      <c r="KPQ45" s="25" t="s">
        <v>306</v>
      </c>
      <c r="KPR45" s="42" t="s">
        <v>307</v>
      </c>
      <c r="KPS45" s="25" t="s">
        <v>306</v>
      </c>
      <c r="KPT45" s="42" t="s">
        <v>307</v>
      </c>
      <c r="KPU45" s="25" t="s">
        <v>306</v>
      </c>
      <c r="KPV45" s="42" t="s">
        <v>307</v>
      </c>
      <c r="KPW45" s="25" t="s">
        <v>306</v>
      </c>
      <c r="KPX45" s="42" t="s">
        <v>307</v>
      </c>
      <c r="KPY45" s="25" t="s">
        <v>306</v>
      </c>
      <c r="KPZ45" s="42" t="s">
        <v>307</v>
      </c>
      <c r="KQA45" s="25" t="s">
        <v>306</v>
      </c>
      <c r="KQB45" s="42" t="s">
        <v>307</v>
      </c>
      <c r="KQC45" s="25" t="s">
        <v>306</v>
      </c>
      <c r="KQD45" s="42" t="s">
        <v>307</v>
      </c>
      <c r="KQE45" s="25" t="s">
        <v>306</v>
      </c>
      <c r="KQF45" s="42" t="s">
        <v>307</v>
      </c>
      <c r="KQG45" s="25" t="s">
        <v>306</v>
      </c>
      <c r="KQH45" s="42" t="s">
        <v>307</v>
      </c>
      <c r="KQI45" s="25" t="s">
        <v>306</v>
      </c>
      <c r="KQJ45" s="42" t="s">
        <v>307</v>
      </c>
      <c r="KQK45" s="25" t="s">
        <v>306</v>
      </c>
      <c r="KQL45" s="42" t="s">
        <v>307</v>
      </c>
      <c r="KQM45" s="25" t="s">
        <v>306</v>
      </c>
      <c r="KQN45" s="42" t="s">
        <v>307</v>
      </c>
      <c r="KQO45" s="25" t="s">
        <v>306</v>
      </c>
      <c r="KQP45" s="42" t="s">
        <v>307</v>
      </c>
      <c r="KQQ45" s="25" t="s">
        <v>306</v>
      </c>
      <c r="KQR45" s="42" t="s">
        <v>307</v>
      </c>
      <c r="KQS45" s="25" t="s">
        <v>306</v>
      </c>
      <c r="KQT45" s="42" t="s">
        <v>307</v>
      </c>
      <c r="KQU45" s="25" t="s">
        <v>306</v>
      </c>
      <c r="KQV45" s="42" t="s">
        <v>307</v>
      </c>
      <c r="KQW45" s="25" t="s">
        <v>306</v>
      </c>
      <c r="KQX45" s="42" t="s">
        <v>307</v>
      </c>
      <c r="KQY45" s="25" t="s">
        <v>306</v>
      </c>
      <c r="KQZ45" s="42" t="s">
        <v>307</v>
      </c>
      <c r="KRA45" s="25" t="s">
        <v>306</v>
      </c>
      <c r="KRB45" s="42" t="s">
        <v>307</v>
      </c>
      <c r="KRC45" s="25" t="s">
        <v>306</v>
      </c>
      <c r="KRD45" s="42" t="s">
        <v>307</v>
      </c>
      <c r="KRE45" s="25" t="s">
        <v>306</v>
      </c>
      <c r="KRF45" s="42" t="s">
        <v>307</v>
      </c>
      <c r="KRG45" s="25" t="s">
        <v>306</v>
      </c>
      <c r="KRH45" s="42" t="s">
        <v>307</v>
      </c>
      <c r="KRI45" s="25" t="s">
        <v>306</v>
      </c>
      <c r="KRJ45" s="42" t="s">
        <v>307</v>
      </c>
      <c r="KRK45" s="25" t="s">
        <v>306</v>
      </c>
      <c r="KRL45" s="42" t="s">
        <v>307</v>
      </c>
      <c r="KRM45" s="25" t="s">
        <v>306</v>
      </c>
      <c r="KRN45" s="42" t="s">
        <v>307</v>
      </c>
      <c r="KRO45" s="25" t="s">
        <v>306</v>
      </c>
      <c r="KRP45" s="42" t="s">
        <v>307</v>
      </c>
      <c r="KRQ45" s="25" t="s">
        <v>306</v>
      </c>
      <c r="KRR45" s="42" t="s">
        <v>307</v>
      </c>
      <c r="KRS45" s="25" t="s">
        <v>306</v>
      </c>
      <c r="KRT45" s="42" t="s">
        <v>307</v>
      </c>
      <c r="KRU45" s="25" t="s">
        <v>306</v>
      </c>
      <c r="KRV45" s="42" t="s">
        <v>307</v>
      </c>
      <c r="KRW45" s="25" t="s">
        <v>306</v>
      </c>
      <c r="KRX45" s="42" t="s">
        <v>307</v>
      </c>
      <c r="KRY45" s="25" t="s">
        <v>306</v>
      </c>
      <c r="KRZ45" s="42" t="s">
        <v>307</v>
      </c>
      <c r="KSA45" s="25" t="s">
        <v>306</v>
      </c>
      <c r="KSB45" s="42" t="s">
        <v>307</v>
      </c>
      <c r="KSC45" s="25" t="s">
        <v>306</v>
      </c>
      <c r="KSD45" s="42" t="s">
        <v>307</v>
      </c>
      <c r="KSE45" s="25" t="s">
        <v>306</v>
      </c>
      <c r="KSF45" s="42" t="s">
        <v>307</v>
      </c>
      <c r="KSG45" s="25" t="s">
        <v>306</v>
      </c>
      <c r="KSH45" s="42" t="s">
        <v>307</v>
      </c>
      <c r="KSI45" s="25" t="s">
        <v>306</v>
      </c>
      <c r="KSJ45" s="42" t="s">
        <v>307</v>
      </c>
      <c r="KSK45" s="25" t="s">
        <v>306</v>
      </c>
      <c r="KSL45" s="42" t="s">
        <v>307</v>
      </c>
      <c r="KSM45" s="25" t="s">
        <v>306</v>
      </c>
      <c r="KSN45" s="42" t="s">
        <v>307</v>
      </c>
      <c r="KSO45" s="25" t="s">
        <v>306</v>
      </c>
      <c r="KSP45" s="42" t="s">
        <v>307</v>
      </c>
      <c r="KSQ45" s="25" t="s">
        <v>306</v>
      </c>
      <c r="KSR45" s="42" t="s">
        <v>307</v>
      </c>
      <c r="KSS45" s="25" t="s">
        <v>306</v>
      </c>
      <c r="KST45" s="42" t="s">
        <v>307</v>
      </c>
      <c r="KSU45" s="25" t="s">
        <v>306</v>
      </c>
      <c r="KSV45" s="42" t="s">
        <v>307</v>
      </c>
      <c r="KSW45" s="25" t="s">
        <v>306</v>
      </c>
      <c r="KSX45" s="42" t="s">
        <v>307</v>
      </c>
      <c r="KSY45" s="25" t="s">
        <v>306</v>
      </c>
      <c r="KSZ45" s="42" t="s">
        <v>307</v>
      </c>
      <c r="KTA45" s="25" t="s">
        <v>306</v>
      </c>
      <c r="KTB45" s="42" t="s">
        <v>307</v>
      </c>
      <c r="KTC45" s="25" t="s">
        <v>306</v>
      </c>
      <c r="KTD45" s="42" t="s">
        <v>307</v>
      </c>
      <c r="KTE45" s="25" t="s">
        <v>306</v>
      </c>
      <c r="KTF45" s="42" t="s">
        <v>307</v>
      </c>
      <c r="KTG45" s="25" t="s">
        <v>306</v>
      </c>
      <c r="KTH45" s="42" t="s">
        <v>307</v>
      </c>
      <c r="KTI45" s="25" t="s">
        <v>306</v>
      </c>
      <c r="KTJ45" s="42" t="s">
        <v>307</v>
      </c>
      <c r="KTK45" s="25" t="s">
        <v>306</v>
      </c>
      <c r="KTL45" s="42" t="s">
        <v>307</v>
      </c>
      <c r="KTM45" s="25" t="s">
        <v>306</v>
      </c>
      <c r="KTN45" s="42" t="s">
        <v>307</v>
      </c>
      <c r="KTO45" s="25" t="s">
        <v>306</v>
      </c>
      <c r="KTP45" s="42" t="s">
        <v>307</v>
      </c>
      <c r="KTQ45" s="25" t="s">
        <v>306</v>
      </c>
      <c r="KTR45" s="42" t="s">
        <v>307</v>
      </c>
      <c r="KTS45" s="25" t="s">
        <v>306</v>
      </c>
      <c r="KTT45" s="42" t="s">
        <v>307</v>
      </c>
      <c r="KTU45" s="25" t="s">
        <v>306</v>
      </c>
      <c r="KTV45" s="42" t="s">
        <v>307</v>
      </c>
      <c r="KTW45" s="25" t="s">
        <v>306</v>
      </c>
      <c r="KTX45" s="42" t="s">
        <v>307</v>
      </c>
      <c r="KTY45" s="25" t="s">
        <v>306</v>
      </c>
      <c r="KTZ45" s="42" t="s">
        <v>307</v>
      </c>
      <c r="KUA45" s="25" t="s">
        <v>306</v>
      </c>
      <c r="KUB45" s="42" t="s">
        <v>307</v>
      </c>
      <c r="KUC45" s="25" t="s">
        <v>306</v>
      </c>
      <c r="KUD45" s="42" t="s">
        <v>307</v>
      </c>
      <c r="KUE45" s="25" t="s">
        <v>306</v>
      </c>
      <c r="KUF45" s="42" t="s">
        <v>307</v>
      </c>
      <c r="KUG45" s="25" t="s">
        <v>306</v>
      </c>
      <c r="KUH45" s="42" t="s">
        <v>307</v>
      </c>
      <c r="KUI45" s="25" t="s">
        <v>306</v>
      </c>
      <c r="KUJ45" s="42" t="s">
        <v>307</v>
      </c>
      <c r="KUK45" s="25" t="s">
        <v>306</v>
      </c>
      <c r="KUL45" s="42" t="s">
        <v>307</v>
      </c>
      <c r="KUM45" s="25" t="s">
        <v>306</v>
      </c>
      <c r="KUN45" s="42" t="s">
        <v>307</v>
      </c>
      <c r="KUO45" s="25" t="s">
        <v>306</v>
      </c>
      <c r="KUP45" s="42" t="s">
        <v>307</v>
      </c>
      <c r="KUQ45" s="25" t="s">
        <v>306</v>
      </c>
      <c r="KUR45" s="42" t="s">
        <v>307</v>
      </c>
      <c r="KUS45" s="25" t="s">
        <v>306</v>
      </c>
      <c r="KUT45" s="42" t="s">
        <v>307</v>
      </c>
      <c r="KUU45" s="25" t="s">
        <v>306</v>
      </c>
      <c r="KUV45" s="42" t="s">
        <v>307</v>
      </c>
      <c r="KUW45" s="25" t="s">
        <v>306</v>
      </c>
      <c r="KUX45" s="42" t="s">
        <v>307</v>
      </c>
      <c r="KUY45" s="25" t="s">
        <v>306</v>
      </c>
      <c r="KUZ45" s="42" t="s">
        <v>307</v>
      </c>
      <c r="KVA45" s="25" t="s">
        <v>306</v>
      </c>
      <c r="KVB45" s="42" t="s">
        <v>307</v>
      </c>
      <c r="KVC45" s="25" t="s">
        <v>306</v>
      </c>
      <c r="KVD45" s="42" t="s">
        <v>307</v>
      </c>
      <c r="KVE45" s="25" t="s">
        <v>306</v>
      </c>
      <c r="KVF45" s="42" t="s">
        <v>307</v>
      </c>
      <c r="KVG45" s="25" t="s">
        <v>306</v>
      </c>
      <c r="KVH45" s="42" t="s">
        <v>307</v>
      </c>
      <c r="KVI45" s="25" t="s">
        <v>306</v>
      </c>
      <c r="KVJ45" s="42" t="s">
        <v>307</v>
      </c>
      <c r="KVK45" s="25" t="s">
        <v>306</v>
      </c>
      <c r="KVL45" s="42" t="s">
        <v>307</v>
      </c>
      <c r="KVM45" s="25" t="s">
        <v>306</v>
      </c>
      <c r="KVN45" s="42" t="s">
        <v>307</v>
      </c>
      <c r="KVO45" s="25" t="s">
        <v>306</v>
      </c>
      <c r="KVP45" s="42" t="s">
        <v>307</v>
      </c>
      <c r="KVQ45" s="25" t="s">
        <v>306</v>
      </c>
      <c r="KVR45" s="42" t="s">
        <v>307</v>
      </c>
      <c r="KVS45" s="25" t="s">
        <v>306</v>
      </c>
      <c r="KVT45" s="42" t="s">
        <v>307</v>
      </c>
      <c r="KVU45" s="25" t="s">
        <v>306</v>
      </c>
      <c r="KVV45" s="42" t="s">
        <v>307</v>
      </c>
      <c r="KVW45" s="25" t="s">
        <v>306</v>
      </c>
      <c r="KVX45" s="42" t="s">
        <v>307</v>
      </c>
      <c r="KVY45" s="25" t="s">
        <v>306</v>
      </c>
      <c r="KVZ45" s="42" t="s">
        <v>307</v>
      </c>
      <c r="KWA45" s="25" t="s">
        <v>306</v>
      </c>
      <c r="KWB45" s="42" t="s">
        <v>307</v>
      </c>
      <c r="KWC45" s="25" t="s">
        <v>306</v>
      </c>
      <c r="KWD45" s="42" t="s">
        <v>307</v>
      </c>
      <c r="KWE45" s="25" t="s">
        <v>306</v>
      </c>
      <c r="KWF45" s="42" t="s">
        <v>307</v>
      </c>
      <c r="KWG45" s="25" t="s">
        <v>306</v>
      </c>
      <c r="KWH45" s="42" t="s">
        <v>307</v>
      </c>
      <c r="KWI45" s="25" t="s">
        <v>306</v>
      </c>
      <c r="KWJ45" s="42" t="s">
        <v>307</v>
      </c>
      <c r="KWK45" s="25" t="s">
        <v>306</v>
      </c>
      <c r="KWL45" s="42" t="s">
        <v>307</v>
      </c>
      <c r="KWM45" s="25" t="s">
        <v>306</v>
      </c>
      <c r="KWN45" s="42" t="s">
        <v>307</v>
      </c>
      <c r="KWO45" s="25" t="s">
        <v>306</v>
      </c>
      <c r="KWP45" s="42" t="s">
        <v>307</v>
      </c>
      <c r="KWQ45" s="25" t="s">
        <v>306</v>
      </c>
      <c r="KWR45" s="42" t="s">
        <v>307</v>
      </c>
      <c r="KWS45" s="25" t="s">
        <v>306</v>
      </c>
      <c r="KWT45" s="42" t="s">
        <v>307</v>
      </c>
      <c r="KWU45" s="25" t="s">
        <v>306</v>
      </c>
      <c r="KWV45" s="42" t="s">
        <v>307</v>
      </c>
      <c r="KWW45" s="25" t="s">
        <v>306</v>
      </c>
      <c r="KWX45" s="42" t="s">
        <v>307</v>
      </c>
      <c r="KWY45" s="25" t="s">
        <v>306</v>
      </c>
      <c r="KWZ45" s="42" t="s">
        <v>307</v>
      </c>
      <c r="KXA45" s="25" t="s">
        <v>306</v>
      </c>
      <c r="KXB45" s="42" t="s">
        <v>307</v>
      </c>
      <c r="KXC45" s="25" t="s">
        <v>306</v>
      </c>
      <c r="KXD45" s="42" t="s">
        <v>307</v>
      </c>
      <c r="KXE45" s="25" t="s">
        <v>306</v>
      </c>
      <c r="KXF45" s="42" t="s">
        <v>307</v>
      </c>
      <c r="KXG45" s="25" t="s">
        <v>306</v>
      </c>
      <c r="KXH45" s="42" t="s">
        <v>307</v>
      </c>
      <c r="KXI45" s="25" t="s">
        <v>306</v>
      </c>
      <c r="KXJ45" s="42" t="s">
        <v>307</v>
      </c>
      <c r="KXK45" s="25" t="s">
        <v>306</v>
      </c>
      <c r="KXL45" s="42" t="s">
        <v>307</v>
      </c>
      <c r="KXM45" s="25" t="s">
        <v>306</v>
      </c>
      <c r="KXN45" s="42" t="s">
        <v>307</v>
      </c>
      <c r="KXO45" s="25" t="s">
        <v>306</v>
      </c>
      <c r="KXP45" s="42" t="s">
        <v>307</v>
      </c>
      <c r="KXQ45" s="25" t="s">
        <v>306</v>
      </c>
      <c r="KXR45" s="42" t="s">
        <v>307</v>
      </c>
      <c r="KXS45" s="25" t="s">
        <v>306</v>
      </c>
      <c r="KXT45" s="42" t="s">
        <v>307</v>
      </c>
      <c r="KXU45" s="25" t="s">
        <v>306</v>
      </c>
      <c r="KXV45" s="42" t="s">
        <v>307</v>
      </c>
      <c r="KXW45" s="25" t="s">
        <v>306</v>
      </c>
      <c r="KXX45" s="42" t="s">
        <v>307</v>
      </c>
      <c r="KXY45" s="25" t="s">
        <v>306</v>
      </c>
      <c r="KXZ45" s="42" t="s">
        <v>307</v>
      </c>
      <c r="KYA45" s="25" t="s">
        <v>306</v>
      </c>
      <c r="KYB45" s="42" t="s">
        <v>307</v>
      </c>
      <c r="KYC45" s="25" t="s">
        <v>306</v>
      </c>
      <c r="KYD45" s="42" t="s">
        <v>307</v>
      </c>
      <c r="KYE45" s="25" t="s">
        <v>306</v>
      </c>
      <c r="KYF45" s="42" t="s">
        <v>307</v>
      </c>
      <c r="KYG45" s="25" t="s">
        <v>306</v>
      </c>
      <c r="KYH45" s="42" t="s">
        <v>307</v>
      </c>
      <c r="KYI45" s="25" t="s">
        <v>306</v>
      </c>
      <c r="KYJ45" s="42" t="s">
        <v>307</v>
      </c>
      <c r="KYK45" s="25" t="s">
        <v>306</v>
      </c>
      <c r="KYL45" s="42" t="s">
        <v>307</v>
      </c>
      <c r="KYM45" s="25" t="s">
        <v>306</v>
      </c>
      <c r="KYN45" s="42" t="s">
        <v>307</v>
      </c>
      <c r="KYO45" s="25" t="s">
        <v>306</v>
      </c>
      <c r="KYP45" s="42" t="s">
        <v>307</v>
      </c>
      <c r="KYQ45" s="25" t="s">
        <v>306</v>
      </c>
      <c r="KYR45" s="42" t="s">
        <v>307</v>
      </c>
      <c r="KYS45" s="25" t="s">
        <v>306</v>
      </c>
      <c r="KYT45" s="42" t="s">
        <v>307</v>
      </c>
      <c r="KYU45" s="25" t="s">
        <v>306</v>
      </c>
      <c r="KYV45" s="42" t="s">
        <v>307</v>
      </c>
      <c r="KYW45" s="25" t="s">
        <v>306</v>
      </c>
      <c r="KYX45" s="42" t="s">
        <v>307</v>
      </c>
      <c r="KYY45" s="25" t="s">
        <v>306</v>
      </c>
      <c r="KYZ45" s="42" t="s">
        <v>307</v>
      </c>
      <c r="KZA45" s="25" t="s">
        <v>306</v>
      </c>
      <c r="KZB45" s="42" t="s">
        <v>307</v>
      </c>
      <c r="KZC45" s="25" t="s">
        <v>306</v>
      </c>
      <c r="KZD45" s="42" t="s">
        <v>307</v>
      </c>
      <c r="KZE45" s="25" t="s">
        <v>306</v>
      </c>
      <c r="KZF45" s="42" t="s">
        <v>307</v>
      </c>
      <c r="KZG45" s="25" t="s">
        <v>306</v>
      </c>
      <c r="KZH45" s="42" t="s">
        <v>307</v>
      </c>
      <c r="KZI45" s="25" t="s">
        <v>306</v>
      </c>
      <c r="KZJ45" s="42" t="s">
        <v>307</v>
      </c>
      <c r="KZK45" s="25" t="s">
        <v>306</v>
      </c>
      <c r="KZL45" s="42" t="s">
        <v>307</v>
      </c>
      <c r="KZM45" s="25" t="s">
        <v>306</v>
      </c>
      <c r="KZN45" s="42" t="s">
        <v>307</v>
      </c>
      <c r="KZO45" s="25" t="s">
        <v>306</v>
      </c>
      <c r="KZP45" s="42" t="s">
        <v>307</v>
      </c>
      <c r="KZQ45" s="25" t="s">
        <v>306</v>
      </c>
      <c r="KZR45" s="42" t="s">
        <v>307</v>
      </c>
      <c r="KZS45" s="25" t="s">
        <v>306</v>
      </c>
      <c r="KZT45" s="42" t="s">
        <v>307</v>
      </c>
      <c r="KZU45" s="25" t="s">
        <v>306</v>
      </c>
      <c r="KZV45" s="42" t="s">
        <v>307</v>
      </c>
      <c r="KZW45" s="25" t="s">
        <v>306</v>
      </c>
      <c r="KZX45" s="42" t="s">
        <v>307</v>
      </c>
      <c r="KZY45" s="25" t="s">
        <v>306</v>
      </c>
      <c r="KZZ45" s="42" t="s">
        <v>307</v>
      </c>
      <c r="LAA45" s="25" t="s">
        <v>306</v>
      </c>
      <c r="LAB45" s="42" t="s">
        <v>307</v>
      </c>
      <c r="LAC45" s="25" t="s">
        <v>306</v>
      </c>
      <c r="LAD45" s="42" t="s">
        <v>307</v>
      </c>
      <c r="LAE45" s="25" t="s">
        <v>306</v>
      </c>
      <c r="LAF45" s="42" t="s">
        <v>307</v>
      </c>
      <c r="LAG45" s="25" t="s">
        <v>306</v>
      </c>
      <c r="LAH45" s="42" t="s">
        <v>307</v>
      </c>
      <c r="LAI45" s="25" t="s">
        <v>306</v>
      </c>
      <c r="LAJ45" s="42" t="s">
        <v>307</v>
      </c>
      <c r="LAK45" s="25" t="s">
        <v>306</v>
      </c>
      <c r="LAL45" s="42" t="s">
        <v>307</v>
      </c>
      <c r="LAM45" s="25" t="s">
        <v>306</v>
      </c>
      <c r="LAN45" s="42" t="s">
        <v>307</v>
      </c>
      <c r="LAO45" s="25" t="s">
        <v>306</v>
      </c>
      <c r="LAP45" s="42" t="s">
        <v>307</v>
      </c>
      <c r="LAQ45" s="25" t="s">
        <v>306</v>
      </c>
      <c r="LAR45" s="42" t="s">
        <v>307</v>
      </c>
      <c r="LAS45" s="25" t="s">
        <v>306</v>
      </c>
      <c r="LAT45" s="42" t="s">
        <v>307</v>
      </c>
      <c r="LAU45" s="25" t="s">
        <v>306</v>
      </c>
      <c r="LAV45" s="42" t="s">
        <v>307</v>
      </c>
      <c r="LAW45" s="25" t="s">
        <v>306</v>
      </c>
      <c r="LAX45" s="42" t="s">
        <v>307</v>
      </c>
      <c r="LAY45" s="25" t="s">
        <v>306</v>
      </c>
      <c r="LAZ45" s="42" t="s">
        <v>307</v>
      </c>
      <c r="LBA45" s="25" t="s">
        <v>306</v>
      </c>
      <c r="LBB45" s="42" t="s">
        <v>307</v>
      </c>
      <c r="LBC45" s="25" t="s">
        <v>306</v>
      </c>
      <c r="LBD45" s="42" t="s">
        <v>307</v>
      </c>
      <c r="LBE45" s="25" t="s">
        <v>306</v>
      </c>
      <c r="LBF45" s="42" t="s">
        <v>307</v>
      </c>
      <c r="LBG45" s="25" t="s">
        <v>306</v>
      </c>
      <c r="LBH45" s="42" t="s">
        <v>307</v>
      </c>
      <c r="LBI45" s="25" t="s">
        <v>306</v>
      </c>
      <c r="LBJ45" s="42" t="s">
        <v>307</v>
      </c>
      <c r="LBK45" s="25" t="s">
        <v>306</v>
      </c>
      <c r="LBL45" s="42" t="s">
        <v>307</v>
      </c>
      <c r="LBM45" s="25" t="s">
        <v>306</v>
      </c>
      <c r="LBN45" s="42" t="s">
        <v>307</v>
      </c>
      <c r="LBO45" s="25" t="s">
        <v>306</v>
      </c>
      <c r="LBP45" s="42" t="s">
        <v>307</v>
      </c>
      <c r="LBQ45" s="25" t="s">
        <v>306</v>
      </c>
      <c r="LBR45" s="42" t="s">
        <v>307</v>
      </c>
      <c r="LBS45" s="25" t="s">
        <v>306</v>
      </c>
      <c r="LBT45" s="42" t="s">
        <v>307</v>
      </c>
      <c r="LBU45" s="25" t="s">
        <v>306</v>
      </c>
      <c r="LBV45" s="42" t="s">
        <v>307</v>
      </c>
      <c r="LBW45" s="25" t="s">
        <v>306</v>
      </c>
      <c r="LBX45" s="42" t="s">
        <v>307</v>
      </c>
      <c r="LBY45" s="25" t="s">
        <v>306</v>
      </c>
      <c r="LBZ45" s="42" t="s">
        <v>307</v>
      </c>
      <c r="LCA45" s="25" t="s">
        <v>306</v>
      </c>
      <c r="LCB45" s="42" t="s">
        <v>307</v>
      </c>
      <c r="LCC45" s="25" t="s">
        <v>306</v>
      </c>
      <c r="LCD45" s="42" t="s">
        <v>307</v>
      </c>
      <c r="LCE45" s="25" t="s">
        <v>306</v>
      </c>
      <c r="LCF45" s="42" t="s">
        <v>307</v>
      </c>
      <c r="LCG45" s="25" t="s">
        <v>306</v>
      </c>
      <c r="LCH45" s="42" t="s">
        <v>307</v>
      </c>
      <c r="LCI45" s="25" t="s">
        <v>306</v>
      </c>
      <c r="LCJ45" s="42" t="s">
        <v>307</v>
      </c>
      <c r="LCK45" s="25" t="s">
        <v>306</v>
      </c>
      <c r="LCL45" s="42" t="s">
        <v>307</v>
      </c>
      <c r="LCM45" s="25" t="s">
        <v>306</v>
      </c>
      <c r="LCN45" s="42" t="s">
        <v>307</v>
      </c>
      <c r="LCO45" s="25" t="s">
        <v>306</v>
      </c>
      <c r="LCP45" s="42" t="s">
        <v>307</v>
      </c>
      <c r="LCQ45" s="25" t="s">
        <v>306</v>
      </c>
      <c r="LCR45" s="42" t="s">
        <v>307</v>
      </c>
      <c r="LCS45" s="25" t="s">
        <v>306</v>
      </c>
      <c r="LCT45" s="42" t="s">
        <v>307</v>
      </c>
      <c r="LCU45" s="25" t="s">
        <v>306</v>
      </c>
      <c r="LCV45" s="42" t="s">
        <v>307</v>
      </c>
      <c r="LCW45" s="25" t="s">
        <v>306</v>
      </c>
      <c r="LCX45" s="42" t="s">
        <v>307</v>
      </c>
      <c r="LCY45" s="25" t="s">
        <v>306</v>
      </c>
      <c r="LCZ45" s="42" t="s">
        <v>307</v>
      </c>
      <c r="LDA45" s="25" t="s">
        <v>306</v>
      </c>
      <c r="LDB45" s="42" t="s">
        <v>307</v>
      </c>
      <c r="LDC45" s="25" t="s">
        <v>306</v>
      </c>
      <c r="LDD45" s="42" t="s">
        <v>307</v>
      </c>
      <c r="LDE45" s="25" t="s">
        <v>306</v>
      </c>
      <c r="LDF45" s="42" t="s">
        <v>307</v>
      </c>
      <c r="LDG45" s="25" t="s">
        <v>306</v>
      </c>
      <c r="LDH45" s="42" t="s">
        <v>307</v>
      </c>
      <c r="LDI45" s="25" t="s">
        <v>306</v>
      </c>
      <c r="LDJ45" s="42" t="s">
        <v>307</v>
      </c>
      <c r="LDK45" s="25" t="s">
        <v>306</v>
      </c>
      <c r="LDL45" s="42" t="s">
        <v>307</v>
      </c>
      <c r="LDM45" s="25" t="s">
        <v>306</v>
      </c>
      <c r="LDN45" s="42" t="s">
        <v>307</v>
      </c>
      <c r="LDO45" s="25" t="s">
        <v>306</v>
      </c>
      <c r="LDP45" s="42" t="s">
        <v>307</v>
      </c>
      <c r="LDQ45" s="25" t="s">
        <v>306</v>
      </c>
      <c r="LDR45" s="42" t="s">
        <v>307</v>
      </c>
      <c r="LDS45" s="25" t="s">
        <v>306</v>
      </c>
      <c r="LDT45" s="42" t="s">
        <v>307</v>
      </c>
      <c r="LDU45" s="25" t="s">
        <v>306</v>
      </c>
      <c r="LDV45" s="42" t="s">
        <v>307</v>
      </c>
      <c r="LDW45" s="25" t="s">
        <v>306</v>
      </c>
      <c r="LDX45" s="42" t="s">
        <v>307</v>
      </c>
      <c r="LDY45" s="25" t="s">
        <v>306</v>
      </c>
      <c r="LDZ45" s="42" t="s">
        <v>307</v>
      </c>
      <c r="LEA45" s="25" t="s">
        <v>306</v>
      </c>
      <c r="LEB45" s="42" t="s">
        <v>307</v>
      </c>
      <c r="LEC45" s="25" t="s">
        <v>306</v>
      </c>
      <c r="LED45" s="42" t="s">
        <v>307</v>
      </c>
      <c r="LEE45" s="25" t="s">
        <v>306</v>
      </c>
      <c r="LEF45" s="42" t="s">
        <v>307</v>
      </c>
      <c r="LEG45" s="25" t="s">
        <v>306</v>
      </c>
      <c r="LEH45" s="42" t="s">
        <v>307</v>
      </c>
      <c r="LEI45" s="25" t="s">
        <v>306</v>
      </c>
      <c r="LEJ45" s="42" t="s">
        <v>307</v>
      </c>
      <c r="LEK45" s="25" t="s">
        <v>306</v>
      </c>
      <c r="LEL45" s="42" t="s">
        <v>307</v>
      </c>
      <c r="LEM45" s="25" t="s">
        <v>306</v>
      </c>
      <c r="LEN45" s="42" t="s">
        <v>307</v>
      </c>
      <c r="LEO45" s="25" t="s">
        <v>306</v>
      </c>
      <c r="LEP45" s="42" t="s">
        <v>307</v>
      </c>
      <c r="LEQ45" s="25" t="s">
        <v>306</v>
      </c>
      <c r="LER45" s="42" t="s">
        <v>307</v>
      </c>
      <c r="LES45" s="25" t="s">
        <v>306</v>
      </c>
      <c r="LET45" s="42" t="s">
        <v>307</v>
      </c>
      <c r="LEU45" s="25" t="s">
        <v>306</v>
      </c>
      <c r="LEV45" s="42" t="s">
        <v>307</v>
      </c>
      <c r="LEW45" s="25" t="s">
        <v>306</v>
      </c>
      <c r="LEX45" s="42" t="s">
        <v>307</v>
      </c>
      <c r="LEY45" s="25" t="s">
        <v>306</v>
      </c>
      <c r="LEZ45" s="42" t="s">
        <v>307</v>
      </c>
      <c r="LFA45" s="25" t="s">
        <v>306</v>
      </c>
      <c r="LFB45" s="42" t="s">
        <v>307</v>
      </c>
      <c r="LFC45" s="25" t="s">
        <v>306</v>
      </c>
      <c r="LFD45" s="42" t="s">
        <v>307</v>
      </c>
      <c r="LFE45" s="25" t="s">
        <v>306</v>
      </c>
      <c r="LFF45" s="42" t="s">
        <v>307</v>
      </c>
      <c r="LFG45" s="25" t="s">
        <v>306</v>
      </c>
      <c r="LFH45" s="42" t="s">
        <v>307</v>
      </c>
      <c r="LFI45" s="25" t="s">
        <v>306</v>
      </c>
      <c r="LFJ45" s="42" t="s">
        <v>307</v>
      </c>
      <c r="LFK45" s="25" t="s">
        <v>306</v>
      </c>
      <c r="LFL45" s="42" t="s">
        <v>307</v>
      </c>
      <c r="LFM45" s="25" t="s">
        <v>306</v>
      </c>
      <c r="LFN45" s="42" t="s">
        <v>307</v>
      </c>
      <c r="LFO45" s="25" t="s">
        <v>306</v>
      </c>
      <c r="LFP45" s="42" t="s">
        <v>307</v>
      </c>
      <c r="LFQ45" s="25" t="s">
        <v>306</v>
      </c>
      <c r="LFR45" s="42" t="s">
        <v>307</v>
      </c>
      <c r="LFS45" s="25" t="s">
        <v>306</v>
      </c>
      <c r="LFT45" s="42" t="s">
        <v>307</v>
      </c>
      <c r="LFU45" s="25" t="s">
        <v>306</v>
      </c>
      <c r="LFV45" s="42" t="s">
        <v>307</v>
      </c>
      <c r="LFW45" s="25" t="s">
        <v>306</v>
      </c>
      <c r="LFX45" s="42" t="s">
        <v>307</v>
      </c>
      <c r="LFY45" s="25" t="s">
        <v>306</v>
      </c>
      <c r="LFZ45" s="42" t="s">
        <v>307</v>
      </c>
      <c r="LGA45" s="25" t="s">
        <v>306</v>
      </c>
      <c r="LGB45" s="42" t="s">
        <v>307</v>
      </c>
      <c r="LGC45" s="25" t="s">
        <v>306</v>
      </c>
      <c r="LGD45" s="42" t="s">
        <v>307</v>
      </c>
      <c r="LGE45" s="25" t="s">
        <v>306</v>
      </c>
      <c r="LGF45" s="42" t="s">
        <v>307</v>
      </c>
      <c r="LGG45" s="25" t="s">
        <v>306</v>
      </c>
      <c r="LGH45" s="42" t="s">
        <v>307</v>
      </c>
      <c r="LGI45" s="25" t="s">
        <v>306</v>
      </c>
      <c r="LGJ45" s="42" t="s">
        <v>307</v>
      </c>
      <c r="LGK45" s="25" t="s">
        <v>306</v>
      </c>
      <c r="LGL45" s="42" t="s">
        <v>307</v>
      </c>
      <c r="LGM45" s="25" t="s">
        <v>306</v>
      </c>
      <c r="LGN45" s="42" t="s">
        <v>307</v>
      </c>
      <c r="LGO45" s="25" t="s">
        <v>306</v>
      </c>
      <c r="LGP45" s="42" t="s">
        <v>307</v>
      </c>
      <c r="LGQ45" s="25" t="s">
        <v>306</v>
      </c>
      <c r="LGR45" s="42" t="s">
        <v>307</v>
      </c>
      <c r="LGS45" s="25" t="s">
        <v>306</v>
      </c>
      <c r="LGT45" s="42" t="s">
        <v>307</v>
      </c>
      <c r="LGU45" s="25" t="s">
        <v>306</v>
      </c>
      <c r="LGV45" s="42" t="s">
        <v>307</v>
      </c>
      <c r="LGW45" s="25" t="s">
        <v>306</v>
      </c>
      <c r="LGX45" s="42" t="s">
        <v>307</v>
      </c>
      <c r="LGY45" s="25" t="s">
        <v>306</v>
      </c>
      <c r="LGZ45" s="42" t="s">
        <v>307</v>
      </c>
      <c r="LHA45" s="25" t="s">
        <v>306</v>
      </c>
      <c r="LHB45" s="42" t="s">
        <v>307</v>
      </c>
      <c r="LHC45" s="25" t="s">
        <v>306</v>
      </c>
      <c r="LHD45" s="42" t="s">
        <v>307</v>
      </c>
      <c r="LHE45" s="25" t="s">
        <v>306</v>
      </c>
      <c r="LHF45" s="42" t="s">
        <v>307</v>
      </c>
      <c r="LHG45" s="25" t="s">
        <v>306</v>
      </c>
      <c r="LHH45" s="42" t="s">
        <v>307</v>
      </c>
      <c r="LHI45" s="25" t="s">
        <v>306</v>
      </c>
      <c r="LHJ45" s="42" t="s">
        <v>307</v>
      </c>
      <c r="LHK45" s="25" t="s">
        <v>306</v>
      </c>
      <c r="LHL45" s="42" t="s">
        <v>307</v>
      </c>
      <c r="LHM45" s="25" t="s">
        <v>306</v>
      </c>
      <c r="LHN45" s="42" t="s">
        <v>307</v>
      </c>
      <c r="LHO45" s="25" t="s">
        <v>306</v>
      </c>
      <c r="LHP45" s="42" t="s">
        <v>307</v>
      </c>
      <c r="LHQ45" s="25" t="s">
        <v>306</v>
      </c>
      <c r="LHR45" s="42" t="s">
        <v>307</v>
      </c>
      <c r="LHS45" s="25" t="s">
        <v>306</v>
      </c>
      <c r="LHT45" s="42" t="s">
        <v>307</v>
      </c>
      <c r="LHU45" s="25" t="s">
        <v>306</v>
      </c>
      <c r="LHV45" s="42" t="s">
        <v>307</v>
      </c>
      <c r="LHW45" s="25" t="s">
        <v>306</v>
      </c>
      <c r="LHX45" s="42" t="s">
        <v>307</v>
      </c>
      <c r="LHY45" s="25" t="s">
        <v>306</v>
      </c>
      <c r="LHZ45" s="42" t="s">
        <v>307</v>
      </c>
      <c r="LIA45" s="25" t="s">
        <v>306</v>
      </c>
      <c r="LIB45" s="42" t="s">
        <v>307</v>
      </c>
      <c r="LIC45" s="25" t="s">
        <v>306</v>
      </c>
      <c r="LID45" s="42" t="s">
        <v>307</v>
      </c>
      <c r="LIE45" s="25" t="s">
        <v>306</v>
      </c>
      <c r="LIF45" s="42" t="s">
        <v>307</v>
      </c>
      <c r="LIG45" s="25" t="s">
        <v>306</v>
      </c>
      <c r="LIH45" s="42" t="s">
        <v>307</v>
      </c>
      <c r="LII45" s="25" t="s">
        <v>306</v>
      </c>
      <c r="LIJ45" s="42" t="s">
        <v>307</v>
      </c>
      <c r="LIK45" s="25" t="s">
        <v>306</v>
      </c>
      <c r="LIL45" s="42" t="s">
        <v>307</v>
      </c>
      <c r="LIM45" s="25" t="s">
        <v>306</v>
      </c>
      <c r="LIN45" s="42" t="s">
        <v>307</v>
      </c>
      <c r="LIO45" s="25" t="s">
        <v>306</v>
      </c>
      <c r="LIP45" s="42" t="s">
        <v>307</v>
      </c>
      <c r="LIQ45" s="25" t="s">
        <v>306</v>
      </c>
      <c r="LIR45" s="42" t="s">
        <v>307</v>
      </c>
      <c r="LIS45" s="25" t="s">
        <v>306</v>
      </c>
      <c r="LIT45" s="42" t="s">
        <v>307</v>
      </c>
      <c r="LIU45" s="25" t="s">
        <v>306</v>
      </c>
      <c r="LIV45" s="42" t="s">
        <v>307</v>
      </c>
      <c r="LIW45" s="25" t="s">
        <v>306</v>
      </c>
      <c r="LIX45" s="42" t="s">
        <v>307</v>
      </c>
      <c r="LIY45" s="25" t="s">
        <v>306</v>
      </c>
      <c r="LIZ45" s="42" t="s">
        <v>307</v>
      </c>
      <c r="LJA45" s="25" t="s">
        <v>306</v>
      </c>
      <c r="LJB45" s="42" t="s">
        <v>307</v>
      </c>
      <c r="LJC45" s="25" t="s">
        <v>306</v>
      </c>
      <c r="LJD45" s="42" t="s">
        <v>307</v>
      </c>
      <c r="LJE45" s="25" t="s">
        <v>306</v>
      </c>
      <c r="LJF45" s="42" t="s">
        <v>307</v>
      </c>
      <c r="LJG45" s="25" t="s">
        <v>306</v>
      </c>
      <c r="LJH45" s="42" t="s">
        <v>307</v>
      </c>
      <c r="LJI45" s="25" t="s">
        <v>306</v>
      </c>
      <c r="LJJ45" s="42" t="s">
        <v>307</v>
      </c>
      <c r="LJK45" s="25" t="s">
        <v>306</v>
      </c>
      <c r="LJL45" s="42" t="s">
        <v>307</v>
      </c>
      <c r="LJM45" s="25" t="s">
        <v>306</v>
      </c>
      <c r="LJN45" s="42" t="s">
        <v>307</v>
      </c>
      <c r="LJO45" s="25" t="s">
        <v>306</v>
      </c>
      <c r="LJP45" s="42" t="s">
        <v>307</v>
      </c>
      <c r="LJQ45" s="25" t="s">
        <v>306</v>
      </c>
      <c r="LJR45" s="42" t="s">
        <v>307</v>
      </c>
      <c r="LJS45" s="25" t="s">
        <v>306</v>
      </c>
      <c r="LJT45" s="42" t="s">
        <v>307</v>
      </c>
      <c r="LJU45" s="25" t="s">
        <v>306</v>
      </c>
      <c r="LJV45" s="42" t="s">
        <v>307</v>
      </c>
      <c r="LJW45" s="25" t="s">
        <v>306</v>
      </c>
      <c r="LJX45" s="42" t="s">
        <v>307</v>
      </c>
      <c r="LJY45" s="25" t="s">
        <v>306</v>
      </c>
      <c r="LJZ45" s="42" t="s">
        <v>307</v>
      </c>
      <c r="LKA45" s="25" t="s">
        <v>306</v>
      </c>
      <c r="LKB45" s="42" t="s">
        <v>307</v>
      </c>
      <c r="LKC45" s="25" t="s">
        <v>306</v>
      </c>
      <c r="LKD45" s="42" t="s">
        <v>307</v>
      </c>
      <c r="LKE45" s="25" t="s">
        <v>306</v>
      </c>
      <c r="LKF45" s="42" t="s">
        <v>307</v>
      </c>
      <c r="LKG45" s="25" t="s">
        <v>306</v>
      </c>
      <c r="LKH45" s="42" t="s">
        <v>307</v>
      </c>
      <c r="LKI45" s="25" t="s">
        <v>306</v>
      </c>
      <c r="LKJ45" s="42" t="s">
        <v>307</v>
      </c>
      <c r="LKK45" s="25" t="s">
        <v>306</v>
      </c>
      <c r="LKL45" s="42" t="s">
        <v>307</v>
      </c>
      <c r="LKM45" s="25" t="s">
        <v>306</v>
      </c>
      <c r="LKN45" s="42" t="s">
        <v>307</v>
      </c>
      <c r="LKO45" s="25" t="s">
        <v>306</v>
      </c>
      <c r="LKP45" s="42" t="s">
        <v>307</v>
      </c>
      <c r="LKQ45" s="25" t="s">
        <v>306</v>
      </c>
      <c r="LKR45" s="42" t="s">
        <v>307</v>
      </c>
      <c r="LKS45" s="25" t="s">
        <v>306</v>
      </c>
      <c r="LKT45" s="42" t="s">
        <v>307</v>
      </c>
      <c r="LKU45" s="25" t="s">
        <v>306</v>
      </c>
      <c r="LKV45" s="42" t="s">
        <v>307</v>
      </c>
      <c r="LKW45" s="25" t="s">
        <v>306</v>
      </c>
      <c r="LKX45" s="42" t="s">
        <v>307</v>
      </c>
      <c r="LKY45" s="25" t="s">
        <v>306</v>
      </c>
      <c r="LKZ45" s="42" t="s">
        <v>307</v>
      </c>
      <c r="LLA45" s="25" t="s">
        <v>306</v>
      </c>
      <c r="LLB45" s="42" t="s">
        <v>307</v>
      </c>
      <c r="LLC45" s="25" t="s">
        <v>306</v>
      </c>
      <c r="LLD45" s="42" t="s">
        <v>307</v>
      </c>
      <c r="LLE45" s="25" t="s">
        <v>306</v>
      </c>
      <c r="LLF45" s="42" t="s">
        <v>307</v>
      </c>
      <c r="LLG45" s="25" t="s">
        <v>306</v>
      </c>
      <c r="LLH45" s="42" t="s">
        <v>307</v>
      </c>
      <c r="LLI45" s="25" t="s">
        <v>306</v>
      </c>
      <c r="LLJ45" s="42" t="s">
        <v>307</v>
      </c>
      <c r="LLK45" s="25" t="s">
        <v>306</v>
      </c>
      <c r="LLL45" s="42" t="s">
        <v>307</v>
      </c>
      <c r="LLM45" s="25" t="s">
        <v>306</v>
      </c>
      <c r="LLN45" s="42" t="s">
        <v>307</v>
      </c>
      <c r="LLO45" s="25" t="s">
        <v>306</v>
      </c>
      <c r="LLP45" s="42" t="s">
        <v>307</v>
      </c>
      <c r="LLQ45" s="25" t="s">
        <v>306</v>
      </c>
      <c r="LLR45" s="42" t="s">
        <v>307</v>
      </c>
      <c r="LLS45" s="25" t="s">
        <v>306</v>
      </c>
      <c r="LLT45" s="42" t="s">
        <v>307</v>
      </c>
      <c r="LLU45" s="25" t="s">
        <v>306</v>
      </c>
      <c r="LLV45" s="42" t="s">
        <v>307</v>
      </c>
      <c r="LLW45" s="25" t="s">
        <v>306</v>
      </c>
      <c r="LLX45" s="42" t="s">
        <v>307</v>
      </c>
      <c r="LLY45" s="25" t="s">
        <v>306</v>
      </c>
      <c r="LLZ45" s="42" t="s">
        <v>307</v>
      </c>
      <c r="LMA45" s="25" t="s">
        <v>306</v>
      </c>
      <c r="LMB45" s="42" t="s">
        <v>307</v>
      </c>
      <c r="LMC45" s="25" t="s">
        <v>306</v>
      </c>
      <c r="LMD45" s="42" t="s">
        <v>307</v>
      </c>
      <c r="LME45" s="25" t="s">
        <v>306</v>
      </c>
      <c r="LMF45" s="42" t="s">
        <v>307</v>
      </c>
      <c r="LMG45" s="25" t="s">
        <v>306</v>
      </c>
      <c r="LMH45" s="42" t="s">
        <v>307</v>
      </c>
      <c r="LMI45" s="25" t="s">
        <v>306</v>
      </c>
      <c r="LMJ45" s="42" t="s">
        <v>307</v>
      </c>
      <c r="LMK45" s="25" t="s">
        <v>306</v>
      </c>
      <c r="LML45" s="42" t="s">
        <v>307</v>
      </c>
      <c r="LMM45" s="25" t="s">
        <v>306</v>
      </c>
      <c r="LMN45" s="42" t="s">
        <v>307</v>
      </c>
      <c r="LMO45" s="25" t="s">
        <v>306</v>
      </c>
      <c r="LMP45" s="42" t="s">
        <v>307</v>
      </c>
      <c r="LMQ45" s="25" t="s">
        <v>306</v>
      </c>
      <c r="LMR45" s="42" t="s">
        <v>307</v>
      </c>
      <c r="LMS45" s="25" t="s">
        <v>306</v>
      </c>
      <c r="LMT45" s="42" t="s">
        <v>307</v>
      </c>
      <c r="LMU45" s="25" t="s">
        <v>306</v>
      </c>
      <c r="LMV45" s="42" t="s">
        <v>307</v>
      </c>
      <c r="LMW45" s="25" t="s">
        <v>306</v>
      </c>
      <c r="LMX45" s="42" t="s">
        <v>307</v>
      </c>
      <c r="LMY45" s="25" t="s">
        <v>306</v>
      </c>
      <c r="LMZ45" s="42" t="s">
        <v>307</v>
      </c>
      <c r="LNA45" s="25" t="s">
        <v>306</v>
      </c>
      <c r="LNB45" s="42" t="s">
        <v>307</v>
      </c>
      <c r="LNC45" s="25" t="s">
        <v>306</v>
      </c>
      <c r="LND45" s="42" t="s">
        <v>307</v>
      </c>
      <c r="LNE45" s="25" t="s">
        <v>306</v>
      </c>
      <c r="LNF45" s="42" t="s">
        <v>307</v>
      </c>
      <c r="LNG45" s="25" t="s">
        <v>306</v>
      </c>
      <c r="LNH45" s="42" t="s">
        <v>307</v>
      </c>
      <c r="LNI45" s="25" t="s">
        <v>306</v>
      </c>
      <c r="LNJ45" s="42" t="s">
        <v>307</v>
      </c>
      <c r="LNK45" s="25" t="s">
        <v>306</v>
      </c>
      <c r="LNL45" s="42" t="s">
        <v>307</v>
      </c>
      <c r="LNM45" s="25" t="s">
        <v>306</v>
      </c>
      <c r="LNN45" s="42" t="s">
        <v>307</v>
      </c>
      <c r="LNO45" s="25" t="s">
        <v>306</v>
      </c>
      <c r="LNP45" s="42" t="s">
        <v>307</v>
      </c>
      <c r="LNQ45" s="25" t="s">
        <v>306</v>
      </c>
      <c r="LNR45" s="42" t="s">
        <v>307</v>
      </c>
      <c r="LNS45" s="25" t="s">
        <v>306</v>
      </c>
      <c r="LNT45" s="42" t="s">
        <v>307</v>
      </c>
      <c r="LNU45" s="25" t="s">
        <v>306</v>
      </c>
      <c r="LNV45" s="42" t="s">
        <v>307</v>
      </c>
      <c r="LNW45" s="25" t="s">
        <v>306</v>
      </c>
      <c r="LNX45" s="42" t="s">
        <v>307</v>
      </c>
      <c r="LNY45" s="25" t="s">
        <v>306</v>
      </c>
      <c r="LNZ45" s="42" t="s">
        <v>307</v>
      </c>
      <c r="LOA45" s="25" t="s">
        <v>306</v>
      </c>
      <c r="LOB45" s="42" t="s">
        <v>307</v>
      </c>
      <c r="LOC45" s="25" t="s">
        <v>306</v>
      </c>
      <c r="LOD45" s="42" t="s">
        <v>307</v>
      </c>
      <c r="LOE45" s="25" t="s">
        <v>306</v>
      </c>
      <c r="LOF45" s="42" t="s">
        <v>307</v>
      </c>
      <c r="LOG45" s="25" t="s">
        <v>306</v>
      </c>
      <c r="LOH45" s="42" t="s">
        <v>307</v>
      </c>
      <c r="LOI45" s="25" t="s">
        <v>306</v>
      </c>
      <c r="LOJ45" s="42" t="s">
        <v>307</v>
      </c>
      <c r="LOK45" s="25" t="s">
        <v>306</v>
      </c>
      <c r="LOL45" s="42" t="s">
        <v>307</v>
      </c>
      <c r="LOM45" s="25" t="s">
        <v>306</v>
      </c>
      <c r="LON45" s="42" t="s">
        <v>307</v>
      </c>
      <c r="LOO45" s="25" t="s">
        <v>306</v>
      </c>
      <c r="LOP45" s="42" t="s">
        <v>307</v>
      </c>
      <c r="LOQ45" s="25" t="s">
        <v>306</v>
      </c>
      <c r="LOR45" s="42" t="s">
        <v>307</v>
      </c>
      <c r="LOS45" s="25" t="s">
        <v>306</v>
      </c>
      <c r="LOT45" s="42" t="s">
        <v>307</v>
      </c>
      <c r="LOU45" s="25" t="s">
        <v>306</v>
      </c>
      <c r="LOV45" s="42" t="s">
        <v>307</v>
      </c>
      <c r="LOW45" s="25" t="s">
        <v>306</v>
      </c>
      <c r="LOX45" s="42" t="s">
        <v>307</v>
      </c>
      <c r="LOY45" s="25" t="s">
        <v>306</v>
      </c>
      <c r="LOZ45" s="42" t="s">
        <v>307</v>
      </c>
      <c r="LPA45" s="25" t="s">
        <v>306</v>
      </c>
      <c r="LPB45" s="42" t="s">
        <v>307</v>
      </c>
      <c r="LPC45" s="25" t="s">
        <v>306</v>
      </c>
      <c r="LPD45" s="42" t="s">
        <v>307</v>
      </c>
      <c r="LPE45" s="25" t="s">
        <v>306</v>
      </c>
      <c r="LPF45" s="42" t="s">
        <v>307</v>
      </c>
      <c r="LPG45" s="25" t="s">
        <v>306</v>
      </c>
      <c r="LPH45" s="42" t="s">
        <v>307</v>
      </c>
      <c r="LPI45" s="25" t="s">
        <v>306</v>
      </c>
      <c r="LPJ45" s="42" t="s">
        <v>307</v>
      </c>
      <c r="LPK45" s="25" t="s">
        <v>306</v>
      </c>
      <c r="LPL45" s="42" t="s">
        <v>307</v>
      </c>
      <c r="LPM45" s="25" t="s">
        <v>306</v>
      </c>
      <c r="LPN45" s="42" t="s">
        <v>307</v>
      </c>
      <c r="LPO45" s="25" t="s">
        <v>306</v>
      </c>
      <c r="LPP45" s="42" t="s">
        <v>307</v>
      </c>
      <c r="LPQ45" s="25" t="s">
        <v>306</v>
      </c>
      <c r="LPR45" s="42" t="s">
        <v>307</v>
      </c>
      <c r="LPS45" s="25" t="s">
        <v>306</v>
      </c>
      <c r="LPT45" s="42" t="s">
        <v>307</v>
      </c>
      <c r="LPU45" s="25" t="s">
        <v>306</v>
      </c>
      <c r="LPV45" s="42" t="s">
        <v>307</v>
      </c>
      <c r="LPW45" s="25" t="s">
        <v>306</v>
      </c>
      <c r="LPX45" s="42" t="s">
        <v>307</v>
      </c>
      <c r="LPY45" s="25" t="s">
        <v>306</v>
      </c>
      <c r="LPZ45" s="42" t="s">
        <v>307</v>
      </c>
      <c r="LQA45" s="25" t="s">
        <v>306</v>
      </c>
      <c r="LQB45" s="42" t="s">
        <v>307</v>
      </c>
      <c r="LQC45" s="25" t="s">
        <v>306</v>
      </c>
      <c r="LQD45" s="42" t="s">
        <v>307</v>
      </c>
      <c r="LQE45" s="25" t="s">
        <v>306</v>
      </c>
      <c r="LQF45" s="42" t="s">
        <v>307</v>
      </c>
      <c r="LQG45" s="25" t="s">
        <v>306</v>
      </c>
      <c r="LQH45" s="42" t="s">
        <v>307</v>
      </c>
      <c r="LQI45" s="25" t="s">
        <v>306</v>
      </c>
      <c r="LQJ45" s="42" t="s">
        <v>307</v>
      </c>
      <c r="LQK45" s="25" t="s">
        <v>306</v>
      </c>
      <c r="LQL45" s="42" t="s">
        <v>307</v>
      </c>
      <c r="LQM45" s="25" t="s">
        <v>306</v>
      </c>
      <c r="LQN45" s="42" t="s">
        <v>307</v>
      </c>
      <c r="LQO45" s="25" t="s">
        <v>306</v>
      </c>
      <c r="LQP45" s="42" t="s">
        <v>307</v>
      </c>
      <c r="LQQ45" s="25" t="s">
        <v>306</v>
      </c>
      <c r="LQR45" s="42" t="s">
        <v>307</v>
      </c>
      <c r="LQS45" s="25" t="s">
        <v>306</v>
      </c>
      <c r="LQT45" s="42" t="s">
        <v>307</v>
      </c>
      <c r="LQU45" s="25" t="s">
        <v>306</v>
      </c>
      <c r="LQV45" s="42" t="s">
        <v>307</v>
      </c>
      <c r="LQW45" s="25" t="s">
        <v>306</v>
      </c>
      <c r="LQX45" s="42" t="s">
        <v>307</v>
      </c>
      <c r="LQY45" s="25" t="s">
        <v>306</v>
      </c>
      <c r="LQZ45" s="42" t="s">
        <v>307</v>
      </c>
      <c r="LRA45" s="25" t="s">
        <v>306</v>
      </c>
      <c r="LRB45" s="42" t="s">
        <v>307</v>
      </c>
      <c r="LRC45" s="25" t="s">
        <v>306</v>
      </c>
      <c r="LRD45" s="42" t="s">
        <v>307</v>
      </c>
      <c r="LRE45" s="25" t="s">
        <v>306</v>
      </c>
      <c r="LRF45" s="42" t="s">
        <v>307</v>
      </c>
      <c r="LRG45" s="25" t="s">
        <v>306</v>
      </c>
      <c r="LRH45" s="42" t="s">
        <v>307</v>
      </c>
      <c r="LRI45" s="25" t="s">
        <v>306</v>
      </c>
      <c r="LRJ45" s="42" t="s">
        <v>307</v>
      </c>
      <c r="LRK45" s="25" t="s">
        <v>306</v>
      </c>
      <c r="LRL45" s="42" t="s">
        <v>307</v>
      </c>
      <c r="LRM45" s="25" t="s">
        <v>306</v>
      </c>
      <c r="LRN45" s="42" t="s">
        <v>307</v>
      </c>
      <c r="LRO45" s="25" t="s">
        <v>306</v>
      </c>
      <c r="LRP45" s="42" t="s">
        <v>307</v>
      </c>
      <c r="LRQ45" s="25" t="s">
        <v>306</v>
      </c>
      <c r="LRR45" s="42" t="s">
        <v>307</v>
      </c>
      <c r="LRS45" s="25" t="s">
        <v>306</v>
      </c>
      <c r="LRT45" s="42" t="s">
        <v>307</v>
      </c>
      <c r="LRU45" s="25" t="s">
        <v>306</v>
      </c>
      <c r="LRV45" s="42" t="s">
        <v>307</v>
      </c>
      <c r="LRW45" s="25" t="s">
        <v>306</v>
      </c>
      <c r="LRX45" s="42" t="s">
        <v>307</v>
      </c>
      <c r="LRY45" s="25" t="s">
        <v>306</v>
      </c>
      <c r="LRZ45" s="42" t="s">
        <v>307</v>
      </c>
      <c r="LSA45" s="25" t="s">
        <v>306</v>
      </c>
      <c r="LSB45" s="42" t="s">
        <v>307</v>
      </c>
      <c r="LSC45" s="25" t="s">
        <v>306</v>
      </c>
      <c r="LSD45" s="42" t="s">
        <v>307</v>
      </c>
      <c r="LSE45" s="25" t="s">
        <v>306</v>
      </c>
      <c r="LSF45" s="42" t="s">
        <v>307</v>
      </c>
      <c r="LSG45" s="25" t="s">
        <v>306</v>
      </c>
      <c r="LSH45" s="42" t="s">
        <v>307</v>
      </c>
      <c r="LSI45" s="25" t="s">
        <v>306</v>
      </c>
      <c r="LSJ45" s="42" t="s">
        <v>307</v>
      </c>
      <c r="LSK45" s="25" t="s">
        <v>306</v>
      </c>
      <c r="LSL45" s="42" t="s">
        <v>307</v>
      </c>
      <c r="LSM45" s="25" t="s">
        <v>306</v>
      </c>
      <c r="LSN45" s="42" t="s">
        <v>307</v>
      </c>
      <c r="LSO45" s="25" t="s">
        <v>306</v>
      </c>
      <c r="LSP45" s="42" t="s">
        <v>307</v>
      </c>
      <c r="LSQ45" s="25" t="s">
        <v>306</v>
      </c>
      <c r="LSR45" s="42" t="s">
        <v>307</v>
      </c>
      <c r="LSS45" s="25" t="s">
        <v>306</v>
      </c>
      <c r="LST45" s="42" t="s">
        <v>307</v>
      </c>
      <c r="LSU45" s="25" t="s">
        <v>306</v>
      </c>
      <c r="LSV45" s="42" t="s">
        <v>307</v>
      </c>
      <c r="LSW45" s="25" t="s">
        <v>306</v>
      </c>
      <c r="LSX45" s="42" t="s">
        <v>307</v>
      </c>
      <c r="LSY45" s="25" t="s">
        <v>306</v>
      </c>
      <c r="LSZ45" s="42" t="s">
        <v>307</v>
      </c>
      <c r="LTA45" s="25" t="s">
        <v>306</v>
      </c>
      <c r="LTB45" s="42" t="s">
        <v>307</v>
      </c>
      <c r="LTC45" s="25" t="s">
        <v>306</v>
      </c>
      <c r="LTD45" s="42" t="s">
        <v>307</v>
      </c>
      <c r="LTE45" s="25" t="s">
        <v>306</v>
      </c>
      <c r="LTF45" s="42" t="s">
        <v>307</v>
      </c>
      <c r="LTG45" s="25" t="s">
        <v>306</v>
      </c>
      <c r="LTH45" s="42" t="s">
        <v>307</v>
      </c>
      <c r="LTI45" s="25" t="s">
        <v>306</v>
      </c>
      <c r="LTJ45" s="42" t="s">
        <v>307</v>
      </c>
      <c r="LTK45" s="25" t="s">
        <v>306</v>
      </c>
      <c r="LTL45" s="42" t="s">
        <v>307</v>
      </c>
      <c r="LTM45" s="25" t="s">
        <v>306</v>
      </c>
      <c r="LTN45" s="42" t="s">
        <v>307</v>
      </c>
      <c r="LTO45" s="25" t="s">
        <v>306</v>
      </c>
      <c r="LTP45" s="42" t="s">
        <v>307</v>
      </c>
      <c r="LTQ45" s="25" t="s">
        <v>306</v>
      </c>
      <c r="LTR45" s="42" t="s">
        <v>307</v>
      </c>
      <c r="LTS45" s="25" t="s">
        <v>306</v>
      </c>
      <c r="LTT45" s="42" t="s">
        <v>307</v>
      </c>
      <c r="LTU45" s="25" t="s">
        <v>306</v>
      </c>
      <c r="LTV45" s="42" t="s">
        <v>307</v>
      </c>
      <c r="LTW45" s="25" t="s">
        <v>306</v>
      </c>
      <c r="LTX45" s="42" t="s">
        <v>307</v>
      </c>
      <c r="LTY45" s="25" t="s">
        <v>306</v>
      </c>
      <c r="LTZ45" s="42" t="s">
        <v>307</v>
      </c>
      <c r="LUA45" s="25" t="s">
        <v>306</v>
      </c>
      <c r="LUB45" s="42" t="s">
        <v>307</v>
      </c>
      <c r="LUC45" s="25" t="s">
        <v>306</v>
      </c>
      <c r="LUD45" s="42" t="s">
        <v>307</v>
      </c>
      <c r="LUE45" s="25" t="s">
        <v>306</v>
      </c>
      <c r="LUF45" s="42" t="s">
        <v>307</v>
      </c>
      <c r="LUG45" s="25" t="s">
        <v>306</v>
      </c>
      <c r="LUH45" s="42" t="s">
        <v>307</v>
      </c>
      <c r="LUI45" s="25" t="s">
        <v>306</v>
      </c>
      <c r="LUJ45" s="42" t="s">
        <v>307</v>
      </c>
      <c r="LUK45" s="25" t="s">
        <v>306</v>
      </c>
      <c r="LUL45" s="42" t="s">
        <v>307</v>
      </c>
      <c r="LUM45" s="25" t="s">
        <v>306</v>
      </c>
      <c r="LUN45" s="42" t="s">
        <v>307</v>
      </c>
      <c r="LUO45" s="25" t="s">
        <v>306</v>
      </c>
      <c r="LUP45" s="42" t="s">
        <v>307</v>
      </c>
      <c r="LUQ45" s="25" t="s">
        <v>306</v>
      </c>
      <c r="LUR45" s="42" t="s">
        <v>307</v>
      </c>
      <c r="LUS45" s="25" t="s">
        <v>306</v>
      </c>
      <c r="LUT45" s="42" t="s">
        <v>307</v>
      </c>
      <c r="LUU45" s="25" t="s">
        <v>306</v>
      </c>
      <c r="LUV45" s="42" t="s">
        <v>307</v>
      </c>
      <c r="LUW45" s="25" t="s">
        <v>306</v>
      </c>
      <c r="LUX45" s="42" t="s">
        <v>307</v>
      </c>
      <c r="LUY45" s="25" t="s">
        <v>306</v>
      </c>
      <c r="LUZ45" s="42" t="s">
        <v>307</v>
      </c>
      <c r="LVA45" s="25" t="s">
        <v>306</v>
      </c>
      <c r="LVB45" s="42" t="s">
        <v>307</v>
      </c>
      <c r="LVC45" s="25" t="s">
        <v>306</v>
      </c>
      <c r="LVD45" s="42" t="s">
        <v>307</v>
      </c>
      <c r="LVE45" s="25" t="s">
        <v>306</v>
      </c>
      <c r="LVF45" s="42" t="s">
        <v>307</v>
      </c>
      <c r="LVG45" s="25" t="s">
        <v>306</v>
      </c>
      <c r="LVH45" s="42" t="s">
        <v>307</v>
      </c>
      <c r="LVI45" s="25" t="s">
        <v>306</v>
      </c>
      <c r="LVJ45" s="42" t="s">
        <v>307</v>
      </c>
      <c r="LVK45" s="25" t="s">
        <v>306</v>
      </c>
      <c r="LVL45" s="42" t="s">
        <v>307</v>
      </c>
      <c r="LVM45" s="25" t="s">
        <v>306</v>
      </c>
      <c r="LVN45" s="42" t="s">
        <v>307</v>
      </c>
      <c r="LVO45" s="25" t="s">
        <v>306</v>
      </c>
      <c r="LVP45" s="42" t="s">
        <v>307</v>
      </c>
      <c r="LVQ45" s="25" t="s">
        <v>306</v>
      </c>
      <c r="LVR45" s="42" t="s">
        <v>307</v>
      </c>
      <c r="LVS45" s="25" t="s">
        <v>306</v>
      </c>
      <c r="LVT45" s="42" t="s">
        <v>307</v>
      </c>
      <c r="LVU45" s="25" t="s">
        <v>306</v>
      </c>
      <c r="LVV45" s="42" t="s">
        <v>307</v>
      </c>
      <c r="LVW45" s="25" t="s">
        <v>306</v>
      </c>
      <c r="LVX45" s="42" t="s">
        <v>307</v>
      </c>
      <c r="LVY45" s="25" t="s">
        <v>306</v>
      </c>
      <c r="LVZ45" s="42" t="s">
        <v>307</v>
      </c>
      <c r="LWA45" s="25" t="s">
        <v>306</v>
      </c>
      <c r="LWB45" s="42" t="s">
        <v>307</v>
      </c>
      <c r="LWC45" s="25" t="s">
        <v>306</v>
      </c>
      <c r="LWD45" s="42" t="s">
        <v>307</v>
      </c>
      <c r="LWE45" s="25" t="s">
        <v>306</v>
      </c>
      <c r="LWF45" s="42" t="s">
        <v>307</v>
      </c>
      <c r="LWG45" s="25" t="s">
        <v>306</v>
      </c>
      <c r="LWH45" s="42" t="s">
        <v>307</v>
      </c>
      <c r="LWI45" s="25" t="s">
        <v>306</v>
      </c>
      <c r="LWJ45" s="42" t="s">
        <v>307</v>
      </c>
      <c r="LWK45" s="25" t="s">
        <v>306</v>
      </c>
      <c r="LWL45" s="42" t="s">
        <v>307</v>
      </c>
      <c r="LWM45" s="25" t="s">
        <v>306</v>
      </c>
      <c r="LWN45" s="42" t="s">
        <v>307</v>
      </c>
      <c r="LWO45" s="25" t="s">
        <v>306</v>
      </c>
      <c r="LWP45" s="42" t="s">
        <v>307</v>
      </c>
      <c r="LWQ45" s="25" t="s">
        <v>306</v>
      </c>
      <c r="LWR45" s="42" t="s">
        <v>307</v>
      </c>
      <c r="LWS45" s="25" t="s">
        <v>306</v>
      </c>
      <c r="LWT45" s="42" t="s">
        <v>307</v>
      </c>
      <c r="LWU45" s="25" t="s">
        <v>306</v>
      </c>
      <c r="LWV45" s="42" t="s">
        <v>307</v>
      </c>
      <c r="LWW45" s="25" t="s">
        <v>306</v>
      </c>
      <c r="LWX45" s="42" t="s">
        <v>307</v>
      </c>
      <c r="LWY45" s="25" t="s">
        <v>306</v>
      </c>
      <c r="LWZ45" s="42" t="s">
        <v>307</v>
      </c>
      <c r="LXA45" s="25" t="s">
        <v>306</v>
      </c>
      <c r="LXB45" s="42" t="s">
        <v>307</v>
      </c>
      <c r="LXC45" s="25" t="s">
        <v>306</v>
      </c>
      <c r="LXD45" s="42" t="s">
        <v>307</v>
      </c>
      <c r="LXE45" s="25" t="s">
        <v>306</v>
      </c>
      <c r="LXF45" s="42" t="s">
        <v>307</v>
      </c>
      <c r="LXG45" s="25" t="s">
        <v>306</v>
      </c>
      <c r="LXH45" s="42" t="s">
        <v>307</v>
      </c>
      <c r="LXI45" s="25" t="s">
        <v>306</v>
      </c>
      <c r="LXJ45" s="42" t="s">
        <v>307</v>
      </c>
      <c r="LXK45" s="25" t="s">
        <v>306</v>
      </c>
      <c r="LXL45" s="42" t="s">
        <v>307</v>
      </c>
      <c r="LXM45" s="25" t="s">
        <v>306</v>
      </c>
      <c r="LXN45" s="42" t="s">
        <v>307</v>
      </c>
      <c r="LXO45" s="25" t="s">
        <v>306</v>
      </c>
      <c r="LXP45" s="42" t="s">
        <v>307</v>
      </c>
      <c r="LXQ45" s="25" t="s">
        <v>306</v>
      </c>
      <c r="LXR45" s="42" t="s">
        <v>307</v>
      </c>
      <c r="LXS45" s="25" t="s">
        <v>306</v>
      </c>
      <c r="LXT45" s="42" t="s">
        <v>307</v>
      </c>
      <c r="LXU45" s="25" t="s">
        <v>306</v>
      </c>
      <c r="LXV45" s="42" t="s">
        <v>307</v>
      </c>
      <c r="LXW45" s="25" t="s">
        <v>306</v>
      </c>
      <c r="LXX45" s="42" t="s">
        <v>307</v>
      </c>
      <c r="LXY45" s="25" t="s">
        <v>306</v>
      </c>
      <c r="LXZ45" s="42" t="s">
        <v>307</v>
      </c>
      <c r="LYA45" s="25" t="s">
        <v>306</v>
      </c>
      <c r="LYB45" s="42" t="s">
        <v>307</v>
      </c>
      <c r="LYC45" s="25" t="s">
        <v>306</v>
      </c>
      <c r="LYD45" s="42" t="s">
        <v>307</v>
      </c>
      <c r="LYE45" s="25" t="s">
        <v>306</v>
      </c>
      <c r="LYF45" s="42" t="s">
        <v>307</v>
      </c>
      <c r="LYG45" s="25" t="s">
        <v>306</v>
      </c>
      <c r="LYH45" s="42" t="s">
        <v>307</v>
      </c>
      <c r="LYI45" s="25" t="s">
        <v>306</v>
      </c>
      <c r="LYJ45" s="42" t="s">
        <v>307</v>
      </c>
      <c r="LYK45" s="25" t="s">
        <v>306</v>
      </c>
      <c r="LYL45" s="42" t="s">
        <v>307</v>
      </c>
      <c r="LYM45" s="25" t="s">
        <v>306</v>
      </c>
      <c r="LYN45" s="42" t="s">
        <v>307</v>
      </c>
      <c r="LYO45" s="25" t="s">
        <v>306</v>
      </c>
      <c r="LYP45" s="42" t="s">
        <v>307</v>
      </c>
      <c r="LYQ45" s="25" t="s">
        <v>306</v>
      </c>
      <c r="LYR45" s="42" t="s">
        <v>307</v>
      </c>
      <c r="LYS45" s="25" t="s">
        <v>306</v>
      </c>
      <c r="LYT45" s="42" t="s">
        <v>307</v>
      </c>
      <c r="LYU45" s="25" t="s">
        <v>306</v>
      </c>
      <c r="LYV45" s="42" t="s">
        <v>307</v>
      </c>
      <c r="LYW45" s="25" t="s">
        <v>306</v>
      </c>
      <c r="LYX45" s="42" t="s">
        <v>307</v>
      </c>
      <c r="LYY45" s="25" t="s">
        <v>306</v>
      </c>
      <c r="LYZ45" s="42" t="s">
        <v>307</v>
      </c>
      <c r="LZA45" s="25" t="s">
        <v>306</v>
      </c>
      <c r="LZB45" s="42" t="s">
        <v>307</v>
      </c>
      <c r="LZC45" s="25" t="s">
        <v>306</v>
      </c>
      <c r="LZD45" s="42" t="s">
        <v>307</v>
      </c>
      <c r="LZE45" s="25" t="s">
        <v>306</v>
      </c>
      <c r="LZF45" s="42" t="s">
        <v>307</v>
      </c>
      <c r="LZG45" s="25" t="s">
        <v>306</v>
      </c>
      <c r="LZH45" s="42" t="s">
        <v>307</v>
      </c>
      <c r="LZI45" s="25" t="s">
        <v>306</v>
      </c>
      <c r="LZJ45" s="42" t="s">
        <v>307</v>
      </c>
      <c r="LZK45" s="25" t="s">
        <v>306</v>
      </c>
      <c r="LZL45" s="42" t="s">
        <v>307</v>
      </c>
      <c r="LZM45" s="25" t="s">
        <v>306</v>
      </c>
      <c r="LZN45" s="42" t="s">
        <v>307</v>
      </c>
      <c r="LZO45" s="25" t="s">
        <v>306</v>
      </c>
      <c r="LZP45" s="42" t="s">
        <v>307</v>
      </c>
      <c r="LZQ45" s="25" t="s">
        <v>306</v>
      </c>
      <c r="LZR45" s="42" t="s">
        <v>307</v>
      </c>
      <c r="LZS45" s="25" t="s">
        <v>306</v>
      </c>
      <c r="LZT45" s="42" t="s">
        <v>307</v>
      </c>
      <c r="LZU45" s="25" t="s">
        <v>306</v>
      </c>
      <c r="LZV45" s="42" t="s">
        <v>307</v>
      </c>
      <c r="LZW45" s="25" t="s">
        <v>306</v>
      </c>
      <c r="LZX45" s="42" t="s">
        <v>307</v>
      </c>
      <c r="LZY45" s="25" t="s">
        <v>306</v>
      </c>
      <c r="LZZ45" s="42" t="s">
        <v>307</v>
      </c>
      <c r="MAA45" s="25" t="s">
        <v>306</v>
      </c>
      <c r="MAB45" s="42" t="s">
        <v>307</v>
      </c>
      <c r="MAC45" s="25" t="s">
        <v>306</v>
      </c>
      <c r="MAD45" s="42" t="s">
        <v>307</v>
      </c>
      <c r="MAE45" s="25" t="s">
        <v>306</v>
      </c>
      <c r="MAF45" s="42" t="s">
        <v>307</v>
      </c>
      <c r="MAG45" s="25" t="s">
        <v>306</v>
      </c>
      <c r="MAH45" s="42" t="s">
        <v>307</v>
      </c>
      <c r="MAI45" s="25" t="s">
        <v>306</v>
      </c>
      <c r="MAJ45" s="42" t="s">
        <v>307</v>
      </c>
      <c r="MAK45" s="25" t="s">
        <v>306</v>
      </c>
      <c r="MAL45" s="42" t="s">
        <v>307</v>
      </c>
      <c r="MAM45" s="25" t="s">
        <v>306</v>
      </c>
      <c r="MAN45" s="42" t="s">
        <v>307</v>
      </c>
      <c r="MAO45" s="25" t="s">
        <v>306</v>
      </c>
      <c r="MAP45" s="42" t="s">
        <v>307</v>
      </c>
      <c r="MAQ45" s="25" t="s">
        <v>306</v>
      </c>
      <c r="MAR45" s="42" t="s">
        <v>307</v>
      </c>
      <c r="MAS45" s="25" t="s">
        <v>306</v>
      </c>
      <c r="MAT45" s="42" t="s">
        <v>307</v>
      </c>
      <c r="MAU45" s="25" t="s">
        <v>306</v>
      </c>
      <c r="MAV45" s="42" t="s">
        <v>307</v>
      </c>
      <c r="MAW45" s="25" t="s">
        <v>306</v>
      </c>
      <c r="MAX45" s="42" t="s">
        <v>307</v>
      </c>
      <c r="MAY45" s="25" t="s">
        <v>306</v>
      </c>
      <c r="MAZ45" s="42" t="s">
        <v>307</v>
      </c>
      <c r="MBA45" s="25" t="s">
        <v>306</v>
      </c>
      <c r="MBB45" s="42" t="s">
        <v>307</v>
      </c>
      <c r="MBC45" s="25" t="s">
        <v>306</v>
      </c>
      <c r="MBD45" s="42" t="s">
        <v>307</v>
      </c>
      <c r="MBE45" s="25" t="s">
        <v>306</v>
      </c>
      <c r="MBF45" s="42" t="s">
        <v>307</v>
      </c>
      <c r="MBG45" s="25" t="s">
        <v>306</v>
      </c>
      <c r="MBH45" s="42" t="s">
        <v>307</v>
      </c>
      <c r="MBI45" s="25" t="s">
        <v>306</v>
      </c>
      <c r="MBJ45" s="42" t="s">
        <v>307</v>
      </c>
      <c r="MBK45" s="25" t="s">
        <v>306</v>
      </c>
      <c r="MBL45" s="42" t="s">
        <v>307</v>
      </c>
      <c r="MBM45" s="25" t="s">
        <v>306</v>
      </c>
      <c r="MBN45" s="42" t="s">
        <v>307</v>
      </c>
      <c r="MBO45" s="25" t="s">
        <v>306</v>
      </c>
      <c r="MBP45" s="42" t="s">
        <v>307</v>
      </c>
      <c r="MBQ45" s="25" t="s">
        <v>306</v>
      </c>
      <c r="MBR45" s="42" t="s">
        <v>307</v>
      </c>
      <c r="MBS45" s="25" t="s">
        <v>306</v>
      </c>
      <c r="MBT45" s="42" t="s">
        <v>307</v>
      </c>
      <c r="MBU45" s="25" t="s">
        <v>306</v>
      </c>
      <c r="MBV45" s="42" t="s">
        <v>307</v>
      </c>
      <c r="MBW45" s="25" t="s">
        <v>306</v>
      </c>
      <c r="MBX45" s="42" t="s">
        <v>307</v>
      </c>
      <c r="MBY45" s="25" t="s">
        <v>306</v>
      </c>
      <c r="MBZ45" s="42" t="s">
        <v>307</v>
      </c>
      <c r="MCA45" s="25" t="s">
        <v>306</v>
      </c>
      <c r="MCB45" s="42" t="s">
        <v>307</v>
      </c>
      <c r="MCC45" s="25" t="s">
        <v>306</v>
      </c>
      <c r="MCD45" s="42" t="s">
        <v>307</v>
      </c>
      <c r="MCE45" s="25" t="s">
        <v>306</v>
      </c>
      <c r="MCF45" s="42" t="s">
        <v>307</v>
      </c>
      <c r="MCG45" s="25" t="s">
        <v>306</v>
      </c>
      <c r="MCH45" s="42" t="s">
        <v>307</v>
      </c>
      <c r="MCI45" s="25" t="s">
        <v>306</v>
      </c>
      <c r="MCJ45" s="42" t="s">
        <v>307</v>
      </c>
      <c r="MCK45" s="25" t="s">
        <v>306</v>
      </c>
      <c r="MCL45" s="42" t="s">
        <v>307</v>
      </c>
      <c r="MCM45" s="25" t="s">
        <v>306</v>
      </c>
      <c r="MCN45" s="42" t="s">
        <v>307</v>
      </c>
      <c r="MCO45" s="25" t="s">
        <v>306</v>
      </c>
      <c r="MCP45" s="42" t="s">
        <v>307</v>
      </c>
      <c r="MCQ45" s="25" t="s">
        <v>306</v>
      </c>
      <c r="MCR45" s="42" t="s">
        <v>307</v>
      </c>
      <c r="MCS45" s="25" t="s">
        <v>306</v>
      </c>
      <c r="MCT45" s="42" t="s">
        <v>307</v>
      </c>
      <c r="MCU45" s="25" t="s">
        <v>306</v>
      </c>
      <c r="MCV45" s="42" t="s">
        <v>307</v>
      </c>
      <c r="MCW45" s="25" t="s">
        <v>306</v>
      </c>
      <c r="MCX45" s="42" t="s">
        <v>307</v>
      </c>
      <c r="MCY45" s="25" t="s">
        <v>306</v>
      </c>
      <c r="MCZ45" s="42" t="s">
        <v>307</v>
      </c>
      <c r="MDA45" s="25" t="s">
        <v>306</v>
      </c>
      <c r="MDB45" s="42" t="s">
        <v>307</v>
      </c>
      <c r="MDC45" s="25" t="s">
        <v>306</v>
      </c>
      <c r="MDD45" s="42" t="s">
        <v>307</v>
      </c>
      <c r="MDE45" s="25" t="s">
        <v>306</v>
      </c>
      <c r="MDF45" s="42" t="s">
        <v>307</v>
      </c>
      <c r="MDG45" s="25" t="s">
        <v>306</v>
      </c>
      <c r="MDH45" s="42" t="s">
        <v>307</v>
      </c>
      <c r="MDI45" s="25" t="s">
        <v>306</v>
      </c>
      <c r="MDJ45" s="42" t="s">
        <v>307</v>
      </c>
      <c r="MDK45" s="25" t="s">
        <v>306</v>
      </c>
      <c r="MDL45" s="42" t="s">
        <v>307</v>
      </c>
      <c r="MDM45" s="25" t="s">
        <v>306</v>
      </c>
      <c r="MDN45" s="42" t="s">
        <v>307</v>
      </c>
      <c r="MDO45" s="25" t="s">
        <v>306</v>
      </c>
      <c r="MDP45" s="42" t="s">
        <v>307</v>
      </c>
      <c r="MDQ45" s="25" t="s">
        <v>306</v>
      </c>
      <c r="MDR45" s="42" t="s">
        <v>307</v>
      </c>
      <c r="MDS45" s="25" t="s">
        <v>306</v>
      </c>
      <c r="MDT45" s="42" t="s">
        <v>307</v>
      </c>
      <c r="MDU45" s="25" t="s">
        <v>306</v>
      </c>
      <c r="MDV45" s="42" t="s">
        <v>307</v>
      </c>
      <c r="MDW45" s="25" t="s">
        <v>306</v>
      </c>
      <c r="MDX45" s="42" t="s">
        <v>307</v>
      </c>
      <c r="MDY45" s="25" t="s">
        <v>306</v>
      </c>
      <c r="MDZ45" s="42" t="s">
        <v>307</v>
      </c>
      <c r="MEA45" s="25" t="s">
        <v>306</v>
      </c>
      <c r="MEB45" s="42" t="s">
        <v>307</v>
      </c>
      <c r="MEC45" s="25" t="s">
        <v>306</v>
      </c>
      <c r="MED45" s="42" t="s">
        <v>307</v>
      </c>
      <c r="MEE45" s="25" t="s">
        <v>306</v>
      </c>
      <c r="MEF45" s="42" t="s">
        <v>307</v>
      </c>
      <c r="MEG45" s="25" t="s">
        <v>306</v>
      </c>
      <c r="MEH45" s="42" t="s">
        <v>307</v>
      </c>
      <c r="MEI45" s="25" t="s">
        <v>306</v>
      </c>
      <c r="MEJ45" s="42" t="s">
        <v>307</v>
      </c>
      <c r="MEK45" s="25" t="s">
        <v>306</v>
      </c>
      <c r="MEL45" s="42" t="s">
        <v>307</v>
      </c>
      <c r="MEM45" s="25" t="s">
        <v>306</v>
      </c>
      <c r="MEN45" s="42" t="s">
        <v>307</v>
      </c>
      <c r="MEO45" s="25" t="s">
        <v>306</v>
      </c>
      <c r="MEP45" s="42" t="s">
        <v>307</v>
      </c>
      <c r="MEQ45" s="25" t="s">
        <v>306</v>
      </c>
      <c r="MER45" s="42" t="s">
        <v>307</v>
      </c>
      <c r="MES45" s="25" t="s">
        <v>306</v>
      </c>
      <c r="MET45" s="42" t="s">
        <v>307</v>
      </c>
      <c r="MEU45" s="25" t="s">
        <v>306</v>
      </c>
      <c r="MEV45" s="42" t="s">
        <v>307</v>
      </c>
      <c r="MEW45" s="25" t="s">
        <v>306</v>
      </c>
      <c r="MEX45" s="42" t="s">
        <v>307</v>
      </c>
      <c r="MEY45" s="25" t="s">
        <v>306</v>
      </c>
      <c r="MEZ45" s="42" t="s">
        <v>307</v>
      </c>
      <c r="MFA45" s="25" t="s">
        <v>306</v>
      </c>
      <c r="MFB45" s="42" t="s">
        <v>307</v>
      </c>
      <c r="MFC45" s="25" t="s">
        <v>306</v>
      </c>
      <c r="MFD45" s="42" t="s">
        <v>307</v>
      </c>
      <c r="MFE45" s="25" t="s">
        <v>306</v>
      </c>
      <c r="MFF45" s="42" t="s">
        <v>307</v>
      </c>
      <c r="MFG45" s="25" t="s">
        <v>306</v>
      </c>
      <c r="MFH45" s="42" t="s">
        <v>307</v>
      </c>
      <c r="MFI45" s="25" t="s">
        <v>306</v>
      </c>
      <c r="MFJ45" s="42" t="s">
        <v>307</v>
      </c>
      <c r="MFK45" s="25" t="s">
        <v>306</v>
      </c>
      <c r="MFL45" s="42" t="s">
        <v>307</v>
      </c>
      <c r="MFM45" s="25" t="s">
        <v>306</v>
      </c>
      <c r="MFN45" s="42" t="s">
        <v>307</v>
      </c>
      <c r="MFO45" s="25" t="s">
        <v>306</v>
      </c>
      <c r="MFP45" s="42" t="s">
        <v>307</v>
      </c>
      <c r="MFQ45" s="25" t="s">
        <v>306</v>
      </c>
      <c r="MFR45" s="42" t="s">
        <v>307</v>
      </c>
      <c r="MFS45" s="25" t="s">
        <v>306</v>
      </c>
      <c r="MFT45" s="42" t="s">
        <v>307</v>
      </c>
      <c r="MFU45" s="25" t="s">
        <v>306</v>
      </c>
      <c r="MFV45" s="42" t="s">
        <v>307</v>
      </c>
      <c r="MFW45" s="25" t="s">
        <v>306</v>
      </c>
      <c r="MFX45" s="42" t="s">
        <v>307</v>
      </c>
      <c r="MFY45" s="25" t="s">
        <v>306</v>
      </c>
      <c r="MFZ45" s="42" t="s">
        <v>307</v>
      </c>
      <c r="MGA45" s="25" t="s">
        <v>306</v>
      </c>
      <c r="MGB45" s="42" t="s">
        <v>307</v>
      </c>
      <c r="MGC45" s="25" t="s">
        <v>306</v>
      </c>
      <c r="MGD45" s="42" t="s">
        <v>307</v>
      </c>
      <c r="MGE45" s="25" t="s">
        <v>306</v>
      </c>
      <c r="MGF45" s="42" t="s">
        <v>307</v>
      </c>
      <c r="MGG45" s="25" t="s">
        <v>306</v>
      </c>
      <c r="MGH45" s="42" t="s">
        <v>307</v>
      </c>
      <c r="MGI45" s="25" t="s">
        <v>306</v>
      </c>
      <c r="MGJ45" s="42" t="s">
        <v>307</v>
      </c>
      <c r="MGK45" s="25" t="s">
        <v>306</v>
      </c>
      <c r="MGL45" s="42" t="s">
        <v>307</v>
      </c>
      <c r="MGM45" s="25" t="s">
        <v>306</v>
      </c>
      <c r="MGN45" s="42" t="s">
        <v>307</v>
      </c>
      <c r="MGO45" s="25" t="s">
        <v>306</v>
      </c>
      <c r="MGP45" s="42" t="s">
        <v>307</v>
      </c>
      <c r="MGQ45" s="25" t="s">
        <v>306</v>
      </c>
      <c r="MGR45" s="42" t="s">
        <v>307</v>
      </c>
      <c r="MGS45" s="25" t="s">
        <v>306</v>
      </c>
      <c r="MGT45" s="42" t="s">
        <v>307</v>
      </c>
      <c r="MGU45" s="25" t="s">
        <v>306</v>
      </c>
      <c r="MGV45" s="42" t="s">
        <v>307</v>
      </c>
      <c r="MGW45" s="25" t="s">
        <v>306</v>
      </c>
      <c r="MGX45" s="42" t="s">
        <v>307</v>
      </c>
      <c r="MGY45" s="25" t="s">
        <v>306</v>
      </c>
      <c r="MGZ45" s="42" t="s">
        <v>307</v>
      </c>
      <c r="MHA45" s="25" t="s">
        <v>306</v>
      </c>
      <c r="MHB45" s="42" t="s">
        <v>307</v>
      </c>
      <c r="MHC45" s="25" t="s">
        <v>306</v>
      </c>
      <c r="MHD45" s="42" t="s">
        <v>307</v>
      </c>
      <c r="MHE45" s="25" t="s">
        <v>306</v>
      </c>
      <c r="MHF45" s="42" t="s">
        <v>307</v>
      </c>
      <c r="MHG45" s="25" t="s">
        <v>306</v>
      </c>
      <c r="MHH45" s="42" t="s">
        <v>307</v>
      </c>
      <c r="MHI45" s="25" t="s">
        <v>306</v>
      </c>
      <c r="MHJ45" s="42" t="s">
        <v>307</v>
      </c>
      <c r="MHK45" s="25" t="s">
        <v>306</v>
      </c>
      <c r="MHL45" s="42" t="s">
        <v>307</v>
      </c>
      <c r="MHM45" s="25" t="s">
        <v>306</v>
      </c>
      <c r="MHN45" s="42" t="s">
        <v>307</v>
      </c>
      <c r="MHO45" s="25" t="s">
        <v>306</v>
      </c>
      <c r="MHP45" s="42" t="s">
        <v>307</v>
      </c>
      <c r="MHQ45" s="25" t="s">
        <v>306</v>
      </c>
      <c r="MHR45" s="42" t="s">
        <v>307</v>
      </c>
      <c r="MHS45" s="25" t="s">
        <v>306</v>
      </c>
      <c r="MHT45" s="42" t="s">
        <v>307</v>
      </c>
      <c r="MHU45" s="25" t="s">
        <v>306</v>
      </c>
      <c r="MHV45" s="42" t="s">
        <v>307</v>
      </c>
      <c r="MHW45" s="25" t="s">
        <v>306</v>
      </c>
      <c r="MHX45" s="42" t="s">
        <v>307</v>
      </c>
      <c r="MHY45" s="25" t="s">
        <v>306</v>
      </c>
      <c r="MHZ45" s="42" t="s">
        <v>307</v>
      </c>
      <c r="MIA45" s="25" t="s">
        <v>306</v>
      </c>
      <c r="MIB45" s="42" t="s">
        <v>307</v>
      </c>
      <c r="MIC45" s="25" t="s">
        <v>306</v>
      </c>
      <c r="MID45" s="42" t="s">
        <v>307</v>
      </c>
      <c r="MIE45" s="25" t="s">
        <v>306</v>
      </c>
      <c r="MIF45" s="42" t="s">
        <v>307</v>
      </c>
      <c r="MIG45" s="25" t="s">
        <v>306</v>
      </c>
      <c r="MIH45" s="42" t="s">
        <v>307</v>
      </c>
      <c r="MII45" s="25" t="s">
        <v>306</v>
      </c>
      <c r="MIJ45" s="42" t="s">
        <v>307</v>
      </c>
      <c r="MIK45" s="25" t="s">
        <v>306</v>
      </c>
      <c r="MIL45" s="42" t="s">
        <v>307</v>
      </c>
      <c r="MIM45" s="25" t="s">
        <v>306</v>
      </c>
      <c r="MIN45" s="42" t="s">
        <v>307</v>
      </c>
      <c r="MIO45" s="25" t="s">
        <v>306</v>
      </c>
      <c r="MIP45" s="42" t="s">
        <v>307</v>
      </c>
      <c r="MIQ45" s="25" t="s">
        <v>306</v>
      </c>
      <c r="MIR45" s="42" t="s">
        <v>307</v>
      </c>
      <c r="MIS45" s="25" t="s">
        <v>306</v>
      </c>
      <c r="MIT45" s="42" t="s">
        <v>307</v>
      </c>
      <c r="MIU45" s="25" t="s">
        <v>306</v>
      </c>
      <c r="MIV45" s="42" t="s">
        <v>307</v>
      </c>
      <c r="MIW45" s="25" t="s">
        <v>306</v>
      </c>
      <c r="MIX45" s="42" t="s">
        <v>307</v>
      </c>
      <c r="MIY45" s="25" t="s">
        <v>306</v>
      </c>
      <c r="MIZ45" s="42" t="s">
        <v>307</v>
      </c>
      <c r="MJA45" s="25" t="s">
        <v>306</v>
      </c>
      <c r="MJB45" s="42" t="s">
        <v>307</v>
      </c>
      <c r="MJC45" s="25" t="s">
        <v>306</v>
      </c>
      <c r="MJD45" s="42" t="s">
        <v>307</v>
      </c>
      <c r="MJE45" s="25" t="s">
        <v>306</v>
      </c>
      <c r="MJF45" s="42" t="s">
        <v>307</v>
      </c>
      <c r="MJG45" s="25" t="s">
        <v>306</v>
      </c>
      <c r="MJH45" s="42" t="s">
        <v>307</v>
      </c>
      <c r="MJI45" s="25" t="s">
        <v>306</v>
      </c>
      <c r="MJJ45" s="42" t="s">
        <v>307</v>
      </c>
      <c r="MJK45" s="25" t="s">
        <v>306</v>
      </c>
      <c r="MJL45" s="42" t="s">
        <v>307</v>
      </c>
      <c r="MJM45" s="25" t="s">
        <v>306</v>
      </c>
      <c r="MJN45" s="42" t="s">
        <v>307</v>
      </c>
      <c r="MJO45" s="25" t="s">
        <v>306</v>
      </c>
      <c r="MJP45" s="42" t="s">
        <v>307</v>
      </c>
      <c r="MJQ45" s="25" t="s">
        <v>306</v>
      </c>
      <c r="MJR45" s="42" t="s">
        <v>307</v>
      </c>
      <c r="MJS45" s="25" t="s">
        <v>306</v>
      </c>
      <c r="MJT45" s="42" t="s">
        <v>307</v>
      </c>
      <c r="MJU45" s="25" t="s">
        <v>306</v>
      </c>
      <c r="MJV45" s="42" t="s">
        <v>307</v>
      </c>
      <c r="MJW45" s="25" t="s">
        <v>306</v>
      </c>
      <c r="MJX45" s="42" t="s">
        <v>307</v>
      </c>
      <c r="MJY45" s="25" t="s">
        <v>306</v>
      </c>
      <c r="MJZ45" s="42" t="s">
        <v>307</v>
      </c>
      <c r="MKA45" s="25" t="s">
        <v>306</v>
      </c>
      <c r="MKB45" s="42" t="s">
        <v>307</v>
      </c>
      <c r="MKC45" s="25" t="s">
        <v>306</v>
      </c>
      <c r="MKD45" s="42" t="s">
        <v>307</v>
      </c>
      <c r="MKE45" s="25" t="s">
        <v>306</v>
      </c>
      <c r="MKF45" s="42" t="s">
        <v>307</v>
      </c>
      <c r="MKG45" s="25" t="s">
        <v>306</v>
      </c>
      <c r="MKH45" s="42" t="s">
        <v>307</v>
      </c>
      <c r="MKI45" s="25" t="s">
        <v>306</v>
      </c>
      <c r="MKJ45" s="42" t="s">
        <v>307</v>
      </c>
      <c r="MKK45" s="25" t="s">
        <v>306</v>
      </c>
      <c r="MKL45" s="42" t="s">
        <v>307</v>
      </c>
      <c r="MKM45" s="25" t="s">
        <v>306</v>
      </c>
      <c r="MKN45" s="42" t="s">
        <v>307</v>
      </c>
      <c r="MKO45" s="25" t="s">
        <v>306</v>
      </c>
      <c r="MKP45" s="42" t="s">
        <v>307</v>
      </c>
      <c r="MKQ45" s="25" t="s">
        <v>306</v>
      </c>
      <c r="MKR45" s="42" t="s">
        <v>307</v>
      </c>
      <c r="MKS45" s="25" t="s">
        <v>306</v>
      </c>
      <c r="MKT45" s="42" t="s">
        <v>307</v>
      </c>
      <c r="MKU45" s="25" t="s">
        <v>306</v>
      </c>
      <c r="MKV45" s="42" t="s">
        <v>307</v>
      </c>
      <c r="MKW45" s="25" t="s">
        <v>306</v>
      </c>
      <c r="MKX45" s="42" t="s">
        <v>307</v>
      </c>
      <c r="MKY45" s="25" t="s">
        <v>306</v>
      </c>
      <c r="MKZ45" s="42" t="s">
        <v>307</v>
      </c>
      <c r="MLA45" s="25" t="s">
        <v>306</v>
      </c>
      <c r="MLB45" s="42" t="s">
        <v>307</v>
      </c>
      <c r="MLC45" s="25" t="s">
        <v>306</v>
      </c>
      <c r="MLD45" s="42" t="s">
        <v>307</v>
      </c>
      <c r="MLE45" s="25" t="s">
        <v>306</v>
      </c>
      <c r="MLF45" s="42" t="s">
        <v>307</v>
      </c>
      <c r="MLG45" s="25" t="s">
        <v>306</v>
      </c>
      <c r="MLH45" s="42" t="s">
        <v>307</v>
      </c>
      <c r="MLI45" s="25" t="s">
        <v>306</v>
      </c>
      <c r="MLJ45" s="42" t="s">
        <v>307</v>
      </c>
      <c r="MLK45" s="25" t="s">
        <v>306</v>
      </c>
      <c r="MLL45" s="42" t="s">
        <v>307</v>
      </c>
      <c r="MLM45" s="25" t="s">
        <v>306</v>
      </c>
      <c r="MLN45" s="42" t="s">
        <v>307</v>
      </c>
      <c r="MLO45" s="25" t="s">
        <v>306</v>
      </c>
      <c r="MLP45" s="42" t="s">
        <v>307</v>
      </c>
      <c r="MLQ45" s="25" t="s">
        <v>306</v>
      </c>
      <c r="MLR45" s="42" t="s">
        <v>307</v>
      </c>
      <c r="MLS45" s="25" t="s">
        <v>306</v>
      </c>
      <c r="MLT45" s="42" t="s">
        <v>307</v>
      </c>
      <c r="MLU45" s="25" t="s">
        <v>306</v>
      </c>
      <c r="MLV45" s="42" t="s">
        <v>307</v>
      </c>
      <c r="MLW45" s="25" t="s">
        <v>306</v>
      </c>
      <c r="MLX45" s="42" t="s">
        <v>307</v>
      </c>
      <c r="MLY45" s="25" t="s">
        <v>306</v>
      </c>
      <c r="MLZ45" s="42" t="s">
        <v>307</v>
      </c>
      <c r="MMA45" s="25" t="s">
        <v>306</v>
      </c>
      <c r="MMB45" s="42" t="s">
        <v>307</v>
      </c>
      <c r="MMC45" s="25" t="s">
        <v>306</v>
      </c>
      <c r="MMD45" s="42" t="s">
        <v>307</v>
      </c>
      <c r="MME45" s="25" t="s">
        <v>306</v>
      </c>
      <c r="MMF45" s="42" t="s">
        <v>307</v>
      </c>
      <c r="MMG45" s="25" t="s">
        <v>306</v>
      </c>
      <c r="MMH45" s="42" t="s">
        <v>307</v>
      </c>
      <c r="MMI45" s="25" t="s">
        <v>306</v>
      </c>
      <c r="MMJ45" s="42" t="s">
        <v>307</v>
      </c>
      <c r="MMK45" s="25" t="s">
        <v>306</v>
      </c>
      <c r="MML45" s="42" t="s">
        <v>307</v>
      </c>
      <c r="MMM45" s="25" t="s">
        <v>306</v>
      </c>
      <c r="MMN45" s="42" t="s">
        <v>307</v>
      </c>
      <c r="MMO45" s="25" t="s">
        <v>306</v>
      </c>
      <c r="MMP45" s="42" t="s">
        <v>307</v>
      </c>
      <c r="MMQ45" s="25" t="s">
        <v>306</v>
      </c>
      <c r="MMR45" s="42" t="s">
        <v>307</v>
      </c>
      <c r="MMS45" s="25" t="s">
        <v>306</v>
      </c>
      <c r="MMT45" s="42" t="s">
        <v>307</v>
      </c>
      <c r="MMU45" s="25" t="s">
        <v>306</v>
      </c>
      <c r="MMV45" s="42" t="s">
        <v>307</v>
      </c>
      <c r="MMW45" s="25" t="s">
        <v>306</v>
      </c>
      <c r="MMX45" s="42" t="s">
        <v>307</v>
      </c>
      <c r="MMY45" s="25" t="s">
        <v>306</v>
      </c>
      <c r="MMZ45" s="42" t="s">
        <v>307</v>
      </c>
      <c r="MNA45" s="25" t="s">
        <v>306</v>
      </c>
      <c r="MNB45" s="42" t="s">
        <v>307</v>
      </c>
      <c r="MNC45" s="25" t="s">
        <v>306</v>
      </c>
      <c r="MND45" s="42" t="s">
        <v>307</v>
      </c>
      <c r="MNE45" s="25" t="s">
        <v>306</v>
      </c>
      <c r="MNF45" s="42" t="s">
        <v>307</v>
      </c>
      <c r="MNG45" s="25" t="s">
        <v>306</v>
      </c>
      <c r="MNH45" s="42" t="s">
        <v>307</v>
      </c>
      <c r="MNI45" s="25" t="s">
        <v>306</v>
      </c>
      <c r="MNJ45" s="42" t="s">
        <v>307</v>
      </c>
      <c r="MNK45" s="25" t="s">
        <v>306</v>
      </c>
      <c r="MNL45" s="42" t="s">
        <v>307</v>
      </c>
      <c r="MNM45" s="25" t="s">
        <v>306</v>
      </c>
      <c r="MNN45" s="42" t="s">
        <v>307</v>
      </c>
      <c r="MNO45" s="25" t="s">
        <v>306</v>
      </c>
      <c r="MNP45" s="42" t="s">
        <v>307</v>
      </c>
      <c r="MNQ45" s="25" t="s">
        <v>306</v>
      </c>
      <c r="MNR45" s="42" t="s">
        <v>307</v>
      </c>
      <c r="MNS45" s="25" t="s">
        <v>306</v>
      </c>
      <c r="MNT45" s="42" t="s">
        <v>307</v>
      </c>
      <c r="MNU45" s="25" t="s">
        <v>306</v>
      </c>
      <c r="MNV45" s="42" t="s">
        <v>307</v>
      </c>
      <c r="MNW45" s="25" t="s">
        <v>306</v>
      </c>
      <c r="MNX45" s="42" t="s">
        <v>307</v>
      </c>
      <c r="MNY45" s="25" t="s">
        <v>306</v>
      </c>
      <c r="MNZ45" s="42" t="s">
        <v>307</v>
      </c>
      <c r="MOA45" s="25" t="s">
        <v>306</v>
      </c>
      <c r="MOB45" s="42" t="s">
        <v>307</v>
      </c>
      <c r="MOC45" s="25" t="s">
        <v>306</v>
      </c>
      <c r="MOD45" s="42" t="s">
        <v>307</v>
      </c>
      <c r="MOE45" s="25" t="s">
        <v>306</v>
      </c>
      <c r="MOF45" s="42" t="s">
        <v>307</v>
      </c>
      <c r="MOG45" s="25" t="s">
        <v>306</v>
      </c>
      <c r="MOH45" s="42" t="s">
        <v>307</v>
      </c>
      <c r="MOI45" s="25" t="s">
        <v>306</v>
      </c>
      <c r="MOJ45" s="42" t="s">
        <v>307</v>
      </c>
      <c r="MOK45" s="25" t="s">
        <v>306</v>
      </c>
      <c r="MOL45" s="42" t="s">
        <v>307</v>
      </c>
      <c r="MOM45" s="25" t="s">
        <v>306</v>
      </c>
      <c r="MON45" s="42" t="s">
        <v>307</v>
      </c>
      <c r="MOO45" s="25" t="s">
        <v>306</v>
      </c>
      <c r="MOP45" s="42" t="s">
        <v>307</v>
      </c>
      <c r="MOQ45" s="25" t="s">
        <v>306</v>
      </c>
      <c r="MOR45" s="42" t="s">
        <v>307</v>
      </c>
      <c r="MOS45" s="25" t="s">
        <v>306</v>
      </c>
      <c r="MOT45" s="42" t="s">
        <v>307</v>
      </c>
      <c r="MOU45" s="25" t="s">
        <v>306</v>
      </c>
      <c r="MOV45" s="42" t="s">
        <v>307</v>
      </c>
      <c r="MOW45" s="25" t="s">
        <v>306</v>
      </c>
      <c r="MOX45" s="42" t="s">
        <v>307</v>
      </c>
      <c r="MOY45" s="25" t="s">
        <v>306</v>
      </c>
      <c r="MOZ45" s="42" t="s">
        <v>307</v>
      </c>
      <c r="MPA45" s="25" t="s">
        <v>306</v>
      </c>
      <c r="MPB45" s="42" t="s">
        <v>307</v>
      </c>
      <c r="MPC45" s="25" t="s">
        <v>306</v>
      </c>
      <c r="MPD45" s="42" t="s">
        <v>307</v>
      </c>
      <c r="MPE45" s="25" t="s">
        <v>306</v>
      </c>
      <c r="MPF45" s="42" t="s">
        <v>307</v>
      </c>
      <c r="MPG45" s="25" t="s">
        <v>306</v>
      </c>
      <c r="MPH45" s="42" t="s">
        <v>307</v>
      </c>
      <c r="MPI45" s="25" t="s">
        <v>306</v>
      </c>
      <c r="MPJ45" s="42" t="s">
        <v>307</v>
      </c>
      <c r="MPK45" s="25" t="s">
        <v>306</v>
      </c>
      <c r="MPL45" s="42" t="s">
        <v>307</v>
      </c>
      <c r="MPM45" s="25" t="s">
        <v>306</v>
      </c>
      <c r="MPN45" s="42" t="s">
        <v>307</v>
      </c>
      <c r="MPO45" s="25" t="s">
        <v>306</v>
      </c>
      <c r="MPP45" s="42" t="s">
        <v>307</v>
      </c>
      <c r="MPQ45" s="25" t="s">
        <v>306</v>
      </c>
      <c r="MPR45" s="42" t="s">
        <v>307</v>
      </c>
      <c r="MPS45" s="25" t="s">
        <v>306</v>
      </c>
      <c r="MPT45" s="42" t="s">
        <v>307</v>
      </c>
      <c r="MPU45" s="25" t="s">
        <v>306</v>
      </c>
      <c r="MPV45" s="42" t="s">
        <v>307</v>
      </c>
      <c r="MPW45" s="25" t="s">
        <v>306</v>
      </c>
      <c r="MPX45" s="42" t="s">
        <v>307</v>
      </c>
      <c r="MPY45" s="25" t="s">
        <v>306</v>
      </c>
      <c r="MPZ45" s="42" t="s">
        <v>307</v>
      </c>
      <c r="MQA45" s="25" t="s">
        <v>306</v>
      </c>
      <c r="MQB45" s="42" t="s">
        <v>307</v>
      </c>
      <c r="MQC45" s="25" t="s">
        <v>306</v>
      </c>
      <c r="MQD45" s="42" t="s">
        <v>307</v>
      </c>
      <c r="MQE45" s="25" t="s">
        <v>306</v>
      </c>
      <c r="MQF45" s="42" t="s">
        <v>307</v>
      </c>
      <c r="MQG45" s="25" t="s">
        <v>306</v>
      </c>
      <c r="MQH45" s="42" t="s">
        <v>307</v>
      </c>
      <c r="MQI45" s="25" t="s">
        <v>306</v>
      </c>
      <c r="MQJ45" s="42" t="s">
        <v>307</v>
      </c>
      <c r="MQK45" s="25" t="s">
        <v>306</v>
      </c>
      <c r="MQL45" s="42" t="s">
        <v>307</v>
      </c>
      <c r="MQM45" s="25" t="s">
        <v>306</v>
      </c>
      <c r="MQN45" s="42" t="s">
        <v>307</v>
      </c>
      <c r="MQO45" s="25" t="s">
        <v>306</v>
      </c>
      <c r="MQP45" s="42" t="s">
        <v>307</v>
      </c>
      <c r="MQQ45" s="25" t="s">
        <v>306</v>
      </c>
      <c r="MQR45" s="42" t="s">
        <v>307</v>
      </c>
      <c r="MQS45" s="25" t="s">
        <v>306</v>
      </c>
      <c r="MQT45" s="42" t="s">
        <v>307</v>
      </c>
      <c r="MQU45" s="25" t="s">
        <v>306</v>
      </c>
      <c r="MQV45" s="42" t="s">
        <v>307</v>
      </c>
      <c r="MQW45" s="25" t="s">
        <v>306</v>
      </c>
      <c r="MQX45" s="42" t="s">
        <v>307</v>
      </c>
      <c r="MQY45" s="25" t="s">
        <v>306</v>
      </c>
      <c r="MQZ45" s="42" t="s">
        <v>307</v>
      </c>
      <c r="MRA45" s="25" t="s">
        <v>306</v>
      </c>
      <c r="MRB45" s="42" t="s">
        <v>307</v>
      </c>
      <c r="MRC45" s="25" t="s">
        <v>306</v>
      </c>
      <c r="MRD45" s="42" t="s">
        <v>307</v>
      </c>
      <c r="MRE45" s="25" t="s">
        <v>306</v>
      </c>
      <c r="MRF45" s="42" t="s">
        <v>307</v>
      </c>
      <c r="MRG45" s="25" t="s">
        <v>306</v>
      </c>
      <c r="MRH45" s="42" t="s">
        <v>307</v>
      </c>
      <c r="MRI45" s="25" t="s">
        <v>306</v>
      </c>
      <c r="MRJ45" s="42" t="s">
        <v>307</v>
      </c>
      <c r="MRK45" s="25" t="s">
        <v>306</v>
      </c>
      <c r="MRL45" s="42" t="s">
        <v>307</v>
      </c>
      <c r="MRM45" s="25" t="s">
        <v>306</v>
      </c>
      <c r="MRN45" s="42" t="s">
        <v>307</v>
      </c>
      <c r="MRO45" s="25" t="s">
        <v>306</v>
      </c>
      <c r="MRP45" s="42" t="s">
        <v>307</v>
      </c>
      <c r="MRQ45" s="25" t="s">
        <v>306</v>
      </c>
      <c r="MRR45" s="42" t="s">
        <v>307</v>
      </c>
      <c r="MRS45" s="25" t="s">
        <v>306</v>
      </c>
      <c r="MRT45" s="42" t="s">
        <v>307</v>
      </c>
      <c r="MRU45" s="25" t="s">
        <v>306</v>
      </c>
      <c r="MRV45" s="42" t="s">
        <v>307</v>
      </c>
      <c r="MRW45" s="25" t="s">
        <v>306</v>
      </c>
      <c r="MRX45" s="42" t="s">
        <v>307</v>
      </c>
      <c r="MRY45" s="25" t="s">
        <v>306</v>
      </c>
      <c r="MRZ45" s="42" t="s">
        <v>307</v>
      </c>
      <c r="MSA45" s="25" t="s">
        <v>306</v>
      </c>
      <c r="MSB45" s="42" t="s">
        <v>307</v>
      </c>
      <c r="MSC45" s="25" t="s">
        <v>306</v>
      </c>
      <c r="MSD45" s="42" t="s">
        <v>307</v>
      </c>
      <c r="MSE45" s="25" t="s">
        <v>306</v>
      </c>
      <c r="MSF45" s="42" t="s">
        <v>307</v>
      </c>
      <c r="MSG45" s="25" t="s">
        <v>306</v>
      </c>
      <c r="MSH45" s="42" t="s">
        <v>307</v>
      </c>
      <c r="MSI45" s="25" t="s">
        <v>306</v>
      </c>
      <c r="MSJ45" s="42" t="s">
        <v>307</v>
      </c>
      <c r="MSK45" s="25" t="s">
        <v>306</v>
      </c>
      <c r="MSL45" s="42" t="s">
        <v>307</v>
      </c>
      <c r="MSM45" s="25" t="s">
        <v>306</v>
      </c>
      <c r="MSN45" s="42" t="s">
        <v>307</v>
      </c>
      <c r="MSO45" s="25" t="s">
        <v>306</v>
      </c>
      <c r="MSP45" s="42" t="s">
        <v>307</v>
      </c>
      <c r="MSQ45" s="25" t="s">
        <v>306</v>
      </c>
      <c r="MSR45" s="42" t="s">
        <v>307</v>
      </c>
      <c r="MSS45" s="25" t="s">
        <v>306</v>
      </c>
      <c r="MST45" s="42" t="s">
        <v>307</v>
      </c>
      <c r="MSU45" s="25" t="s">
        <v>306</v>
      </c>
      <c r="MSV45" s="42" t="s">
        <v>307</v>
      </c>
      <c r="MSW45" s="25" t="s">
        <v>306</v>
      </c>
      <c r="MSX45" s="42" t="s">
        <v>307</v>
      </c>
      <c r="MSY45" s="25" t="s">
        <v>306</v>
      </c>
      <c r="MSZ45" s="42" t="s">
        <v>307</v>
      </c>
      <c r="MTA45" s="25" t="s">
        <v>306</v>
      </c>
      <c r="MTB45" s="42" t="s">
        <v>307</v>
      </c>
      <c r="MTC45" s="25" t="s">
        <v>306</v>
      </c>
      <c r="MTD45" s="42" t="s">
        <v>307</v>
      </c>
      <c r="MTE45" s="25" t="s">
        <v>306</v>
      </c>
      <c r="MTF45" s="42" t="s">
        <v>307</v>
      </c>
      <c r="MTG45" s="25" t="s">
        <v>306</v>
      </c>
      <c r="MTH45" s="42" t="s">
        <v>307</v>
      </c>
      <c r="MTI45" s="25" t="s">
        <v>306</v>
      </c>
      <c r="MTJ45" s="42" t="s">
        <v>307</v>
      </c>
      <c r="MTK45" s="25" t="s">
        <v>306</v>
      </c>
      <c r="MTL45" s="42" t="s">
        <v>307</v>
      </c>
      <c r="MTM45" s="25" t="s">
        <v>306</v>
      </c>
      <c r="MTN45" s="42" t="s">
        <v>307</v>
      </c>
      <c r="MTO45" s="25" t="s">
        <v>306</v>
      </c>
      <c r="MTP45" s="42" t="s">
        <v>307</v>
      </c>
      <c r="MTQ45" s="25" t="s">
        <v>306</v>
      </c>
      <c r="MTR45" s="42" t="s">
        <v>307</v>
      </c>
      <c r="MTS45" s="25" t="s">
        <v>306</v>
      </c>
      <c r="MTT45" s="42" t="s">
        <v>307</v>
      </c>
      <c r="MTU45" s="25" t="s">
        <v>306</v>
      </c>
      <c r="MTV45" s="42" t="s">
        <v>307</v>
      </c>
      <c r="MTW45" s="25" t="s">
        <v>306</v>
      </c>
      <c r="MTX45" s="42" t="s">
        <v>307</v>
      </c>
      <c r="MTY45" s="25" t="s">
        <v>306</v>
      </c>
      <c r="MTZ45" s="42" t="s">
        <v>307</v>
      </c>
      <c r="MUA45" s="25" t="s">
        <v>306</v>
      </c>
      <c r="MUB45" s="42" t="s">
        <v>307</v>
      </c>
      <c r="MUC45" s="25" t="s">
        <v>306</v>
      </c>
      <c r="MUD45" s="42" t="s">
        <v>307</v>
      </c>
      <c r="MUE45" s="25" t="s">
        <v>306</v>
      </c>
      <c r="MUF45" s="42" t="s">
        <v>307</v>
      </c>
      <c r="MUG45" s="25" t="s">
        <v>306</v>
      </c>
      <c r="MUH45" s="42" t="s">
        <v>307</v>
      </c>
      <c r="MUI45" s="25" t="s">
        <v>306</v>
      </c>
      <c r="MUJ45" s="42" t="s">
        <v>307</v>
      </c>
      <c r="MUK45" s="25" t="s">
        <v>306</v>
      </c>
      <c r="MUL45" s="42" t="s">
        <v>307</v>
      </c>
      <c r="MUM45" s="25" t="s">
        <v>306</v>
      </c>
      <c r="MUN45" s="42" t="s">
        <v>307</v>
      </c>
      <c r="MUO45" s="25" t="s">
        <v>306</v>
      </c>
      <c r="MUP45" s="42" t="s">
        <v>307</v>
      </c>
      <c r="MUQ45" s="25" t="s">
        <v>306</v>
      </c>
      <c r="MUR45" s="42" t="s">
        <v>307</v>
      </c>
      <c r="MUS45" s="25" t="s">
        <v>306</v>
      </c>
      <c r="MUT45" s="42" t="s">
        <v>307</v>
      </c>
      <c r="MUU45" s="25" t="s">
        <v>306</v>
      </c>
      <c r="MUV45" s="42" t="s">
        <v>307</v>
      </c>
      <c r="MUW45" s="25" t="s">
        <v>306</v>
      </c>
      <c r="MUX45" s="42" t="s">
        <v>307</v>
      </c>
      <c r="MUY45" s="25" t="s">
        <v>306</v>
      </c>
      <c r="MUZ45" s="42" t="s">
        <v>307</v>
      </c>
      <c r="MVA45" s="25" t="s">
        <v>306</v>
      </c>
      <c r="MVB45" s="42" t="s">
        <v>307</v>
      </c>
      <c r="MVC45" s="25" t="s">
        <v>306</v>
      </c>
      <c r="MVD45" s="42" t="s">
        <v>307</v>
      </c>
      <c r="MVE45" s="25" t="s">
        <v>306</v>
      </c>
      <c r="MVF45" s="42" t="s">
        <v>307</v>
      </c>
      <c r="MVG45" s="25" t="s">
        <v>306</v>
      </c>
      <c r="MVH45" s="42" t="s">
        <v>307</v>
      </c>
      <c r="MVI45" s="25" t="s">
        <v>306</v>
      </c>
      <c r="MVJ45" s="42" t="s">
        <v>307</v>
      </c>
      <c r="MVK45" s="25" t="s">
        <v>306</v>
      </c>
      <c r="MVL45" s="42" t="s">
        <v>307</v>
      </c>
      <c r="MVM45" s="25" t="s">
        <v>306</v>
      </c>
      <c r="MVN45" s="42" t="s">
        <v>307</v>
      </c>
      <c r="MVO45" s="25" t="s">
        <v>306</v>
      </c>
      <c r="MVP45" s="42" t="s">
        <v>307</v>
      </c>
      <c r="MVQ45" s="25" t="s">
        <v>306</v>
      </c>
      <c r="MVR45" s="42" t="s">
        <v>307</v>
      </c>
      <c r="MVS45" s="25" t="s">
        <v>306</v>
      </c>
      <c r="MVT45" s="42" t="s">
        <v>307</v>
      </c>
      <c r="MVU45" s="25" t="s">
        <v>306</v>
      </c>
      <c r="MVV45" s="42" t="s">
        <v>307</v>
      </c>
      <c r="MVW45" s="25" t="s">
        <v>306</v>
      </c>
      <c r="MVX45" s="42" t="s">
        <v>307</v>
      </c>
      <c r="MVY45" s="25" t="s">
        <v>306</v>
      </c>
      <c r="MVZ45" s="42" t="s">
        <v>307</v>
      </c>
      <c r="MWA45" s="25" t="s">
        <v>306</v>
      </c>
      <c r="MWB45" s="42" t="s">
        <v>307</v>
      </c>
      <c r="MWC45" s="25" t="s">
        <v>306</v>
      </c>
      <c r="MWD45" s="42" t="s">
        <v>307</v>
      </c>
      <c r="MWE45" s="25" t="s">
        <v>306</v>
      </c>
      <c r="MWF45" s="42" t="s">
        <v>307</v>
      </c>
      <c r="MWG45" s="25" t="s">
        <v>306</v>
      </c>
      <c r="MWH45" s="42" t="s">
        <v>307</v>
      </c>
      <c r="MWI45" s="25" t="s">
        <v>306</v>
      </c>
      <c r="MWJ45" s="42" t="s">
        <v>307</v>
      </c>
      <c r="MWK45" s="25" t="s">
        <v>306</v>
      </c>
      <c r="MWL45" s="42" t="s">
        <v>307</v>
      </c>
      <c r="MWM45" s="25" t="s">
        <v>306</v>
      </c>
      <c r="MWN45" s="42" t="s">
        <v>307</v>
      </c>
      <c r="MWO45" s="25" t="s">
        <v>306</v>
      </c>
      <c r="MWP45" s="42" t="s">
        <v>307</v>
      </c>
      <c r="MWQ45" s="25" t="s">
        <v>306</v>
      </c>
      <c r="MWR45" s="42" t="s">
        <v>307</v>
      </c>
      <c r="MWS45" s="25" t="s">
        <v>306</v>
      </c>
      <c r="MWT45" s="42" t="s">
        <v>307</v>
      </c>
      <c r="MWU45" s="25" t="s">
        <v>306</v>
      </c>
      <c r="MWV45" s="42" t="s">
        <v>307</v>
      </c>
      <c r="MWW45" s="25" t="s">
        <v>306</v>
      </c>
      <c r="MWX45" s="42" t="s">
        <v>307</v>
      </c>
      <c r="MWY45" s="25" t="s">
        <v>306</v>
      </c>
      <c r="MWZ45" s="42" t="s">
        <v>307</v>
      </c>
      <c r="MXA45" s="25" t="s">
        <v>306</v>
      </c>
      <c r="MXB45" s="42" t="s">
        <v>307</v>
      </c>
      <c r="MXC45" s="25" t="s">
        <v>306</v>
      </c>
      <c r="MXD45" s="42" t="s">
        <v>307</v>
      </c>
      <c r="MXE45" s="25" t="s">
        <v>306</v>
      </c>
      <c r="MXF45" s="42" t="s">
        <v>307</v>
      </c>
      <c r="MXG45" s="25" t="s">
        <v>306</v>
      </c>
      <c r="MXH45" s="42" t="s">
        <v>307</v>
      </c>
      <c r="MXI45" s="25" t="s">
        <v>306</v>
      </c>
      <c r="MXJ45" s="42" t="s">
        <v>307</v>
      </c>
      <c r="MXK45" s="25" t="s">
        <v>306</v>
      </c>
      <c r="MXL45" s="42" t="s">
        <v>307</v>
      </c>
      <c r="MXM45" s="25" t="s">
        <v>306</v>
      </c>
      <c r="MXN45" s="42" t="s">
        <v>307</v>
      </c>
      <c r="MXO45" s="25" t="s">
        <v>306</v>
      </c>
      <c r="MXP45" s="42" t="s">
        <v>307</v>
      </c>
      <c r="MXQ45" s="25" t="s">
        <v>306</v>
      </c>
      <c r="MXR45" s="42" t="s">
        <v>307</v>
      </c>
      <c r="MXS45" s="25" t="s">
        <v>306</v>
      </c>
      <c r="MXT45" s="42" t="s">
        <v>307</v>
      </c>
      <c r="MXU45" s="25" t="s">
        <v>306</v>
      </c>
      <c r="MXV45" s="42" t="s">
        <v>307</v>
      </c>
      <c r="MXW45" s="25" t="s">
        <v>306</v>
      </c>
      <c r="MXX45" s="42" t="s">
        <v>307</v>
      </c>
      <c r="MXY45" s="25" t="s">
        <v>306</v>
      </c>
      <c r="MXZ45" s="42" t="s">
        <v>307</v>
      </c>
      <c r="MYA45" s="25" t="s">
        <v>306</v>
      </c>
      <c r="MYB45" s="42" t="s">
        <v>307</v>
      </c>
      <c r="MYC45" s="25" t="s">
        <v>306</v>
      </c>
      <c r="MYD45" s="42" t="s">
        <v>307</v>
      </c>
      <c r="MYE45" s="25" t="s">
        <v>306</v>
      </c>
      <c r="MYF45" s="42" t="s">
        <v>307</v>
      </c>
      <c r="MYG45" s="25" t="s">
        <v>306</v>
      </c>
      <c r="MYH45" s="42" t="s">
        <v>307</v>
      </c>
      <c r="MYI45" s="25" t="s">
        <v>306</v>
      </c>
      <c r="MYJ45" s="42" t="s">
        <v>307</v>
      </c>
      <c r="MYK45" s="25" t="s">
        <v>306</v>
      </c>
      <c r="MYL45" s="42" t="s">
        <v>307</v>
      </c>
      <c r="MYM45" s="25" t="s">
        <v>306</v>
      </c>
      <c r="MYN45" s="42" t="s">
        <v>307</v>
      </c>
      <c r="MYO45" s="25" t="s">
        <v>306</v>
      </c>
      <c r="MYP45" s="42" t="s">
        <v>307</v>
      </c>
      <c r="MYQ45" s="25" t="s">
        <v>306</v>
      </c>
      <c r="MYR45" s="42" t="s">
        <v>307</v>
      </c>
      <c r="MYS45" s="25" t="s">
        <v>306</v>
      </c>
      <c r="MYT45" s="42" t="s">
        <v>307</v>
      </c>
      <c r="MYU45" s="25" t="s">
        <v>306</v>
      </c>
      <c r="MYV45" s="42" t="s">
        <v>307</v>
      </c>
      <c r="MYW45" s="25" t="s">
        <v>306</v>
      </c>
      <c r="MYX45" s="42" t="s">
        <v>307</v>
      </c>
      <c r="MYY45" s="25" t="s">
        <v>306</v>
      </c>
      <c r="MYZ45" s="42" t="s">
        <v>307</v>
      </c>
      <c r="MZA45" s="25" t="s">
        <v>306</v>
      </c>
      <c r="MZB45" s="42" t="s">
        <v>307</v>
      </c>
      <c r="MZC45" s="25" t="s">
        <v>306</v>
      </c>
      <c r="MZD45" s="42" t="s">
        <v>307</v>
      </c>
      <c r="MZE45" s="25" t="s">
        <v>306</v>
      </c>
      <c r="MZF45" s="42" t="s">
        <v>307</v>
      </c>
      <c r="MZG45" s="25" t="s">
        <v>306</v>
      </c>
      <c r="MZH45" s="42" t="s">
        <v>307</v>
      </c>
      <c r="MZI45" s="25" t="s">
        <v>306</v>
      </c>
      <c r="MZJ45" s="42" t="s">
        <v>307</v>
      </c>
      <c r="MZK45" s="25" t="s">
        <v>306</v>
      </c>
      <c r="MZL45" s="42" t="s">
        <v>307</v>
      </c>
      <c r="MZM45" s="25" t="s">
        <v>306</v>
      </c>
      <c r="MZN45" s="42" t="s">
        <v>307</v>
      </c>
      <c r="MZO45" s="25" t="s">
        <v>306</v>
      </c>
      <c r="MZP45" s="42" t="s">
        <v>307</v>
      </c>
      <c r="MZQ45" s="25" t="s">
        <v>306</v>
      </c>
      <c r="MZR45" s="42" t="s">
        <v>307</v>
      </c>
      <c r="MZS45" s="25" t="s">
        <v>306</v>
      </c>
      <c r="MZT45" s="42" t="s">
        <v>307</v>
      </c>
      <c r="MZU45" s="25" t="s">
        <v>306</v>
      </c>
      <c r="MZV45" s="42" t="s">
        <v>307</v>
      </c>
      <c r="MZW45" s="25" t="s">
        <v>306</v>
      </c>
      <c r="MZX45" s="42" t="s">
        <v>307</v>
      </c>
      <c r="MZY45" s="25" t="s">
        <v>306</v>
      </c>
      <c r="MZZ45" s="42" t="s">
        <v>307</v>
      </c>
      <c r="NAA45" s="25" t="s">
        <v>306</v>
      </c>
      <c r="NAB45" s="42" t="s">
        <v>307</v>
      </c>
      <c r="NAC45" s="25" t="s">
        <v>306</v>
      </c>
      <c r="NAD45" s="42" t="s">
        <v>307</v>
      </c>
      <c r="NAE45" s="25" t="s">
        <v>306</v>
      </c>
      <c r="NAF45" s="42" t="s">
        <v>307</v>
      </c>
      <c r="NAG45" s="25" t="s">
        <v>306</v>
      </c>
      <c r="NAH45" s="42" t="s">
        <v>307</v>
      </c>
      <c r="NAI45" s="25" t="s">
        <v>306</v>
      </c>
      <c r="NAJ45" s="42" t="s">
        <v>307</v>
      </c>
      <c r="NAK45" s="25" t="s">
        <v>306</v>
      </c>
      <c r="NAL45" s="42" t="s">
        <v>307</v>
      </c>
      <c r="NAM45" s="25" t="s">
        <v>306</v>
      </c>
      <c r="NAN45" s="42" t="s">
        <v>307</v>
      </c>
      <c r="NAO45" s="25" t="s">
        <v>306</v>
      </c>
      <c r="NAP45" s="42" t="s">
        <v>307</v>
      </c>
      <c r="NAQ45" s="25" t="s">
        <v>306</v>
      </c>
      <c r="NAR45" s="42" t="s">
        <v>307</v>
      </c>
      <c r="NAS45" s="25" t="s">
        <v>306</v>
      </c>
      <c r="NAT45" s="42" t="s">
        <v>307</v>
      </c>
      <c r="NAU45" s="25" t="s">
        <v>306</v>
      </c>
      <c r="NAV45" s="42" t="s">
        <v>307</v>
      </c>
      <c r="NAW45" s="25" t="s">
        <v>306</v>
      </c>
      <c r="NAX45" s="42" t="s">
        <v>307</v>
      </c>
      <c r="NAY45" s="25" t="s">
        <v>306</v>
      </c>
      <c r="NAZ45" s="42" t="s">
        <v>307</v>
      </c>
      <c r="NBA45" s="25" t="s">
        <v>306</v>
      </c>
      <c r="NBB45" s="42" t="s">
        <v>307</v>
      </c>
      <c r="NBC45" s="25" t="s">
        <v>306</v>
      </c>
      <c r="NBD45" s="42" t="s">
        <v>307</v>
      </c>
      <c r="NBE45" s="25" t="s">
        <v>306</v>
      </c>
      <c r="NBF45" s="42" t="s">
        <v>307</v>
      </c>
      <c r="NBG45" s="25" t="s">
        <v>306</v>
      </c>
      <c r="NBH45" s="42" t="s">
        <v>307</v>
      </c>
      <c r="NBI45" s="25" t="s">
        <v>306</v>
      </c>
      <c r="NBJ45" s="42" t="s">
        <v>307</v>
      </c>
      <c r="NBK45" s="25" t="s">
        <v>306</v>
      </c>
      <c r="NBL45" s="42" t="s">
        <v>307</v>
      </c>
      <c r="NBM45" s="25" t="s">
        <v>306</v>
      </c>
      <c r="NBN45" s="42" t="s">
        <v>307</v>
      </c>
      <c r="NBO45" s="25" t="s">
        <v>306</v>
      </c>
      <c r="NBP45" s="42" t="s">
        <v>307</v>
      </c>
      <c r="NBQ45" s="25" t="s">
        <v>306</v>
      </c>
      <c r="NBR45" s="42" t="s">
        <v>307</v>
      </c>
      <c r="NBS45" s="25" t="s">
        <v>306</v>
      </c>
      <c r="NBT45" s="42" t="s">
        <v>307</v>
      </c>
      <c r="NBU45" s="25" t="s">
        <v>306</v>
      </c>
      <c r="NBV45" s="42" t="s">
        <v>307</v>
      </c>
      <c r="NBW45" s="25" t="s">
        <v>306</v>
      </c>
      <c r="NBX45" s="42" t="s">
        <v>307</v>
      </c>
      <c r="NBY45" s="25" t="s">
        <v>306</v>
      </c>
      <c r="NBZ45" s="42" t="s">
        <v>307</v>
      </c>
      <c r="NCA45" s="25" t="s">
        <v>306</v>
      </c>
      <c r="NCB45" s="42" t="s">
        <v>307</v>
      </c>
      <c r="NCC45" s="25" t="s">
        <v>306</v>
      </c>
      <c r="NCD45" s="42" t="s">
        <v>307</v>
      </c>
      <c r="NCE45" s="25" t="s">
        <v>306</v>
      </c>
      <c r="NCF45" s="42" t="s">
        <v>307</v>
      </c>
      <c r="NCG45" s="25" t="s">
        <v>306</v>
      </c>
      <c r="NCH45" s="42" t="s">
        <v>307</v>
      </c>
      <c r="NCI45" s="25" t="s">
        <v>306</v>
      </c>
      <c r="NCJ45" s="42" t="s">
        <v>307</v>
      </c>
      <c r="NCK45" s="25" t="s">
        <v>306</v>
      </c>
      <c r="NCL45" s="42" t="s">
        <v>307</v>
      </c>
      <c r="NCM45" s="25" t="s">
        <v>306</v>
      </c>
      <c r="NCN45" s="42" t="s">
        <v>307</v>
      </c>
      <c r="NCO45" s="25" t="s">
        <v>306</v>
      </c>
      <c r="NCP45" s="42" t="s">
        <v>307</v>
      </c>
      <c r="NCQ45" s="25" t="s">
        <v>306</v>
      </c>
      <c r="NCR45" s="42" t="s">
        <v>307</v>
      </c>
      <c r="NCS45" s="25" t="s">
        <v>306</v>
      </c>
      <c r="NCT45" s="42" t="s">
        <v>307</v>
      </c>
      <c r="NCU45" s="25" t="s">
        <v>306</v>
      </c>
      <c r="NCV45" s="42" t="s">
        <v>307</v>
      </c>
      <c r="NCW45" s="25" t="s">
        <v>306</v>
      </c>
      <c r="NCX45" s="42" t="s">
        <v>307</v>
      </c>
      <c r="NCY45" s="25" t="s">
        <v>306</v>
      </c>
      <c r="NCZ45" s="42" t="s">
        <v>307</v>
      </c>
      <c r="NDA45" s="25" t="s">
        <v>306</v>
      </c>
      <c r="NDB45" s="42" t="s">
        <v>307</v>
      </c>
      <c r="NDC45" s="25" t="s">
        <v>306</v>
      </c>
      <c r="NDD45" s="42" t="s">
        <v>307</v>
      </c>
      <c r="NDE45" s="25" t="s">
        <v>306</v>
      </c>
      <c r="NDF45" s="42" t="s">
        <v>307</v>
      </c>
      <c r="NDG45" s="25" t="s">
        <v>306</v>
      </c>
      <c r="NDH45" s="42" t="s">
        <v>307</v>
      </c>
      <c r="NDI45" s="25" t="s">
        <v>306</v>
      </c>
      <c r="NDJ45" s="42" t="s">
        <v>307</v>
      </c>
      <c r="NDK45" s="25" t="s">
        <v>306</v>
      </c>
      <c r="NDL45" s="42" t="s">
        <v>307</v>
      </c>
      <c r="NDM45" s="25" t="s">
        <v>306</v>
      </c>
      <c r="NDN45" s="42" t="s">
        <v>307</v>
      </c>
      <c r="NDO45" s="25" t="s">
        <v>306</v>
      </c>
      <c r="NDP45" s="42" t="s">
        <v>307</v>
      </c>
      <c r="NDQ45" s="25" t="s">
        <v>306</v>
      </c>
      <c r="NDR45" s="42" t="s">
        <v>307</v>
      </c>
      <c r="NDS45" s="25" t="s">
        <v>306</v>
      </c>
      <c r="NDT45" s="42" t="s">
        <v>307</v>
      </c>
      <c r="NDU45" s="25" t="s">
        <v>306</v>
      </c>
      <c r="NDV45" s="42" t="s">
        <v>307</v>
      </c>
      <c r="NDW45" s="25" t="s">
        <v>306</v>
      </c>
      <c r="NDX45" s="42" t="s">
        <v>307</v>
      </c>
      <c r="NDY45" s="25" t="s">
        <v>306</v>
      </c>
      <c r="NDZ45" s="42" t="s">
        <v>307</v>
      </c>
      <c r="NEA45" s="25" t="s">
        <v>306</v>
      </c>
      <c r="NEB45" s="42" t="s">
        <v>307</v>
      </c>
      <c r="NEC45" s="25" t="s">
        <v>306</v>
      </c>
      <c r="NED45" s="42" t="s">
        <v>307</v>
      </c>
      <c r="NEE45" s="25" t="s">
        <v>306</v>
      </c>
      <c r="NEF45" s="42" t="s">
        <v>307</v>
      </c>
      <c r="NEG45" s="25" t="s">
        <v>306</v>
      </c>
      <c r="NEH45" s="42" t="s">
        <v>307</v>
      </c>
      <c r="NEI45" s="25" t="s">
        <v>306</v>
      </c>
      <c r="NEJ45" s="42" t="s">
        <v>307</v>
      </c>
      <c r="NEK45" s="25" t="s">
        <v>306</v>
      </c>
      <c r="NEL45" s="42" t="s">
        <v>307</v>
      </c>
      <c r="NEM45" s="25" t="s">
        <v>306</v>
      </c>
      <c r="NEN45" s="42" t="s">
        <v>307</v>
      </c>
      <c r="NEO45" s="25" t="s">
        <v>306</v>
      </c>
      <c r="NEP45" s="42" t="s">
        <v>307</v>
      </c>
      <c r="NEQ45" s="25" t="s">
        <v>306</v>
      </c>
      <c r="NER45" s="42" t="s">
        <v>307</v>
      </c>
      <c r="NES45" s="25" t="s">
        <v>306</v>
      </c>
      <c r="NET45" s="42" t="s">
        <v>307</v>
      </c>
      <c r="NEU45" s="25" t="s">
        <v>306</v>
      </c>
      <c r="NEV45" s="42" t="s">
        <v>307</v>
      </c>
      <c r="NEW45" s="25" t="s">
        <v>306</v>
      </c>
      <c r="NEX45" s="42" t="s">
        <v>307</v>
      </c>
      <c r="NEY45" s="25" t="s">
        <v>306</v>
      </c>
      <c r="NEZ45" s="42" t="s">
        <v>307</v>
      </c>
      <c r="NFA45" s="25" t="s">
        <v>306</v>
      </c>
      <c r="NFB45" s="42" t="s">
        <v>307</v>
      </c>
      <c r="NFC45" s="25" t="s">
        <v>306</v>
      </c>
      <c r="NFD45" s="42" t="s">
        <v>307</v>
      </c>
      <c r="NFE45" s="25" t="s">
        <v>306</v>
      </c>
      <c r="NFF45" s="42" t="s">
        <v>307</v>
      </c>
      <c r="NFG45" s="25" t="s">
        <v>306</v>
      </c>
      <c r="NFH45" s="42" t="s">
        <v>307</v>
      </c>
      <c r="NFI45" s="25" t="s">
        <v>306</v>
      </c>
      <c r="NFJ45" s="42" t="s">
        <v>307</v>
      </c>
      <c r="NFK45" s="25" t="s">
        <v>306</v>
      </c>
      <c r="NFL45" s="42" t="s">
        <v>307</v>
      </c>
      <c r="NFM45" s="25" t="s">
        <v>306</v>
      </c>
      <c r="NFN45" s="42" t="s">
        <v>307</v>
      </c>
      <c r="NFO45" s="25" t="s">
        <v>306</v>
      </c>
      <c r="NFP45" s="42" t="s">
        <v>307</v>
      </c>
      <c r="NFQ45" s="25" t="s">
        <v>306</v>
      </c>
      <c r="NFR45" s="42" t="s">
        <v>307</v>
      </c>
      <c r="NFS45" s="25" t="s">
        <v>306</v>
      </c>
      <c r="NFT45" s="42" t="s">
        <v>307</v>
      </c>
      <c r="NFU45" s="25" t="s">
        <v>306</v>
      </c>
      <c r="NFV45" s="42" t="s">
        <v>307</v>
      </c>
      <c r="NFW45" s="25" t="s">
        <v>306</v>
      </c>
      <c r="NFX45" s="42" t="s">
        <v>307</v>
      </c>
      <c r="NFY45" s="25" t="s">
        <v>306</v>
      </c>
      <c r="NFZ45" s="42" t="s">
        <v>307</v>
      </c>
      <c r="NGA45" s="25" t="s">
        <v>306</v>
      </c>
      <c r="NGB45" s="42" t="s">
        <v>307</v>
      </c>
      <c r="NGC45" s="25" t="s">
        <v>306</v>
      </c>
      <c r="NGD45" s="42" t="s">
        <v>307</v>
      </c>
      <c r="NGE45" s="25" t="s">
        <v>306</v>
      </c>
      <c r="NGF45" s="42" t="s">
        <v>307</v>
      </c>
      <c r="NGG45" s="25" t="s">
        <v>306</v>
      </c>
      <c r="NGH45" s="42" t="s">
        <v>307</v>
      </c>
      <c r="NGI45" s="25" t="s">
        <v>306</v>
      </c>
      <c r="NGJ45" s="42" t="s">
        <v>307</v>
      </c>
      <c r="NGK45" s="25" t="s">
        <v>306</v>
      </c>
      <c r="NGL45" s="42" t="s">
        <v>307</v>
      </c>
      <c r="NGM45" s="25" t="s">
        <v>306</v>
      </c>
      <c r="NGN45" s="42" t="s">
        <v>307</v>
      </c>
      <c r="NGO45" s="25" t="s">
        <v>306</v>
      </c>
      <c r="NGP45" s="42" t="s">
        <v>307</v>
      </c>
      <c r="NGQ45" s="25" t="s">
        <v>306</v>
      </c>
      <c r="NGR45" s="42" t="s">
        <v>307</v>
      </c>
      <c r="NGS45" s="25" t="s">
        <v>306</v>
      </c>
      <c r="NGT45" s="42" t="s">
        <v>307</v>
      </c>
      <c r="NGU45" s="25" t="s">
        <v>306</v>
      </c>
      <c r="NGV45" s="42" t="s">
        <v>307</v>
      </c>
      <c r="NGW45" s="25" t="s">
        <v>306</v>
      </c>
      <c r="NGX45" s="42" t="s">
        <v>307</v>
      </c>
      <c r="NGY45" s="25" t="s">
        <v>306</v>
      </c>
      <c r="NGZ45" s="42" t="s">
        <v>307</v>
      </c>
      <c r="NHA45" s="25" t="s">
        <v>306</v>
      </c>
      <c r="NHB45" s="42" t="s">
        <v>307</v>
      </c>
      <c r="NHC45" s="25" t="s">
        <v>306</v>
      </c>
      <c r="NHD45" s="42" t="s">
        <v>307</v>
      </c>
      <c r="NHE45" s="25" t="s">
        <v>306</v>
      </c>
      <c r="NHF45" s="42" t="s">
        <v>307</v>
      </c>
      <c r="NHG45" s="25" t="s">
        <v>306</v>
      </c>
      <c r="NHH45" s="42" t="s">
        <v>307</v>
      </c>
      <c r="NHI45" s="25" t="s">
        <v>306</v>
      </c>
      <c r="NHJ45" s="42" t="s">
        <v>307</v>
      </c>
      <c r="NHK45" s="25" t="s">
        <v>306</v>
      </c>
      <c r="NHL45" s="42" t="s">
        <v>307</v>
      </c>
      <c r="NHM45" s="25" t="s">
        <v>306</v>
      </c>
      <c r="NHN45" s="42" t="s">
        <v>307</v>
      </c>
      <c r="NHO45" s="25" t="s">
        <v>306</v>
      </c>
      <c r="NHP45" s="42" t="s">
        <v>307</v>
      </c>
      <c r="NHQ45" s="25" t="s">
        <v>306</v>
      </c>
      <c r="NHR45" s="42" t="s">
        <v>307</v>
      </c>
      <c r="NHS45" s="25" t="s">
        <v>306</v>
      </c>
      <c r="NHT45" s="42" t="s">
        <v>307</v>
      </c>
      <c r="NHU45" s="25" t="s">
        <v>306</v>
      </c>
      <c r="NHV45" s="42" t="s">
        <v>307</v>
      </c>
      <c r="NHW45" s="25" t="s">
        <v>306</v>
      </c>
      <c r="NHX45" s="42" t="s">
        <v>307</v>
      </c>
      <c r="NHY45" s="25" t="s">
        <v>306</v>
      </c>
      <c r="NHZ45" s="42" t="s">
        <v>307</v>
      </c>
      <c r="NIA45" s="25" t="s">
        <v>306</v>
      </c>
      <c r="NIB45" s="42" t="s">
        <v>307</v>
      </c>
      <c r="NIC45" s="25" t="s">
        <v>306</v>
      </c>
      <c r="NID45" s="42" t="s">
        <v>307</v>
      </c>
      <c r="NIE45" s="25" t="s">
        <v>306</v>
      </c>
      <c r="NIF45" s="42" t="s">
        <v>307</v>
      </c>
      <c r="NIG45" s="25" t="s">
        <v>306</v>
      </c>
      <c r="NIH45" s="42" t="s">
        <v>307</v>
      </c>
      <c r="NII45" s="25" t="s">
        <v>306</v>
      </c>
      <c r="NIJ45" s="42" t="s">
        <v>307</v>
      </c>
      <c r="NIK45" s="25" t="s">
        <v>306</v>
      </c>
      <c r="NIL45" s="42" t="s">
        <v>307</v>
      </c>
      <c r="NIM45" s="25" t="s">
        <v>306</v>
      </c>
      <c r="NIN45" s="42" t="s">
        <v>307</v>
      </c>
      <c r="NIO45" s="25" t="s">
        <v>306</v>
      </c>
      <c r="NIP45" s="42" t="s">
        <v>307</v>
      </c>
      <c r="NIQ45" s="25" t="s">
        <v>306</v>
      </c>
      <c r="NIR45" s="42" t="s">
        <v>307</v>
      </c>
      <c r="NIS45" s="25" t="s">
        <v>306</v>
      </c>
      <c r="NIT45" s="42" t="s">
        <v>307</v>
      </c>
      <c r="NIU45" s="25" t="s">
        <v>306</v>
      </c>
      <c r="NIV45" s="42" t="s">
        <v>307</v>
      </c>
      <c r="NIW45" s="25" t="s">
        <v>306</v>
      </c>
      <c r="NIX45" s="42" t="s">
        <v>307</v>
      </c>
      <c r="NIY45" s="25" t="s">
        <v>306</v>
      </c>
      <c r="NIZ45" s="42" t="s">
        <v>307</v>
      </c>
      <c r="NJA45" s="25" t="s">
        <v>306</v>
      </c>
      <c r="NJB45" s="42" t="s">
        <v>307</v>
      </c>
      <c r="NJC45" s="25" t="s">
        <v>306</v>
      </c>
      <c r="NJD45" s="42" t="s">
        <v>307</v>
      </c>
      <c r="NJE45" s="25" t="s">
        <v>306</v>
      </c>
      <c r="NJF45" s="42" t="s">
        <v>307</v>
      </c>
      <c r="NJG45" s="25" t="s">
        <v>306</v>
      </c>
      <c r="NJH45" s="42" t="s">
        <v>307</v>
      </c>
      <c r="NJI45" s="25" t="s">
        <v>306</v>
      </c>
      <c r="NJJ45" s="42" t="s">
        <v>307</v>
      </c>
      <c r="NJK45" s="25" t="s">
        <v>306</v>
      </c>
      <c r="NJL45" s="42" t="s">
        <v>307</v>
      </c>
      <c r="NJM45" s="25" t="s">
        <v>306</v>
      </c>
      <c r="NJN45" s="42" t="s">
        <v>307</v>
      </c>
      <c r="NJO45" s="25" t="s">
        <v>306</v>
      </c>
      <c r="NJP45" s="42" t="s">
        <v>307</v>
      </c>
      <c r="NJQ45" s="25" t="s">
        <v>306</v>
      </c>
      <c r="NJR45" s="42" t="s">
        <v>307</v>
      </c>
      <c r="NJS45" s="25" t="s">
        <v>306</v>
      </c>
      <c r="NJT45" s="42" t="s">
        <v>307</v>
      </c>
      <c r="NJU45" s="25" t="s">
        <v>306</v>
      </c>
      <c r="NJV45" s="42" t="s">
        <v>307</v>
      </c>
      <c r="NJW45" s="25" t="s">
        <v>306</v>
      </c>
      <c r="NJX45" s="42" t="s">
        <v>307</v>
      </c>
      <c r="NJY45" s="25" t="s">
        <v>306</v>
      </c>
      <c r="NJZ45" s="42" t="s">
        <v>307</v>
      </c>
      <c r="NKA45" s="25" t="s">
        <v>306</v>
      </c>
      <c r="NKB45" s="42" t="s">
        <v>307</v>
      </c>
      <c r="NKC45" s="25" t="s">
        <v>306</v>
      </c>
      <c r="NKD45" s="42" t="s">
        <v>307</v>
      </c>
      <c r="NKE45" s="25" t="s">
        <v>306</v>
      </c>
      <c r="NKF45" s="42" t="s">
        <v>307</v>
      </c>
      <c r="NKG45" s="25" t="s">
        <v>306</v>
      </c>
      <c r="NKH45" s="42" t="s">
        <v>307</v>
      </c>
      <c r="NKI45" s="25" t="s">
        <v>306</v>
      </c>
      <c r="NKJ45" s="42" t="s">
        <v>307</v>
      </c>
      <c r="NKK45" s="25" t="s">
        <v>306</v>
      </c>
      <c r="NKL45" s="42" t="s">
        <v>307</v>
      </c>
      <c r="NKM45" s="25" t="s">
        <v>306</v>
      </c>
      <c r="NKN45" s="42" t="s">
        <v>307</v>
      </c>
      <c r="NKO45" s="25" t="s">
        <v>306</v>
      </c>
      <c r="NKP45" s="42" t="s">
        <v>307</v>
      </c>
      <c r="NKQ45" s="25" t="s">
        <v>306</v>
      </c>
      <c r="NKR45" s="42" t="s">
        <v>307</v>
      </c>
      <c r="NKS45" s="25" t="s">
        <v>306</v>
      </c>
      <c r="NKT45" s="42" t="s">
        <v>307</v>
      </c>
      <c r="NKU45" s="25" t="s">
        <v>306</v>
      </c>
      <c r="NKV45" s="42" t="s">
        <v>307</v>
      </c>
      <c r="NKW45" s="25" t="s">
        <v>306</v>
      </c>
      <c r="NKX45" s="42" t="s">
        <v>307</v>
      </c>
      <c r="NKY45" s="25" t="s">
        <v>306</v>
      </c>
      <c r="NKZ45" s="42" t="s">
        <v>307</v>
      </c>
      <c r="NLA45" s="25" t="s">
        <v>306</v>
      </c>
      <c r="NLB45" s="42" t="s">
        <v>307</v>
      </c>
      <c r="NLC45" s="25" t="s">
        <v>306</v>
      </c>
      <c r="NLD45" s="42" t="s">
        <v>307</v>
      </c>
      <c r="NLE45" s="25" t="s">
        <v>306</v>
      </c>
      <c r="NLF45" s="42" t="s">
        <v>307</v>
      </c>
      <c r="NLG45" s="25" t="s">
        <v>306</v>
      </c>
      <c r="NLH45" s="42" t="s">
        <v>307</v>
      </c>
      <c r="NLI45" s="25" t="s">
        <v>306</v>
      </c>
      <c r="NLJ45" s="42" t="s">
        <v>307</v>
      </c>
      <c r="NLK45" s="25" t="s">
        <v>306</v>
      </c>
      <c r="NLL45" s="42" t="s">
        <v>307</v>
      </c>
      <c r="NLM45" s="25" t="s">
        <v>306</v>
      </c>
      <c r="NLN45" s="42" t="s">
        <v>307</v>
      </c>
      <c r="NLO45" s="25" t="s">
        <v>306</v>
      </c>
      <c r="NLP45" s="42" t="s">
        <v>307</v>
      </c>
      <c r="NLQ45" s="25" t="s">
        <v>306</v>
      </c>
      <c r="NLR45" s="42" t="s">
        <v>307</v>
      </c>
      <c r="NLS45" s="25" t="s">
        <v>306</v>
      </c>
      <c r="NLT45" s="42" t="s">
        <v>307</v>
      </c>
      <c r="NLU45" s="25" t="s">
        <v>306</v>
      </c>
      <c r="NLV45" s="42" t="s">
        <v>307</v>
      </c>
      <c r="NLW45" s="25" t="s">
        <v>306</v>
      </c>
      <c r="NLX45" s="42" t="s">
        <v>307</v>
      </c>
      <c r="NLY45" s="25" t="s">
        <v>306</v>
      </c>
      <c r="NLZ45" s="42" t="s">
        <v>307</v>
      </c>
      <c r="NMA45" s="25" t="s">
        <v>306</v>
      </c>
      <c r="NMB45" s="42" t="s">
        <v>307</v>
      </c>
      <c r="NMC45" s="25" t="s">
        <v>306</v>
      </c>
      <c r="NMD45" s="42" t="s">
        <v>307</v>
      </c>
      <c r="NME45" s="25" t="s">
        <v>306</v>
      </c>
      <c r="NMF45" s="42" t="s">
        <v>307</v>
      </c>
      <c r="NMG45" s="25" t="s">
        <v>306</v>
      </c>
      <c r="NMH45" s="42" t="s">
        <v>307</v>
      </c>
      <c r="NMI45" s="25" t="s">
        <v>306</v>
      </c>
      <c r="NMJ45" s="42" t="s">
        <v>307</v>
      </c>
      <c r="NMK45" s="25" t="s">
        <v>306</v>
      </c>
      <c r="NML45" s="42" t="s">
        <v>307</v>
      </c>
      <c r="NMM45" s="25" t="s">
        <v>306</v>
      </c>
      <c r="NMN45" s="42" t="s">
        <v>307</v>
      </c>
      <c r="NMO45" s="25" t="s">
        <v>306</v>
      </c>
      <c r="NMP45" s="42" t="s">
        <v>307</v>
      </c>
      <c r="NMQ45" s="25" t="s">
        <v>306</v>
      </c>
      <c r="NMR45" s="42" t="s">
        <v>307</v>
      </c>
      <c r="NMS45" s="25" t="s">
        <v>306</v>
      </c>
      <c r="NMT45" s="42" t="s">
        <v>307</v>
      </c>
      <c r="NMU45" s="25" t="s">
        <v>306</v>
      </c>
      <c r="NMV45" s="42" t="s">
        <v>307</v>
      </c>
      <c r="NMW45" s="25" t="s">
        <v>306</v>
      </c>
      <c r="NMX45" s="42" t="s">
        <v>307</v>
      </c>
      <c r="NMY45" s="25" t="s">
        <v>306</v>
      </c>
      <c r="NMZ45" s="42" t="s">
        <v>307</v>
      </c>
      <c r="NNA45" s="25" t="s">
        <v>306</v>
      </c>
      <c r="NNB45" s="42" t="s">
        <v>307</v>
      </c>
      <c r="NNC45" s="25" t="s">
        <v>306</v>
      </c>
      <c r="NND45" s="42" t="s">
        <v>307</v>
      </c>
      <c r="NNE45" s="25" t="s">
        <v>306</v>
      </c>
      <c r="NNF45" s="42" t="s">
        <v>307</v>
      </c>
      <c r="NNG45" s="25" t="s">
        <v>306</v>
      </c>
      <c r="NNH45" s="42" t="s">
        <v>307</v>
      </c>
      <c r="NNI45" s="25" t="s">
        <v>306</v>
      </c>
      <c r="NNJ45" s="42" t="s">
        <v>307</v>
      </c>
      <c r="NNK45" s="25" t="s">
        <v>306</v>
      </c>
      <c r="NNL45" s="42" t="s">
        <v>307</v>
      </c>
      <c r="NNM45" s="25" t="s">
        <v>306</v>
      </c>
      <c r="NNN45" s="42" t="s">
        <v>307</v>
      </c>
      <c r="NNO45" s="25" t="s">
        <v>306</v>
      </c>
      <c r="NNP45" s="42" t="s">
        <v>307</v>
      </c>
      <c r="NNQ45" s="25" t="s">
        <v>306</v>
      </c>
      <c r="NNR45" s="42" t="s">
        <v>307</v>
      </c>
      <c r="NNS45" s="25" t="s">
        <v>306</v>
      </c>
      <c r="NNT45" s="42" t="s">
        <v>307</v>
      </c>
      <c r="NNU45" s="25" t="s">
        <v>306</v>
      </c>
      <c r="NNV45" s="42" t="s">
        <v>307</v>
      </c>
      <c r="NNW45" s="25" t="s">
        <v>306</v>
      </c>
      <c r="NNX45" s="42" t="s">
        <v>307</v>
      </c>
      <c r="NNY45" s="25" t="s">
        <v>306</v>
      </c>
      <c r="NNZ45" s="42" t="s">
        <v>307</v>
      </c>
      <c r="NOA45" s="25" t="s">
        <v>306</v>
      </c>
      <c r="NOB45" s="42" t="s">
        <v>307</v>
      </c>
      <c r="NOC45" s="25" t="s">
        <v>306</v>
      </c>
      <c r="NOD45" s="42" t="s">
        <v>307</v>
      </c>
      <c r="NOE45" s="25" t="s">
        <v>306</v>
      </c>
      <c r="NOF45" s="42" t="s">
        <v>307</v>
      </c>
      <c r="NOG45" s="25" t="s">
        <v>306</v>
      </c>
      <c r="NOH45" s="42" t="s">
        <v>307</v>
      </c>
      <c r="NOI45" s="25" t="s">
        <v>306</v>
      </c>
      <c r="NOJ45" s="42" t="s">
        <v>307</v>
      </c>
      <c r="NOK45" s="25" t="s">
        <v>306</v>
      </c>
      <c r="NOL45" s="42" t="s">
        <v>307</v>
      </c>
      <c r="NOM45" s="25" t="s">
        <v>306</v>
      </c>
      <c r="NON45" s="42" t="s">
        <v>307</v>
      </c>
      <c r="NOO45" s="25" t="s">
        <v>306</v>
      </c>
      <c r="NOP45" s="42" t="s">
        <v>307</v>
      </c>
      <c r="NOQ45" s="25" t="s">
        <v>306</v>
      </c>
      <c r="NOR45" s="42" t="s">
        <v>307</v>
      </c>
      <c r="NOS45" s="25" t="s">
        <v>306</v>
      </c>
      <c r="NOT45" s="42" t="s">
        <v>307</v>
      </c>
      <c r="NOU45" s="25" t="s">
        <v>306</v>
      </c>
      <c r="NOV45" s="42" t="s">
        <v>307</v>
      </c>
      <c r="NOW45" s="25" t="s">
        <v>306</v>
      </c>
      <c r="NOX45" s="42" t="s">
        <v>307</v>
      </c>
      <c r="NOY45" s="25" t="s">
        <v>306</v>
      </c>
      <c r="NOZ45" s="42" t="s">
        <v>307</v>
      </c>
      <c r="NPA45" s="25" t="s">
        <v>306</v>
      </c>
      <c r="NPB45" s="42" t="s">
        <v>307</v>
      </c>
      <c r="NPC45" s="25" t="s">
        <v>306</v>
      </c>
      <c r="NPD45" s="42" t="s">
        <v>307</v>
      </c>
      <c r="NPE45" s="25" t="s">
        <v>306</v>
      </c>
      <c r="NPF45" s="42" t="s">
        <v>307</v>
      </c>
      <c r="NPG45" s="25" t="s">
        <v>306</v>
      </c>
      <c r="NPH45" s="42" t="s">
        <v>307</v>
      </c>
      <c r="NPI45" s="25" t="s">
        <v>306</v>
      </c>
      <c r="NPJ45" s="42" t="s">
        <v>307</v>
      </c>
      <c r="NPK45" s="25" t="s">
        <v>306</v>
      </c>
      <c r="NPL45" s="42" t="s">
        <v>307</v>
      </c>
      <c r="NPM45" s="25" t="s">
        <v>306</v>
      </c>
      <c r="NPN45" s="42" t="s">
        <v>307</v>
      </c>
      <c r="NPO45" s="25" t="s">
        <v>306</v>
      </c>
      <c r="NPP45" s="42" t="s">
        <v>307</v>
      </c>
      <c r="NPQ45" s="25" t="s">
        <v>306</v>
      </c>
      <c r="NPR45" s="42" t="s">
        <v>307</v>
      </c>
      <c r="NPS45" s="25" t="s">
        <v>306</v>
      </c>
      <c r="NPT45" s="42" t="s">
        <v>307</v>
      </c>
      <c r="NPU45" s="25" t="s">
        <v>306</v>
      </c>
      <c r="NPV45" s="42" t="s">
        <v>307</v>
      </c>
      <c r="NPW45" s="25" t="s">
        <v>306</v>
      </c>
      <c r="NPX45" s="42" t="s">
        <v>307</v>
      </c>
      <c r="NPY45" s="25" t="s">
        <v>306</v>
      </c>
      <c r="NPZ45" s="42" t="s">
        <v>307</v>
      </c>
      <c r="NQA45" s="25" t="s">
        <v>306</v>
      </c>
      <c r="NQB45" s="42" t="s">
        <v>307</v>
      </c>
      <c r="NQC45" s="25" t="s">
        <v>306</v>
      </c>
      <c r="NQD45" s="42" t="s">
        <v>307</v>
      </c>
      <c r="NQE45" s="25" t="s">
        <v>306</v>
      </c>
      <c r="NQF45" s="42" t="s">
        <v>307</v>
      </c>
      <c r="NQG45" s="25" t="s">
        <v>306</v>
      </c>
      <c r="NQH45" s="42" t="s">
        <v>307</v>
      </c>
      <c r="NQI45" s="25" t="s">
        <v>306</v>
      </c>
      <c r="NQJ45" s="42" t="s">
        <v>307</v>
      </c>
      <c r="NQK45" s="25" t="s">
        <v>306</v>
      </c>
      <c r="NQL45" s="42" t="s">
        <v>307</v>
      </c>
      <c r="NQM45" s="25" t="s">
        <v>306</v>
      </c>
      <c r="NQN45" s="42" t="s">
        <v>307</v>
      </c>
      <c r="NQO45" s="25" t="s">
        <v>306</v>
      </c>
      <c r="NQP45" s="42" t="s">
        <v>307</v>
      </c>
      <c r="NQQ45" s="25" t="s">
        <v>306</v>
      </c>
      <c r="NQR45" s="42" t="s">
        <v>307</v>
      </c>
      <c r="NQS45" s="25" t="s">
        <v>306</v>
      </c>
      <c r="NQT45" s="42" t="s">
        <v>307</v>
      </c>
      <c r="NQU45" s="25" t="s">
        <v>306</v>
      </c>
      <c r="NQV45" s="42" t="s">
        <v>307</v>
      </c>
      <c r="NQW45" s="25" t="s">
        <v>306</v>
      </c>
      <c r="NQX45" s="42" t="s">
        <v>307</v>
      </c>
      <c r="NQY45" s="25" t="s">
        <v>306</v>
      </c>
      <c r="NQZ45" s="42" t="s">
        <v>307</v>
      </c>
      <c r="NRA45" s="25" t="s">
        <v>306</v>
      </c>
      <c r="NRB45" s="42" t="s">
        <v>307</v>
      </c>
      <c r="NRC45" s="25" t="s">
        <v>306</v>
      </c>
      <c r="NRD45" s="42" t="s">
        <v>307</v>
      </c>
      <c r="NRE45" s="25" t="s">
        <v>306</v>
      </c>
      <c r="NRF45" s="42" t="s">
        <v>307</v>
      </c>
      <c r="NRG45" s="25" t="s">
        <v>306</v>
      </c>
      <c r="NRH45" s="42" t="s">
        <v>307</v>
      </c>
      <c r="NRI45" s="25" t="s">
        <v>306</v>
      </c>
      <c r="NRJ45" s="42" t="s">
        <v>307</v>
      </c>
      <c r="NRK45" s="25" t="s">
        <v>306</v>
      </c>
      <c r="NRL45" s="42" t="s">
        <v>307</v>
      </c>
      <c r="NRM45" s="25" t="s">
        <v>306</v>
      </c>
      <c r="NRN45" s="42" t="s">
        <v>307</v>
      </c>
      <c r="NRO45" s="25" t="s">
        <v>306</v>
      </c>
      <c r="NRP45" s="42" t="s">
        <v>307</v>
      </c>
      <c r="NRQ45" s="25" t="s">
        <v>306</v>
      </c>
      <c r="NRR45" s="42" t="s">
        <v>307</v>
      </c>
      <c r="NRS45" s="25" t="s">
        <v>306</v>
      </c>
      <c r="NRT45" s="42" t="s">
        <v>307</v>
      </c>
      <c r="NRU45" s="25" t="s">
        <v>306</v>
      </c>
      <c r="NRV45" s="42" t="s">
        <v>307</v>
      </c>
      <c r="NRW45" s="25" t="s">
        <v>306</v>
      </c>
      <c r="NRX45" s="42" t="s">
        <v>307</v>
      </c>
      <c r="NRY45" s="25" t="s">
        <v>306</v>
      </c>
      <c r="NRZ45" s="42" t="s">
        <v>307</v>
      </c>
      <c r="NSA45" s="25" t="s">
        <v>306</v>
      </c>
      <c r="NSB45" s="42" t="s">
        <v>307</v>
      </c>
      <c r="NSC45" s="25" t="s">
        <v>306</v>
      </c>
      <c r="NSD45" s="42" t="s">
        <v>307</v>
      </c>
      <c r="NSE45" s="25" t="s">
        <v>306</v>
      </c>
      <c r="NSF45" s="42" t="s">
        <v>307</v>
      </c>
      <c r="NSG45" s="25" t="s">
        <v>306</v>
      </c>
      <c r="NSH45" s="42" t="s">
        <v>307</v>
      </c>
      <c r="NSI45" s="25" t="s">
        <v>306</v>
      </c>
      <c r="NSJ45" s="42" t="s">
        <v>307</v>
      </c>
      <c r="NSK45" s="25" t="s">
        <v>306</v>
      </c>
      <c r="NSL45" s="42" t="s">
        <v>307</v>
      </c>
      <c r="NSM45" s="25" t="s">
        <v>306</v>
      </c>
      <c r="NSN45" s="42" t="s">
        <v>307</v>
      </c>
      <c r="NSO45" s="25" t="s">
        <v>306</v>
      </c>
      <c r="NSP45" s="42" t="s">
        <v>307</v>
      </c>
      <c r="NSQ45" s="25" t="s">
        <v>306</v>
      </c>
      <c r="NSR45" s="42" t="s">
        <v>307</v>
      </c>
      <c r="NSS45" s="25" t="s">
        <v>306</v>
      </c>
      <c r="NST45" s="42" t="s">
        <v>307</v>
      </c>
      <c r="NSU45" s="25" t="s">
        <v>306</v>
      </c>
      <c r="NSV45" s="42" t="s">
        <v>307</v>
      </c>
      <c r="NSW45" s="25" t="s">
        <v>306</v>
      </c>
      <c r="NSX45" s="42" t="s">
        <v>307</v>
      </c>
      <c r="NSY45" s="25" t="s">
        <v>306</v>
      </c>
      <c r="NSZ45" s="42" t="s">
        <v>307</v>
      </c>
      <c r="NTA45" s="25" t="s">
        <v>306</v>
      </c>
      <c r="NTB45" s="42" t="s">
        <v>307</v>
      </c>
      <c r="NTC45" s="25" t="s">
        <v>306</v>
      </c>
      <c r="NTD45" s="42" t="s">
        <v>307</v>
      </c>
      <c r="NTE45" s="25" t="s">
        <v>306</v>
      </c>
      <c r="NTF45" s="42" t="s">
        <v>307</v>
      </c>
      <c r="NTG45" s="25" t="s">
        <v>306</v>
      </c>
      <c r="NTH45" s="42" t="s">
        <v>307</v>
      </c>
      <c r="NTI45" s="25" t="s">
        <v>306</v>
      </c>
      <c r="NTJ45" s="42" t="s">
        <v>307</v>
      </c>
      <c r="NTK45" s="25" t="s">
        <v>306</v>
      </c>
      <c r="NTL45" s="42" t="s">
        <v>307</v>
      </c>
      <c r="NTM45" s="25" t="s">
        <v>306</v>
      </c>
      <c r="NTN45" s="42" t="s">
        <v>307</v>
      </c>
      <c r="NTO45" s="25" t="s">
        <v>306</v>
      </c>
      <c r="NTP45" s="42" t="s">
        <v>307</v>
      </c>
      <c r="NTQ45" s="25" t="s">
        <v>306</v>
      </c>
      <c r="NTR45" s="42" t="s">
        <v>307</v>
      </c>
      <c r="NTS45" s="25" t="s">
        <v>306</v>
      </c>
      <c r="NTT45" s="42" t="s">
        <v>307</v>
      </c>
      <c r="NTU45" s="25" t="s">
        <v>306</v>
      </c>
      <c r="NTV45" s="42" t="s">
        <v>307</v>
      </c>
      <c r="NTW45" s="25" t="s">
        <v>306</v>
      </c>
      <c r="NTX45" s="42" t="s">
        <v>307</v>
      </c>
      <c r="NTY45" s="25" t="s">
        <v>306</v>
      </c>
      <c r="NTZ45" s="42" t="s">
        <v>307</v>
      </c>
      <c r="NUA45" s="25" t="s">
        <v>306</v>
      </c>
      <c r="NUB45" s="42" t="s">
        <v>307</v>
      </c>
      <c r="NUC45" s="25" t="s">
        <v>306</v>
      </c>
      <c r="NUD45" s="42" t="s">
        <v>307</v>
      </c>
      <c r="NUE45" s="25" t="s">
        <v>306</v>
      </c>
      <c r="NUF45" s="42" t="s">
        <v>307</v>
      </c>
      <c r="NUG45" s="25" t="s">
        <v>306</v>
      </c>
      <c r="NUH45" s="42" t="s">
        <v>307</v>
      </c>
      <c r="NUI45" s="25" t="s">
        <v>306</v>
      </c>
      <c r="NUJ45" s="42" t="s">
        <v>307</v>
      </c>
      <c r="NUK45" s="25" t="s">
        <v>306</v>
      </c>
      <c r="NUL45" s="42" t="s">
        <v>307</v>
      </c>
      <c r="NUM45" s="25" t="s">
        <v>306</v>
      </c>
      <c r="NUN45" s="42" t="s">
        <v>307</v>
      </c>
      <c r="NUO45" s="25" t="s">
        <v>306</v>
      </c>
      <c r="NUP45" s="42" t="s">
        <v>307</v>
      </c>
      <c r="NUQ45" s="25" t="s">
        <v>306</v>
      </c>
      <c r="NUR45" s="42" t="s">
        <v>307</v>
      </c>
      <c r="NUS45" s="25" t="s">
        <v>306</v>
      </c>
      <c r="NUT45" s="42" t="s">
        <v>307</v>
      </c>
      <c r="NUU45" s="25" t="s">
        <v>306</v>
      </c>
      <c r="NUV45" s="42" t="s">
        <v>307</v>
      </c>
      <c r="NUW45" s="25" t="s">
        <v>306</v>
      </c>
      <c r="NUX45" s="42" t="s">
        <v>307</v>
      </c>
      <c r="NUY45" s="25" t="s">
        <v>306</v>
      </c>
      <c r="NUZ45" s="42" t="s">
        <v>307</v>
      </c>
      <c r="NVA45" s="25" t="s">
        <v>306</v>
      </c>
      <c r="NVB45" s="42" t="s">
        <v>307</v>
      </c>
      <c r="NVC45" s="25" t="s">
        <v>306</v>
      </c>
      <c r="NVD45" s="42" t="s">
        <v>307</v>
      </c>
      <c r="NVE45" s="25" t="s">
        <v>306</v>
      </c>
      <c r="NVF45" s="42" t="s">
        <v>307</v>
      </c>
      <c r="NVG45" s="25" t="s">
        <v>306</v>
      </c>
      <c r="NVH45" s="42" t="s">
        <v>307</v>
      </c>
      <c r="NVI45" s="25" t="s">
        <v>306</v>
      </c>
      <c r="NVJ45" s="42" t="s">
        <v>307</v>
      </c>
      <c r="NVK45" s="25" t="s">
        <v>306</v>
      </c>
      <c r="NVL45" s="42" t="s">
        <v>307</v>
      </c>
      <c r="NVM45" s="25" t="s">
        <v>306</v>
      </c>
      <c r="NVN45" s="42" t="s">
        <v>307</v>
      </c>
      <c r="NVO45" s="25" t="s">
        <v>306</v>
      </c>
      <c r="NVP45" s="42" t="s">
        <v>307</v>
      </c>
      <c r="NVQ45" s="25" t="s">
        <v>306</v>
      </c>
      <c r="NVR45" s="42" t="s">
        <v>307</v>
      </c>
      <c r="NVS45" s="25" t="s">
        <v>306</v>
      </c>
      <c r="NVT45" s="42" t="s">
        <v>307</v>
      </c>
      <c r="NVU45" s="25" t="s">
        <v>306</v>
      </c>
      <c r="NVV45" s="42" t="s">
        <v>307</v>
      </c>
      <c r="NVW45" s="25" t="s">
        <v>306</v>
      </c>
      <c r="NVX45" s="42" t="s">
        <v>307</v>
      </c>
      <c r="NVY45" s="25" t="s">
        <v>306</v>
      </c>
      <c r="NVZ45" s="42" t="s">
        <v>307</v>
      </c>
      <c r="NWA45" s="25" t="s">
        <v>306</v>
      </c>
      <c r="NWB45" s="42" t="s">
        <v>307</v>
      </c>
      <c r="NWC45" s="25" t="s">
        <v>306</v>
      </c>
      <c r="NWD45" s="42" t="s">
        <v>307</v>
      </c>
      <c r="NWE45" s="25" t="s">
        <v>306</v>
      </c>
      <c r="NWF45" s="42" t="s">
        <v>307</v>
      </c>
      <c r="NWG45" s="25" t="s">
        <v>306</v>
      </c>
      <c r="NWH45" s="42" t="s">
        <v>307</v>
      </c>
      <c r="NWI45" s="25" t="s">
        <v>306</v>
      </c>
      <c r="NWJ45" s="42" t="s">
        <v>307</v>
      </c>
      <c r="NWK45" s="25" t="s">
        <v>306</v>
      </c>
      <c r="NWL45" s="42" t="s">
        <v>307</v>
      </c>
      <c r="NWM45" s="25" t="s">
        <v>306</v>
      </c>
      <c r="NWN45" s="42" t="s">
        <v>307</v>
      </c>
      <c r="NWO45" s="25" t="s">
        <v>306</v>
      </c>
      <c r="NWP45" s="42" t="s">
        <v>307</v>
      </c>
      <c r="NWQ45" s="25" t="s">
        <v>306</v>
      </c>
      <c r="NWR45" s="42" t="s">
        <v>307</v>
      </c>
      <c r="NWS45" s="25" t="s">
        <v>306</v>
      </c>
      <c r="NWT45" s="42" t="s">
        <v>307</v>
      </c>
      <c r="NWU45" s="25" t="s">
        <v>306</v>
      </c>
      <c r="NWV45" s="42" t="s">
        <v>307</v>
      </c>
      <c r="NWW45" s="25" t="s">
        <v>306</v>
      </c>
      <c r="NWX45" s="42" t="s">
        <v>307</v>
      </c>
      <c r="NWY45" s="25" t="s">
        <v>306</v>
      </c>
      <c r="NWZ45" s="42" t="s">
        <v>307</v>
      </c>
      <c r="NXA45" s="25" t="s">
        <v>306</v>
      </c>
      <c r="NXB45" s="42" t="s">
        <v>307</v>
      </c>
      <c r="NXC45" s="25" t="s">
        <v>306</v>
      </c>
      <c r="NXD45" s="42" t="s">
        <v>307</v>
      </c>
      <c r="NXE45" s="25" t="s">
        <v>306</v>
      </c>
      <c r="NXF45" s="42" t="s">
        <v>307</v>
      </c>
      <c r="NXG45" s="25" t="s">
        <v>306</v>
      </c>
      <c r="NXH45" s="42" t="s">
        <v>307</v>
      </c>
      <c r="NXI45" s="25" t="s">
        <v>306</v>
      </c>
      <c r="NXJ45" s="42" t="s">
        <v>307</v>
      </c>
      <c r="NXK45" s="25" t="s">
        <v>306</v>
      </c>
      <c r="NXL45" s="42" t="s">
        <v>307</v>
      </c>
      <c r="NXM45" s="25" t="s">
        <v>306</v>
      </c>
      <c r="NXN45" s="42" t="s">
        <v>307</v>
      </c>
      <c r="NXO45" s="25" t="s">
        <v>306</v>
      </c>
      <c r="NXP45" s="42" t="s">
        <v>307</v>
      </c>
      <c r="NXQ45" s="25" t="s">
        <v>306</v>
      </c>
      <c r="NXR45" s="42" t="s">
        <v>307</v>
      </c>
      <c r="NXS45" s="25" t="s">
        <v>306</v>
      </c>
      <c r="NXT45" s="42" t="s">
        <v>307</v>
      </c>
      <c r="NXU45" s="25" t="s">
        <v>306</v>
      </c>
      <c r="NXV45" s="42" t="s">
        <v>307</v>
      </c>
      <c r="NXW45" s="25" t="s">
        <v>306</v>
      </c>
      <c r="NXX45" s="42" t="s">
        <v>307</v>
      </c>
      <c r="NXY45" s="25" t="s">
        <v>306</v>
      </c>
      <c r="NXZ45" s="42" t="s">
        <v>307</v>
      </c>
      <c r="NYA45" s="25" t="s">
        <v>306</v>
      </c>
      <c r="NYB45" s="42" t="s">
        <v>307</v>
      </c>
      <c r="NYC45" s="25" t="s">
        <v>306</v>
      </c>
      <c r="NYD45" s="42" t="s">
        <v>307</v>
      </c>
      <c r="NYE45" s="25" t="s">
        <v>306</v>
      </c>
      <c r="NYF45" s="42" t="s">
        <v>307</v>
      </c>
      <c r="NYG45" s="25" t="s">
        <v>306</v>
      </c>
      <c r="NYH45" s="42" t="s">
        <v>307</v>
      </c>
      <c r="NYI45" s="25" t="s">
        <v>306</v>
      </c>
      <c r="NYJ45" s="42" t="s">
        <v>307</v>
      </c>
      <c r="NYK45" s="25" t="s">
        <v>306</v>
      </c>
      <c r="NYL45" s="42" t="s">
        <v>307</v>
      </c>
      <c r="NYM45" s="25" t="s">
        <v>306</v>
      </c>
      <c r="NYN45" s="42" t="s">
        <v>307</v>
      </c>
      <c r="NYO45" s="25" t="s">
        <v>306</v>
      </c>
      <c r="NYP45" s="42" t="s">
        <v>307</v>
      </c>
      <c r="NYQ45" s="25" t="s">
        <v>306</v>
      </c>
      <c r="NYR45" s="42" t="s">
        <v>307</v>
      </c>
      <c r="NYS45" s="25" t="s">
        <v>306</v>
      </c>
      <c r="NYT45" s="42" t="s">
        <v>307</v>
      </c>
      <c r="NYU45" s="25" t="s">
        <v>306</v>
      </c>
      <c r="NYV45" s="42" t="s">
        <v>307</v>
      </c>
      <c r="NYW45" s="25" t="s">
        <v>306</v>
      </c>
      <c r="NYX45" s="42" t="s">
        <v>307</v>
      </c>
      <c r="NYY45" s="25" t="s">
        <v>306</v>
      </c>
      <c r="NYZ45" s="42" t="s">
        <v>307</v>
      </c>
      <c r="NZA45" s="25" t="s">
        <v>306</v>
      </c>
      <c r="NZB45" s="42" t="s">
        <v>307</v>
      </c>
      <c r="NZC45" s="25" t="s">
        <v>306</v>
      </c>
      <c r="NZD45" s="42" t="s">
        <v>307</v>
      </c>
      <c r="NZE45" s="25" t="s">
        <v>306</v>
      </c>
      <c r="NZF45" s="42" t="s">
        <v>307</v>
      </c>
      <c r="NZG45" s="25" t="s">
        <v>306</v>
      </c>
      <c r="NZH45" s="42" t="s">
        <v>307</v>
      </c>
      <c r="NZI45" s="25" t="s">
        <v>306</v>
      </c>
      <c r="NZJ45" s="42" t="s">
        <v>307</v>
      </c>
      <c r="NZK45" s="25" t="s">
        <v>306</v>
      </c>
      <c r="NZL45" s="42" t="s">
        <v>307</v>
      </c>
      <c r="NZM45" s="25" t="s">
        <v>306</v>
      </c>
      <c r="NZN45" s="42" t="s">
        <v>307</v>
      </c>
      <c r="NZO45" s="25" t="s">
        <v>306</v>
      </c>
      <c r="NZP45" s="42" t="s">
        <v>307</v>
      </c>
      <c r="NZQ45" s="25" t="s">
        <v>306</v>
      </c>
      <c r="NZR45" s="42" t="s">
        <v>307</v>
      </c>
      <c r="NZS45" s="25" t="s">
        <v>306</v>
      </c>
      <c r="NZT45" s="42" t="s">
        <v>307</v>
      </c>
      <c r="NZU45" s="25" t="s">
        <v>306</v>
      </c>
      <c r="NZV45" s="42" t="s">
        <v>307</v>
      </c>
      <c r="NZW45" s="25" t="s">
        <v>306</v>
      </c>
      <c r="NZX45" s="42" t="s">
        <v>307</v>
      </c>
      <c r="NZY45" s="25" t="s">
        <v>306</v>
      </c>
      <c r="NZZ45" s="42" t="s">
        <v>307</v>
      </c>
      <c r="OAA45" s="25" t="s">
        <v>306</v>
      </c>
      <c r="OAB45" s="42" t="s">
        <v>307</v>
      </c>
      <c r="OAC45" s="25" t="s">
        <v>306</v>
      </c>
      <c r="OAD45" s="42" t="s">
        <v>307</v>
      </c>
      <c r="OAE45" s="25" t="s">
        <v>306</v>
      </c>
      <c r="OAF45" s="42" t="s">
        <v>307</v>
      </c>
      <c r="OAG45" s="25" t="s">
        <v>306</v>
      </c>
      <c r="OAH45" s="42" t="s">
        <v>307</v>
      </c>
      <c r="OAI45" s="25" t="s">
        <v>306</v>
      </c>
      <c r="OAJ45" s="42" t="s">
        <v>307</v>
      </c>
      <c r="OAK45" s="25" t="s">
        <v>306</v>
      </c>
      <c r="OAL45" s="42" t="s">
        <v>307</v>
      </c>
      <c r="OAM45" s="25" t="s">
        <v>306</v>
      </c>
      <c r="OAN45" s="42" t="s">
        <v>307</v>
      </c>
      <c r="OAO45" s="25" t="s">
        <v>306</v>
      </c>
      <c r="OAP45" s="42" t="s">
        <v>307</v>
      </c>
      <c r="OAQ45" s="25" t="s">
        <v>306</v>
      </c>
      <c r="OAR45" s="42" t="s">
        <v>307</v>
      </c>
      <c r="OAS45" s="25" t="s">
        <v>306</v>
      </c>
      <c r="OAT45" s="42" t="s">
        <v>307</v>
      </c>
      <c r="OAU45" s="25" t="s">
        <v>306</v>
      </c>
      <c r="OAV45" s="42" t="s">
        <v>307</v>
      </c>
      <c r="OAW45" s="25" t="s">
        <v>306</v>
      </c>
      <c r="OAX45" s="42" t="s">
        <v>307</v>
      </c>
      <c r="OAY45" s="25" t="s">
        <v>306</v>
      </c>
      <c r="OAZ45" s="42" t="s">
        <v>307</v>
      </c>
      <c r="OBA45" s="25" t="s">
        <v>306</v>
      </c>
      <c r="OBB45" s="42" t="s">
        <v>307</v>
      </c>
      <c r="OBC45" s="25" t="s">
        <v>306</v>
      </c>
      <c r="OBD45" s="42" t="s">
        <v>307</v>
      </c>
      <c r="OBE45" s="25" t="s">
        <v>306</v>
      </c>
      <c r="OBF45" s="42" t="s">
        <v>307</v>
      </c>
      <c r="OBG45" s="25" t="s">
        <v>306</v>
      </c>
      <c r="OBH45" s="42" t="s">
        <v>307</v>
      </c>
      <c r="OBI45" s="25" t="s">
        <v>306</v>
      </c>
      <c r="OBJ45" s="42" t="s">
        <v>307</v>
      </c>
      <c r="OBK45" s="25" t="s">
        <v>306</v>
      </c>
      <c r="OBL45" s="42" t="s">
        <v>307</v>
      </c>
      <c r="OBM45" s="25" t="s">
        <v>306</v>
      </c>
      <c r="OBN45" s="42" t="s">
        <v>307</v>
      </c>
      <c r="OBO45" s="25" t="s">
        <v>306</v>
      </c>
      <c r="OBP45" s="42" t="s">
        <v>307</v>
      </c>
      <c r="OBQ45" s="25" t="s">
        <v>306</v>
      </c>
      <c r="OBR45" s="42" t="s">
        <v>307</v>
      </c>
      <c r="OBS45" s="25" t="s">
        <v>306</v>
      </c>
      <c r="OBT45" s="42" t="s">
        <v>307</v>
      </c>
      <c r="OBU45" s="25" t="s">
        <v>306</v>
      </c>
      <c r="OBV45" s="42" t="s">
        <v>307</v>
      </c>
      <c r="OBW45" s="25" t="s">
        <v>306</v>
      </c>
      <c r="OBX45" s="42" t="s">
        <v>307</v>
      </c>
      <c r="OBY45" s="25" t="s">
        <v>306</v>
      </c>
      <c r="OBZ45" s="42" t="s">
        <v>307</v>
      </c>
      <c r="OCA45" s="25" t="s">
        <v>306</v>
      </c>
      <c r="OCB45" s="42" t="s">
        <v>307</v>
      </c>
      <c r="OCC45" s="25" t="s">
        <v>306</v>
      </c>
      <c r="OCD45" s="42" t="s">
        <v>307</v>
      </c>
      <c r="OCE45" s="25" t="s">
        <v>306</v>
      </c>
      <c r="OCF45" s="42" t="s">
        <v>307</v>
      </c>
      <c r="OCG45" s="25" t="s">
        <v>306</v>
      </c>
      <c r="OCH45" s="42" t="s">
        <v>307</v>
      </c>
      <c r="OCI45" s="25" t="s">
        <v>306</v>
      </c>
      <c r="OCJ45" s="42" t="s">
        <v>307</v>
      </c>
      <c r="OCK45" s="25" t="s">
        <v>306</v>
      </c>
      <c r="OCL45" s="42" t="s">
        <v>307</v>
      </c>
      <c r="OCM45" s="25" t="s">
        <v>306</v>
      </c>
      <c r="OCN45" s="42" t="s">
        <v>307</v>
      </c>
      <c r="OCO45" s="25" t="s">
        <v>306</v>
      </c>
      <c r="OCP45" s="42" t="s">
        <v>307</v>
      </c>
      <c r="OCQ45" s="25" t="s">
        <v>306</v>
      </c>
      <c r="OCR45" s="42" t="s">
        <v>307</v>
      </c>
      <c r="OCS45" s="25" t="s">
        <v>306</v>
      </c>
      <c r="OCT45" s="42" t="s">
        <v>307</v>
      </c>
      <c r="OCU45" s="25" t="s">
        <v>306</v>
      </c>
      <c r="OCV45" s="42" t="s">
        <v>307</v>
      </c>
      <c r="OCW45" s="25" t="s">
        <v>306</v>
      </c>
      <c r="OCX45" s="42" t="s">
        <v>307</v>
      </c>
      <c r="OCY45" s="25" t="s">
        <v>306</v>
      </c>
      <c r="OCZ45" s="42" t="s">
        <v>307</v>
      </c>
      <c r="ODA45" s="25" t="s">
        <v>306</v>
      </c>
      <c r="ODB45" s="42" t="s">
        <v>307</v>
      </c>
      <c r="ODC45" s="25" t="s">
        <v>306</v>
      </c>
      <c r="ODD45" s="42" t="s">
        <v>307</v>
      </c>
      <c r="ODE45" s="25" t="s">
        <v>306</v>
      </c>
      <c r="ODF45" s="42" t="s">
        <v>307</v>
      </c>
      <c r="ODG45" s="25" t="s">
        <v>306</v>
      </c>
      <c r="ODH45" s="42" t="s">
        <v>307</v>
      </c>
      <c r="ODI45" s="25" t="s">
        <v>306</v>
      </c>
      <c r="ODJ45" s="42" t="s">
        <v>307</v>
      </c>
      <c r="ODK45" s="25" t="s">
        <v>306</v>
      </c>
      <c r="ODL45" s="42" t="s">
        <v>307</v>
      </c>
      <c r="ODM45" s="25" t="s">
        <v>306</v>
      </c>
      <c r="ODN45" s="42" t="s">
        <v>307</v>
      </c>
      <c r="ODO45" s="25" t="s">
        <v>306</v>
      </c>
      <c r="ODP45" s="42" t="s">
        <v>307</v>
      </c>
      <c r="ODQ45" s="25" t="s">
        <v>306</v>
      </c>
      <c r="ODR45" s="42" t="s">
        <v>307</v>
      </c>
      <c r="ODS45" s="25" t="s">
        <v>306</v>
      </c>
      <c r="ODT45" s="42" t="s">
        <v>307</v>
      </c>
      <c r="ODU45" s="25" t="s">
        <v>306</v>
      </c>
      <c r="ODV45" s="42" t="s">
        <v>307</v>
      </c>
      <c r="ODW45" s="25" t="s">
        <v>306</v>
      </c>
      <c r="ODX45" s="42" t="s">
        <v>307</v>
      </c>
      <c r="ODY45" s="25" t="s">
        <v>306</v>
      </c>
      <c r="ODZ45" s="42" t="s">
        <v>307</v>
      </c>
      <c r="OEA45" s="25" t="s">
        <v>306</v>
      </c>
      <c r="OEB45" s="42" t="s">
        <v>307</v>
      </c>
      <c r="OEC45" s="25" t="s">
        <v>306</v>
      </c>
      <c r="OED45" s="42" t="s">
        <v>307</v>
      </c>
      <c r="OEE45" s="25" t="s">
        <v>306</v>
      </c>
      <c r="OEF45" s="42" t="s">
        <v>307</v>
      </c>
      <c r="OEG45" s="25" t="s">
        <v>306</v>
      </c>
      <c r="OEH45" s="42" t="s">
        <v>307</v>
      </c>
      <c r="OEI45" s="25" t="s">
        <v>306</v>
      </c>
      <c r="OEJ45" s="42" t="s">
        <v>307</v>
      </c>
      <c r="OEK45" s="25" t="s">
        <v>306</v>
      </c>
      <c r="OEL45" s="42" t="s">
        <v>307</v>
      </c>
      <c r="OEM45" s="25" t="s">
        <v>306</v>
      </c>
      <c r="OEN45" s="42" t="s">
        <v>307</v>
      </c>
      <c r="OEO45" s="25" t="s">
        <v>306</v>
      </c>
      <c r="OEP45" s="42" t="s">
        <v>307</v>
      </c>
      <c r="OEQ45" s="25" t="s">
        <v>306</v>
      </c>
      <c r="OER45" s="42" t="s">
        <v>307</v>
      </c>
      <c r="OES45" s="25" t="s">
        <v>306</v>
      </c>
      <c r="OET45" s="42" t="s">
        <v>307</v>
      </c>
      <c r="OEU45" s="25" t="s">
        <v>306</v>
      </c>
      <c r="OEV45" s="42" t="s">
        <v>307</v>
      </c>
      <c r="OEW45" s="25" t="s">
        <v>306</v>
      </c>
      <c r="OEX45" s="42" t="s">
        <v>307</v>
      </c>
      <c r="OEY45" s="25" t="s">
        <v>306</v>
      </c>
      <c r="OEZ45" s="42" t="s">
        <v>307</v>
      </c>
      <c r="OFA45" s="25" t="s">
        <v>306</v>
      </c>
      <c r="OFB45" s="42" t="s">
        <v>307</v>
      </c>
      <c r="OFC45" s="25" t="s">
        <v>306</v>
      </c>
      <c r="OFD45" s="42" t="s">
        <v>307</v>
      </c>
      <c r="OFE45" s="25" t="s">
        <v>306</v>
      </c>
      <c r="OFF45" s="42" t="s">
        <v>307</v>
      </c>
      <c r="OFG45" s="25" t="s">
        <v>306</v>
      </c>
      <c r="OFH45" s="42" t="s">
        <v>307</v>
      </c>
      <c r="OFI45" s="25" t="s">
        <v>306</v>
      </c>
      <c r="OFJ45" s="42" t="s">
        <v>307</v>
      </c>
      <c r="OFK45" s="25" t="s">
        <v>306</v>
      </c>
      <c r="OFL45" s="42" t="s">
        <v>307</v>
      </c>
      <c r="OFM45" s="25" t="s">
        <v>306</v>
      </c>
      <c r="OFN45" s="42" t="s">
        <v>307</v>
      </c>
      <c r="OFO45" s="25" t="s">
        <v>306</v>
      </c>
      <c r="OFP45" s="42" t="s">
        <v>307</v>
      </c>
      <c r="OFQ45" s="25" t="s">
        <v>306</v>
      </c>
      <c r="OFR45" s="42" t="s">
        <v>307</v>
      </c>
      <c r="OFS45" s="25" t="s">
        <v>306</v>
      </c>
      <c r="OFT45" s="42" t="s">
        <v>307</v>
      </c>
      <c r="OFU45" s="25" t="s">
        <v>306</v>
      </c>
      <c r="OFV45" s="42" t="s">
        <v>307</v>
      </c>
      <c r="OFW45" s="25" t="s">
        <v>306</v>
      </c>
      <c r="OFX45" s="42" t="s">
        <v>307</v>
      </c>
      <c r="OFY45" s="25" t="s">
        <v>306</v>
      </c>
      <c r="OFZ45" s="42" t="s">
        <v>307</v>
      </c>
      <c r="OGA45" s="25" t="s">
        <v>306</v>
      </c>
      <c r="OGB45" s="42" t="s">
        <v>307</v>
      </c>
      <c r="OGC45" s="25" t="s">
        <v>306</v>
      </c>
      <c r="OGD45" s="42" t="s">
        <v>307</v>
      </c>
      <c r="OGE45" s="25" t="s">
        <v>306</v>
      </c>
      <c r="OGF45" s="42" t="s">
        <v>307</v>
      </c>
      <c r="OGG45" s="25" t="s">
        <v>306</v>
      </c>
      <c r="OGH45" s="42" t="s">
        <v>307</v>
      </c>
      <c r="OGI45" s="25" t="s">
        <v>306</v>
      </c>
      <c r="OGJ45" s="42" t="s">
        <v>307</v>
      </c>
      <c r="OGK45" s="25" t="s">
        <v>306</v>
      </c>
      <c r="OGL45" s="42" t="s">
        <v>307</v>
      </c>
      <c r="OGM45" s="25" t="s">
        <v>306</v>
      </c>
      <c r="OGN45" s="42" t="s">
        <v>307</v>
      </c>
      <c r="OGO45" s="25" t="s">
        <v>306</v>
      </c>
      <c r="OGP45" s="42" t="s">
        <v>307</v>
      </c>
      <c r="OGQ45" s="25" t="s">
        <v>306</v>
      </c>
      <c r="OGR45" s="42" t="s">
        <v>307</v>
      </c>
      <c r="OGS45" s="25" t="s">
        <v>306</v>
      </c>
      <c r="OGT45" s="42" t="s">
        <v>307</v>
      </c>
      <c r="OGU45" s="25" t="s">
        <v>306</v>
      </c>
      <c r="OGV45" s="42" t="s">
        <v>307</v>
      </c>
      <c r="OGW45" s="25" t="s">
        <v>306</v>
      </c>
      <c r="OGX45" s="42" t="s">
        <v>307</v>
      </c>
      <c r="OGY45" s="25" t="s">
        <v>306</v>
      </c>
      <c r="OGZ45" s="42" t="s">
        <v>307</v>
      </c>
      <c r="OHA45" s="25" t="s">
        <v>306</v>
      </c>
      <c r="OHB45" s="42" t="s">
        <v>307</v>
      </c>
      <c r="OHC45" s="25" t="s">
        <v>306</v>
      </c>
      <c r="OHD45" s="42" t="s">
        <v>307</v>
      </c>
      <c r="OHE45" s="25" t="s">
        <v>306</v>
      </c>
      <c r="OHF45" s="42" t="s">
        <v>307</v>
      </c>
      <c r="OHG45" s="25" t="s">
        <v>306</v>
      </c>
      <c r="OHH45" s="42" t="s">
        <v>307</v>
      </c>
      <c r="OHI45" s="25" t="s">
        <v>306</v>
      </c>
      <c r="OHJ45" s="42" t="s">
        <v>307</v>
      </c>
      <c r="OHK45" s="25" t="s">
        <v>306</v>
      </c>
      <c r="OHL45" s="42" t="s">
        <v>307</v>
      </c>
      <c r="OHM45" s="25" t="s">
        <v>306</v>
      </c>
      <c r="OHN45" s="42" t="s">
        <v>307</v>
      </c>
      <c r="OHO45" s="25" t="s">
        <v>306</v>
      </c>
      <c r="OHP45" s="42" t="s">
        <v>307</v>
      </c>
      <c r="OHQ45" s="25" t="s">
        <v>306</v>
      </c>
      <c r="OHR45" s="42" t="s">
        <v>307</v>
      </c>
      <c r="OHS45" s="25" t="s">
        <v>306</v>
      </c>
      <c r="OHT45" s="42" t="s">
        <v>307</v>
      </c>
      <c r="OHU45" s="25" t="s">
        <v>306</v>
      </c>
      <c r="OHV45" s="42" t="s">
        <v>307</v>
      </c>
      <c r="OHW45" s="25" t="s">
        <v>306</v>
      </c>
      <c r="OHX45" s="42" t="s">
        <v>307</v>
      </c>
      <c r="OHY45" s="25" t="s">
        <v>306</v>
      </c>
      <c r="OHZ45" s="42" t="s">
        <v>307</v>
      </c>
      <c r="OIA45" s="25" t="s">
        <v>306</v>
      </c>
      <c r="OIB45" s="42" t="s">
        <v>307</v>
      </c>
      <c r="OIC45" s="25" t="s">
        <v>306</v>
      </c>
      <c r="OID45" s="42" t="s">
        <v>307</v>
      </c>
      <c r="OIE45" s="25" t="s">
        <v>306</v>
      </c>
      <c r="OIF45" s="42" t="s">
        <v>307</v>
      </c>
      <c r="OIG45" s="25" t="s">
        <v>306</v>
      </c>
      <c r="OIH45" s="42" t="s">
        <v>307</v>
      </c>
      <c r="OII45" s="25" t="s">
        <v>306</v>
      </c>
      <c r="OIJ45" s="42" t="s">
        <v>307</v>
      </c>
      <c r="OIK45" s="25" t="s">
        <v>306</v>
      </c>
      <c r="OIL45" s="42" t="s">
        <v>307</v>
      </c>
      <c r="OIM45" s="25" t="s">
        <v>306</v>
      </c>
      <c r="OIN45" s="42" t="s">
        <v>307</v>
      </c>
      <c r="OIO45" s="25" t="s">
        <v>306</v>
      </c>
      <c r="OIP45" s="42" t="s">
        <v>307</v>
      </c>
      <c r="OIQ45" s="25" t="s">
        <v>306</v>
      </c>
      <c r="OIR45" s="42" t="s">
        <v>307</v>
      </c>
      <c r="OIS45" s="25" t="s">
        <v>306</v>
      </c>
      <c r="OIT45" s="42" t="s">
        <v>307</v>
      </c>
      <c r="OIU45" s="25" t="s">
        <v>306</v>
      </c>
      <c r="OIV45" s="42" t="s">
        <v>307</v>
      </c>
      <c r="OIW45" s="25" t="s">
        <v>306</v>
      </c>
      <c r="OIX45" s="42" t="s">
        <v>307</v>
      </c>
      <c r="OIY45" s="25" t="s">
        <v>306</v>
      </c>
      <c r="OIZ45" s="42" t="s">
        <v>307</v>
      </c>
      <c r="OJA45" s="25" t="s">
        <v>306</v>
      </c>
      <c r="OJB45" s="42" t="s">
        <v>307</v>
      </c>
      <c r="OJC45" s="25" t="s">
        <v>306</v>
      </c>
      <c r="OJD45" s="42" t="s">
        <v>307</v>
      </c>
      <c r="OJE45" s="25" t="s">
        <v>306</v>
      </c>
      <c r="OJF45" s="42" t="s">
        <v>307</v>
      </c>
      <c r="OJG45" s="25" t="s">
        <v>306</v>
      </c>
      <c r="OJH45" s="42" t="s">
        <v>307</v>
      </c>
      <c r="OJI45" s="25" t="s">
        <v>306</v>
      </c>
      <c r="OJJ45" s="42" t="s">
        <v>307</v>
      </c>
      <c r="OJK45" s="25" t="s">
        <v>306</v>
      </c>
      <c r="OJL45" s="42" t="s">
        <v>307</v>
      </c>
      <c r="OJM45" s="25" t="s">
        <v>306</v>
      </c>
      <c r="OJN45" s="42" t="s">
        <v>307</v>
      </c>
      <c r="OJO45" s="25" t="s">
        <v>306</v>
      </c>
      <c r="OJP45" s="42" t="s">
        <v>307</v>
      </c>
      <c r="OJQ45" s="25" t="s">
        <v>306</v>
      </c>
      <c r="OJR45" s="42" t="s">
        <v>307</v>
      </c>
      <c r="OJS45" s="25" t="s">
        <v>306</v>
      </c>
      <c r="OJT45" s="42" t="s">
        <v>307</v>
      </c>
      <c r="OJU45" s="25" t="s">
        <v>306</v>
      </c>
      <c r="OJV45" s="42" t="s">
        <v>307</v>
      </c>
      <c r="OJW45" s="25" t="s">
        <v>306</v>
      </c>
      <c r="OJX45" s="42" t="s">
        <v>307</v>
      </c>
      <c r="OJY45" s="25" t="s">
        <v>306</v>
      </c>
      <c r="OJZ45" s="42" t="s">
        <v>307</v>
      </c>
      <c r="OKA45" s="25" t="s">
        <v>306</v>
      </c>
      <c r="OKB45" s="42" t="s">
        <v>307</v>
      </c>
      <c r="OKC45" s="25" t="s">
        <v>306</v>
      </c>
      <c r="OKD45" s="42" t="s">
        <v>307</v>
      </c>
      <c r="OKE45" s="25" t="s">
        <v>306</v>
      </c>
      <c r="OKF45" s="42" t="s">
        <v>307</v>
      </c>
      <c r="OKG45" s="25" t="s">
        <v>306</v>
      </c>
      <c r="OKH45" s="42" t="s">
        <v>307</v>
      </c>
      <c r="OKI45" s="25" t="s">
        <v>306</v>
      </c>
      <c r="OKJ45" s="42" t="s">
        <v>307</v>
      </c>
      <c r="OKK45" s="25" t="s">
        <v>306</v>
      </c>
      <c r="OKL45" s="42" t="s">
        <v>307</v>
      </c>
      <c r="OKM45" s="25" t="s">
        <v>306</v>
      </c>
      <c r="OKN45" s="42" t="s">
        <v>307</v>
      </c>
      <c r="OKO45" s="25" t="s">
        <v>306</v>
      </c>
      <c r="OKP45" s="42" t="s">
        <v>307</v>
      </c>
      <c r="OKQ45" s="25" t="s">
        <v>306</v>
      </c>
      <c r="OKR45" s="42" t="s">
        <v>307</v>
      </c>
      <c r="OKS45" s="25" t="s">
        <v>306</v>
      </c>
      <c r="OKT45" s="42" t="s">
        <v>307</v>
      </c>
      <c r="OKU45" s="25" t="s">
        <v>306</v>
      </c>
      <c r="OKV45" s="42" t="s">
        <v>307</v>
      </c>
      <c r="OKW45" s="25" t="s">
        <v>306</v>
      </c>
      <c r="OKX45" s="42" t="s">
        <v>307</v>
      </c>
      <c r="OKY45" s="25" t="s">
        <v>306</v>
      </c>
      <c r="OKZ45" s="42" t="s">
        <v>307</v>
      </c>
      <c r="OLA45" s="25" t="s">
        <v>306</v>
      </c>
      <c r="OLB45" s="42" t="s">
        <v>307</v>
      </c>
      <c r="OLC45" s="25" t="s">
        <v>306</v>
      </c>
      <c r="OLD45" s="42" t="s">
        <v>307</v>
      </c>
      <c r="OLE45" s="25" t="s">
        <v>306</v>
      </c>
      <c r="OLF45" s="42" t="s">
        <v>307</v>
      </c>
      <c r="OLG45" s="25" t="s">
        <v>306</v>
      </c>
      <c r="OLH45" s="42" t="s">
        <v>307</v>
      </c>
      <c r="OLI45" s="25" t="s">
        <v>306</v>
      </c>
      <c r="OLJ45" s="42" t="s">
        <v>307</v>
      </c>
      <c r="OLK45" s="25" t="s">
        <v>306</v>
      </c>
      <c r="OLL45" s="42" t="s">
        <v>307</v>
      </c>
      <c r="OLM45" s="25" t="s">
        <v>306</v>
      </c>
      <c r="OLN45" s="42" t="s">
        <v>307</v>
      </c>
      <c r="OLO45" s="25" t="s">
        <v>306</v>
      </c>
      <c r="OLP45" s="42" t="s">
        <v>307</v>
      </c>
      <c r="OLQ45" s="25" t="s">
        <v>306</v>
      </c>
      <c r="OLR45" s="42" t="s">
        <v>307</v>
      </c>
      <c r="OLS45" s="25" t="s">
        <v>306</v>
      </c>
      <c r="OLT45" s="42" t="s">
        <v>307</v>
      </c>
      <c r="OLU45" s="25" t="s">
        <v>306</v>
      </c>
      <c r="OLV45" s="42" t="s">
        <v>307</v>
      </c>
      <c r="OLW45" s="25" t="s">
        <v>306</v>
      </c>
      <c r="OLX45" s="42" t="s">
        <v>307</v>
      </c>
      <c r="OLY45" s="25" t="s">
        <v>306</v>
      </c>
      <c r="OLZ45" s="42" t="s">
        <v>307</v>
      </c>
      <c r="OMA45" s="25" t="s">
        <v>306</v>
      </c>
      <c r="OMB45" s="42" t="s">
        <v>307</v>
      </c>
      <c r="OMC45" s="25" t="s">
        <v>306</v>
      </c>
      <c r="OMD45" s="42" t="s">
        <v>307</v>
      </c>
      <c r="OME45" s="25" t="s">
        <v>306</v>
      </c>
      <c r="OMF45" s="42" t="s">
        <v>307</v>
      </c>
      <c r="OMG45" s="25" t="s">
        <v>306</v>
      </c>
      <c r="OMH45" s="42" t="s">
        <v>307</v>
      </c>
      <c r="OMI45" s="25" t="s">
        <v>306</v>
      </c>
      <c r="OMJ45" s="42" t="s">
        <v>307</v>
      </c>
      <c r="OMK45" s="25" t="s">
        <v>306</v>
      </c>
      <c r="OML45" s="42" t="s">
        <v>307</v>
      </c>
      <c r="OMM45" s="25" t="s">
        <v>306</v>
      </c>
      <c r="OMN45" s="42" t="s">
        <v>307</v>
      </c>
      <c r="OMO45" s="25" t="s">
        <v>306</v>
      </c>
      <c r="OMP45" s="42" t="s">
        <v>307</v>
      </c>
      <c r="OMQ45" s="25" t="s">
        <v>306</v>
      </c>
      <c r="OMR45" s="42" t="s">
        <v>307</v>
      </c>
      <c r="OMS45" s="25" t="s">
        <v>306</v>
      </c>
      <c r="OMT45" s="42" t="s">
        <v>307</v>
      </c>
      <c r="OMU45" s="25" t="s">
        <v>306</v>
      </c>
      <c r="OMV45" s="42" t="s">
        <v>307</v>
      </c>
      <c r="OMW45" s="25" t="s">
        <v>306</v>
      </c>
      <c r="OMX45" s="42" t="s">
        <v>307</v>
      </c>
      <c r="OMY45" s="25" t="s">
        <v>306</v>
      </c>
      <c r="OMZ45" s="42" t="s">
        <v>307</v>
      </c>
      <c r="ONA45" s="25" t="s">
        <v>306</v>
      </c>
      <c r="ONB45" s="42" t="s">
        <v>307</v>
      </c>
      <c r="ONC45" s="25" t="s">
        <v>306</v>
      </c>
      <c r="OND45" s="42" t="s">
        <v>307</v>
      </c>
      <c r="ONE45" s="25" t="s">
        <v>306</v>
      </c>
      <c r="ONF45" s="42" t="s">
        <v>307</v>
      </c>
      <c r="ONG45" s="25" t="s">
        <v>306</v>
      </c>
      <c r="ONH45" s="42" t="s">
        <v>307</v>
      </c>
      <c r="ONI45" s="25" t="s">
        <v>306</v>
      </c>
      <c r="ONJ45" s="42" t="s">
        <v>307</v>
      </c>
      <c r="ONK45" s="25" t="s">
        <v>306</v>
      </c>
      <c r="ONL45" s="42" t="s">
        <v>307</v>
      </c>
      <c r="ONM45" s="25" t="s">
        <v>306</v>
      </c>
      <c r="ONN45" s="42" t="s">
        <v>307</v>
      </c>
      <c r="ONO45" s="25" t="s">
        <v>306</v>
      </c>
      <c r="ONP45" s="42" t="s">
        <v>307</v>
      </c>
      <c r="ONQ45" s="25" t="s">
        <v>306</v>
      </c>
      <c r="ONR45" s="42" t="s">
        <v>307</v>
      </c>
      <c r="ONS45" s="25" t="s">
        <v>306</v>
      </c>
      <c r="ONT45" s="42" t="s">
        <v>307</v>
      </c>
      <c r="ONU45" s="25" t="s">
        <v>306</v>
      </c>
      <c r="ONV45" s="42" t="s">
        <v>307</v>
      </c>
      <c r="ONW45" s="25" t="s">
        <v>306</v>
      </c>
      <c r="ONX45" s="42" t="s">
        <v>307</v>
      </c>
      <c r="ONY45" s="25" t="s">
        <v>306</v>
      </c>
      <c r="ONZ45" s="42" t="s">
        <v>307</v>
      </c>
      <c r="OOA45" s="25" t="s">
        <v>306</v>
      </c>
      <c r="OOB45" s="42" t="s">
        <v>307</v>
      </c>
      <c r="OOC45" s="25" t="s">
        <v>306</v>
      </c>
      <c r="OOD45" s="42" t="s">
        <v>307</v>
      </c>
      <c r="OOE45" s="25" t="s">
        <v>306</v>
      </c>
      <c r="OOF45" s="42" t="s">
        <v>307</v>
      </c>
      <c r="OOG45" s="25" t="s">
        <v>306</v>
      </c>
      <c r="OOH45" s="42" t="s">
        <v>307</v>
      </c>
      <c r="OOI45" s="25" t="s">
        <v>306</v>
      </c>
      <c r="OOJ45" s="42" t="s">
        <v>307</v>
      </c>
      <c r="OOK45" s="25" t="s">
        <v>306</v>
      </c>
      <c r="OOL45" s="42" t="s">
        <v>307</v>
      </c>
      <c r="OOM45" s="25" t="s">
        <v>306</v>
      </c>
      <c r="OON45" s="42" t="s">
        <v>307</v>
      </c>
      <c r="OOO45" s="25" t="s">
        <v>306</v>
      </c>
      <c r="OOP45" s="42" t="s">
        <v>307</v>
      </c>
      <c r="OOQ45" s="25" t="s">
        <v>306</v>
      </c>
      <c r="OOR45" s="42" t="s">
        <v>307</v>
      </c>
      <c r="OOS45" s="25" t="s">
        <v>306</v>
      </c>
      <c r="OOT45" s="42" t="s">
        <v>307</v>
      </c>
      <c r="OOU45" s="25" t="s">
        <v>306</v>
      </c>
      <c r="OOV45" s="42" t="s">
        <v>307</v>
      </c>
      <c r="OOW45" s="25" t="s">
        <v>306</v>
      </c>
      <c r="OOX45" s="42" t="s">
        <v>307</v>
      </c>
      <c r="OOY45" s="25" t="s">
        <v>306</v>
      </c>
      <c r="OOZ45" s="42" t="s">
        <v>307</v>
      </c>
      <c r="OPA45" s="25" t="s">
        <v>306</v>
      </c>
      <c r="OPB45" s="42" t="s">
        <v>307</v>
      </c>
      <c r="OPC45" s="25" t="s">
        <v>306</v>
      </c>
      <c r="OPD45" s="42" t="s">
        <v>307</v>
      </c>
      <c r="OPE45" s="25" t="s">
        <v>306</v>
      </c>
      <c r="OPF45" s="42" t="s">
        <v>307</v>
      </c>
      <c r="OPG45" s="25" t="s">
        <v>306</v>
      </c>
      <c r="OPH45" s="42" t="s">
        <v>307</v>
      </c>
      <c r="OPI45" s="25" t="s">
        <v>306</v>
      </c>
      <c r="OPJ45" s="42" t="s">
        <v>307</v>
      </c>
      <c r="OPK45" s="25" t="s">
        <v>306</v>
      </c>
      <c r="OPL45" s="42" t="s">
        <v>307</v>
      </c>
      <c r="OPM45" s="25" t="s">
        <v>306</v>
      </c>
      <c r="OPN45" s="42" t="s">
        <v>307</v>
      </c>
      <c r="OPO45" s="25" t="s">
        <v>306</v>
      </c>
      <c r="OPP45" s="42" t="s">
        <v>307</v>
      </c>
      <c r="OPQ45" s="25" t="s">
        <v>306</v>
      </c>
      <c r="OPR45" s="42" t="s">
        <v>307</v>
      </c>
      <c r="OPS45" s="25" t="s">
        <v>306</v>
      </c>
      <c r="OPT45" s="42" t="s">
        <v>307</v>
      </c>
      <c r="OPU45" s="25" t="s">
        <v>306</v>
      </c>
      <c r="OPV45" s="42" t="s">
        <v>307</v>
      </c>
      <c r="OPW45" s="25" t="s">
        <v>306</v>
      </c>
      <c r="OPX45" s="42" t="s">
        <v>307</v>
      </c>
      <c r="OPY45" s="25" t="s">
        <v>306</v>
      </c>
      <c r="OPZ45" s="42" t="s">
        <v>307</v>
      </c>
      <c r="OQA45" s="25" t="s">
        <v>306</v>
      </c>
      <c r="OQB45" s="42" t="s">
        <v>307</v>
      </c>
      <c r="OQC45" s="25" t="s">
        <v>306</v>
      </c>
      <c r="OQD45" s="42" t="s">
        <v>307</v>
      </c>
      <c r="OQE45" s="25" t="s">
        <v>306</v>
      </c>
      <c r="OQF45" s="42" t="s">
        <v>307</v>
      </c>
      <c r="OQG45" s="25" t="s">
        <v>306</v>
      </c>
      <c r="OQH45" s="42" t="s">
        <v>307</v>
      </c>
      <c r="OQI45" s="25" t="s">
        <v>306</v>
      </c>
      <c r="OQJ45" s="42" t="s">
        <v>307</v>
      </c>
      <c r="OQK45" s="25" t="s">
        <v>306</v>
      </c>
      <c r="OQL45" s="42" t="s">
        <v>307</v>
      </c>
      <c r="OQM45" s="25" t="s">
        <v>306</v>
      </c>
      <c r="OQN45" s="42" t="s">
        <v>307</v>
      </c>
      <c r="OQO45" s="25" t="s">
        <v>306</v>
      </c>
      <c r="OQP45" s="42" t="s">
        <v>307</v>
      </c>
      <c r="OQQ45" s="25" t="s">
        <v>306</v>
      </c>
      <c r="OQR45" s="42" t="s">
        <v>307</v>
      </c>
      <c r="OQS45" s="25" t="s">
        <v>306</v>
      </c>
      <c r="OQT45" s="42" t="s">
        <v>307</v>
      </c>
      <c r="OQU45" s="25" t="s">
        <v>306</v>
      </c>
      <c r="OQV45" s="42" t="s">
        <v>307</v>
      </c>
      <c r="OQW45" s="25" t="s">
        <v>306</v>
      </c>
      <c r="OQX45" s="42" t="s">
        <v>307</v>
      </c>
      <c r="OQY45" s="25" t="s">
        <v>306</v>
      </c>
      <c r="OQZ45" s="42" t="s">
        <v>307</v>
      </c>
      <c r="ORA45" s="25" t="s">
        <v>306</v>
      </c>
      <c r="ORB45" s="42" t="s">
        <v>307</v>
      </c>
      <c r="ORC45" s="25" t="s">
        <v>306</v>
      </c>
      <c r="ORD45" s="42" t="s">
        <v>307</v>
      </c>
      <c r="ORE45" s="25" t="s">
        <v>306</v>
      </c>
      <c r="ORF45" s="42" t="s">
        <v>307</v>
      </c>
      <c r="ORG45" s="25" t="s">
        <v>306</v>
      </c>
      <c r="ORH45" s="42" t="s">
        <v>307</v>
      </c>
      <c r="ORI45" s="25" t="s">
        <v>306</v>
      </c>
      <c r="ORJ45" s="42" t="s">
        <v>307</v>
      </c>
      <c r="ORK45" s="25" t="s">
        <v>306</v>
      </c>
      <c r="ORL45" s="42" t="s">
        <v>307</v>
      </c>
      <c r="ORM45" s="25" t="s">
        <v>306</v>
      </c>
      <c r="ORN45" s="42" t="s">
        <v>307</v>
      </c>
      <c r="ORO45" s="25" t="s">
        <v>306</v>
      </c>
      <c r="ORP45" s="42" t="s">
        <v>307</v>
      </c>
      <c r="ORQ45" s="25" t="s">
        <v>306</v>
      </c>
      <c r="ORR45" s="42" t="s">
        <v>307</v>
      </c>
      <c r="ORS45" s="25" t="s">
        <v>306</v>
      </c>
      <c r="ORT45" s="42" t="s">
        <v>307</v>
      </c>
      <c r="ORU45" s="25" t="s">
        <v>306</v>
      </c>
      <c r="ORV45" s="42" t="s">
        <v>307</v>
      </c>
      <c r="ORW45" s="25" t="s">
        <v>306</v>
      </c>
      <c r="ORX45" s="42" t="s">
        <v>307</v>
      </c>
      <c r="ORY45" s="25" t="s">
        <v>306</v>
      </c>
      <c r="ORZ45" s="42" t="s">
        <v>307</v>
      </c>
      <c r="OSA45" s="25" t="s">
        <v>306</v>
      </c>
      <c r="OSB45" s="42" t="s">
        <v>307</v>
      </c>
      <c r="OSC45" s="25" t="s">
        <v>306</v>
      </c>
      <c r="OSD45" s="42" t="s">
        <v>307</v>
      </c>
      <c r="OSE45" s="25" t="s">
        <v>306</v>
      </c>
      <c r="OSF45" s="42" t="s">
        <v>307</v>
      </c>
      <c r="OSG45" s="25" t="s">
        <v>306</v>
      </c>
      <c r="OSH45" s="42" t="s">
        <v>307</v>
      </c>
      <c r="OSI45" s="25" t="s">
        <v>306</v>
      </c>
      <c r="OSJ45" s="42" t="s">
        <v>307</v>
      </c>
      <c r="OSK45" s="25" t="s">
        <v>306</v>
      </c>
      <c r="OSL45" s="42" t="s">
        <v>307</v>
      </c>
      <c r="OSM45" s="25" t="s">
        <v>306</v>
      </c>
      <c r="OSN45" s="42" t="s">
        <v>307</v>
      </c>
      <c r="OSO45" s="25" t="s">
        <v>306</v>
      </c>
      <c r="OSP45" s="42" t="s">
        <v>307</v>
      </c>
      <c r="OSQ45" s="25" t="s">
        <v>306</v>
      </c>
      <c r="OSR45" s="42" t="s">
        <v>307</v>
      </c>
      <c r="OSS45" s="25" t="s">
        <v>306</v>
      </c>
      <c r="OST45" s="42" t="s">
        <v>307</v>
      </c>
      <c r="OSU45" s="25" t="s">
        <v>306</v>
      </c>
      <c r="OSV45" s="42" t="s">
        <v>307</v>
      </c>
      <c r="OSW45" s="25" t="s">
        <v>306</v>
      </c>
      <c r="OSX45" s="42" t="s">
        <v>307</v>
      </c>
      <c r="OSY45" s="25" t="s">
        <v>306</v>
      </c>
      <c r="OSZ45" s="42" t="s">
        <v>307</v>
      </c>
      <c r="OTA45" s="25" t="s">
        <v>306</v>
      </c>
      <c r="OTB45" s="42" t="s">
        <v>307</v>
      </c>
      <c r="OTC45" s="25" t="s">
        <v>306</v>
      </c>
      <c r="OTD45" s="42" t="s">
        <v>307</v>
      </c>
      <c r="OTE45" s="25" t="s">
        <v>306</v>
      </c>
      <c r="OTF45" s="42" t="s">
        <v>307</v>
      </c>
      <c r="OTG45" s="25" t="s">
        <v>306</v>
      </c>
      <c r="OTH45" s="42" t="s">
        <v>307</v>
      </c>
      <c r="OTI45" s="25" t="s">
        <v>306</v>
      </c>
      <c r="OTJ45" s="42" t="s">
        <v>307</v>
      </c>
      <c r="OTK45" s="25" t="s">
        <v>306</v>
      </c>
      <c r="OTL45" s="42" t="s">
        <v>307</v>
      </c>
      <c r="OTM45" s="25" t="s">
        <v>306</v>
      </c>
      <c r="OTN45" s="42" t="s">
        <v>307</v>
      </c>
      <c r="OTO45" s="25" t="s">
        <v>306</v>
      </c>
      <c r="OTP45" s="42" t="s">
        <v>307</v>
      </c>
      <c r="OTQ45" s="25" t="s">
        <v>306</v>
      </c>
      <c r="OTR45" s="42" t="s">
        <v>307</v>
      </c>
      <c r="OTS45" s="25" t="s">
        <v>306</v>
      </c>
      <c r="OTT45" s="42" t="s">
        <v>307</v>
      </c>
      <c r="OTU45" s="25" t="s">
        <v>306</v>
      </c>
      <c r="OTV45" s="42" t="s">
        <v>307</v>
      </c>
      <c r="OTW45" s="25" t="s">
        <v>306</v>
      </c>
      <c r="OTX45" s="42" t="s">
        <v>307</v>
      </c>
      <c r="OTY45" s="25" t="s">
        <v>306</v>
      </c>
      <c r="OTZ45" s="42" t="s">
        <v>307</v>
      </c>
      <c r="OUA45" s="25" t="s">
        <v>306</v>
      </c>
      <c r="OUB45" s="42" t="s">
        <v>307</v>
      </c>
      <c r="OUC45" s="25" t="s">
        <v>306</v>
      </c>
      <c r="OUD45" s="42" t="s">
        <v>307</v>
      </c>
      <c r="OUE45" s="25" t="s">
        <v>306</v>
      </c>
      <c r="OUF45" s="42" t="s">
        <v>307</v>
      </c>
      <c r="OUG45" s="25" t="s">
        <v>306</v>
      </c>
      <c r="OUH45" s="42" t="s">
        <v>307</v>
      </c>
      <c r="OUI45" s="25" t="s">
        <v>306</v>
      </c>
      <c r="OUJ45" s="42" t="s">
        <v>307</v>
      </c>
      <c r="OUK45" s="25" t="s">
        <v>306</v>
      </c>
      <c r="OUL45" s="42" t="s">
        <v>307</v>
      </c>
      <c r="OUM45" s="25" t="s">
        <v>306</v>
      </c>
      <c r="OUN45" s="42" t="s">
        <v>307</v>
      </c>
      <c r="OUO45" s="25" t="s">
        <v>306</v>
      </c>
      <c r="OUP45" s="42" t="s">
        <v>307</v>
      </c>
      <c r="OUQ45" s="25" t="s">
        <v>306</v>
      </c>
      <c r="OUR45" s="42" t="s">
        <v>307</v>
      </c>
      <c r="OUS45" s="25" t="s">
        <v>306</v>
      </c>
      <c r="OUT45" s="42" t="s">
        <v>307</v>
      </c>
      <c r="OUU45" s="25" t="s">
        <v>306</v>
      </c>
      <c r="OUV45" s="42" t="s">
        <v>307</v>
      </c>
      <c r="OUW45" s="25" t="s">
        <v>306</v>
      </c>
      <c r="OUX45" s="42" t="s">
        <v>307</v>
      </c>
      <c r="OUY45" s="25" t="s">
        <v>306</v>
      </c>
      <c r="OUZ45" s="42" t="s">
        <v>307</v>
      </c>
      <c r="OVA45" s="25" t="s">
        <v>306</v>
      </c>
      <c r="OVB45" s="42" t="s">
        <v>307</v>
      </c>
      <c r="OVC45" s="25" t="s">
        <v>306</v>
      </c>
      <c r="OVD45" s="42" t="s">
        <v>307</v>
      </c>
      <c r="OVE45" s="25" t="s">
        <v>306</v>
      </c>
      <c r="OVF45" s="42" t="s">
        <v>307</v>
      </c>
      <c r="OVG45" s="25" t="s">
        <v>306</v>
      </c>
      <c r="OVH45" s="42" t="s">
        <v>307</v>
      </c>
      <c r="OVI45" s="25" t="s">
        <v>306</v>
      </c>
      <c r="OVJ45" s="42" t="s">
        <v>307</v>
      </c>
      <c r="OVK45" s="25" t="s">
        <v>306</v>
      </c>
      <c r="OVL45" s="42" t="s">
        <v>307</v>
      </c>
      <c r="OVM45" s="25" t="s">
        <v>306</v>
      </c>
      <c r="OVN45" s="42" t="s">
        <v>307</v>
      </c>
      <c r="OVO45" s="25" t="s">
        <v>306</v>
      </c>
      <c r="OVP45" s="42" t="s">
        <v>307</v>
      </c>
      <c r="OVQ45" s="25" t="s">
        <v>306</v>
      </c>
      <c r="OVR45" s="42" t="s">
        <v>307</v>
      </c>
      <c r="OVS45" s="25" t="s">
        <v>306</v>
      </c>
      <c r="OVT45" s="42" t="s">
        <v>307</v>
      </c>
      <c r="OVU45" s="25" t="s">
        <v>306</v>
      </c>
      <c r="OVV45" s="42" t="s">
        <v>307</v>
      </c>
      <c r="OVW45" s="25" t="s">
        <v>306</v>
      </c>
      <c r="OVX45" s="42" t="s">
        <v>307</v>
      </c>
      <c r="OVY45" s="25" t="s">
        <v>306</v>
      </c>
      <c r="OVZ45" s="42" t="s">
        <v>307</v>
      </c>
      <c r="OWA45" s="25" t="s">
        <v>306</v>
      </c>
      <c r="OWB45" s="42" t="s">
        <v>307</v>
      </c>
      <c r="OWC45" s="25" t="s">
        <v>306</v>
      </c>
      <c r="OWD45" s="42" t="s">
        <v>307</v>
      </c>
      <c r="OWE45" s="25" t="s">
        <v>306</v>
      </c>
      <c r="OWF45" s="42" t="s">
        <v>307</v>
      </c>
      <c r="OWG45" s="25" t="s">
        <v>306</v>
      </c>
      <c r="OWH45" s="42" t="s">
        <v>307</v>
      </c>
      <c r="OWI45" s="25" t="s">
        <v>306</v>
      </c>
      <c r="OWJ45" s="42" t="s">
        <v>307</v>
      </c>
      <c r="OWK45" s="25" t="s">
        <v>306</v>
      </c>
      <c r="OWL45" s="42" t="s">
        <v>307</v>
      </c>
      <c r="OWM45" s="25" t="s">
        <v>306</v>
      </c>
      <c r="OWN45" s="42" t="s">
        <v>307</v>
      </c>
      <c r="OWO45" s="25" t="s">
        <v>306</v>
      </c>
      <c r="OWP45" s="42" t="s">
        <v>307</v>
      </c>
      <c r="OWQ45" s="25" t="s">
        <v>306</v>
      </c>
      <c r="OWR45" s="42" t="s">
        <v>307</v>
      </c>
      <c r="OWS45" s="25" t="s">
        <v>306</v>
      </c>
      <c r="OWT45" s="42" t="s">
        <v>307</v>
      </c>
      <c r="OWU45" s="25" t="s">
        <v>306</v>
      </c>
      <c r="OWV45" s="42" t="s">
        <v>307</v>
      </c>
      <c r="OWW45" s="25" t="s">
        <v>306</v>
      </c>
      <c r="OWX45" s="42" t="s">
        <v>307</v>
      </c>
      <c r="OWY45" s="25" t="s">
        <v>306</v>
      </c>
      <c r="OWZ45" s="42" t="s">
        <v>307</v>
      </c>
      <c r="OXA45" s="25" t="s">
        <v>306</v>
      </c>
      <c r="OXB45" s="42" t="s">
        <v>307</v>
      </c>
      <c r="OXC45" s="25" t="s">
        <v>306</v>
      </c>
      <c r="OXD45" s="42" t="s">
        <v>307</v>
      </c>
      <c r="OXE45" s="25" t="s">
        <v>306</v>
      </c>
      <c r="OXF45" s="42" t="s">
        <v>307</v>
      </c>
      <c r="OXG45" s="25" t="s">
        <v>306</v>
      </c>
      <c r="OXH45" s="42" t="s">
        <v>307</v>
      </c>
      <c r="OXI45" s="25" t="s">
        <v>306</v>
      </c>
      <c r="OXJ45" s="42" t="s">
        <v>307</v>
      </c>
      <c r="OXK45" s="25" t="s">
        <v>306</v>
      </c>
      <c r="OXL45" s="42" t="s">
        <v>307</v>
      </c>
      <c r="OXM45" s="25" t="s">
        <v>306</v>
      </c>
      <c r="OXN45" s="42" t="s">
        <v>307</v>
      </c>
      <c r="OXO45" s="25" t="s">
        <v>306</v>
      </c>
      <c r="OXP45" s="42" t="s">
        <v>307</v>
      </c>
      <c r="OXQ45" s="25" t="s">
        <v>306</v>
      </c>
      <c r="OXR45" s="42" t="s">
        <v>307</v>
      </c>
      <c r="OXS45" s="25" t="s">
        <v>306</v>
      </c>
      <c r="OXT45" s="42" t="s">
        <v>307</v>
      </c>
      <c r="OXU45" s="25" t="s">
        <v>306</v>
      </c>
      <c r="OXV45" s="42" t="s">
        <v>307</v>
      </c>
      <c r="OXW45" s="25" t="s">
        <v>306</v>
      </c>
      <c r="OXX45" s="42" t="s">
        <v>307</v>
      </c>
      <c r="OXY45" s="25" t="s">
        <v>306</v>
      </c>
      <c r="OXZ45" s="42" t="s">
        <v>307</v>
      </c>
      <c r="OYA45" s="25" t="s">
        <v>306</v>
      </c>
      <c r="OYB45" s="42" t="s">
        <v>307</v>
      </c>
      <c r="OYC45" s="25" t="s">
        <v>306</v>
      </c>
      <c r="OYD45" s="42" t="s">
        <v>307</v>
      </c>
      <c r="OYE45" s="25" t="s">
        <v>306</v>
      </c>
      <c r="OYF45" s="42" t="s">
        <v>307</v>
      </c>
      <c r="OYG45" s="25" t="s">
        <v>306</v>
      </c>
      <c r="OYH45" s="42" t="s">
        <v>307</v>
      </c>
      <c r="OYI45" s="25" t="s">
        <v>306</v>
      </c>
      <c r="OYJ45" s="42" t="s">
        <v>307</v>
      </c>
      <c r="OYK45" s="25" t="s">
        <v>306</v>
      </c>
      <c r="OYL45" s="42" t="s">
        <v>307</v>
      </c>
      <c r="OYM45" s="25" t="s">
        <v>306</v>
      </c>
      <c r="OYN45" s="42" t="s">
        <v>307</v>
      </c>
      <c r="OYO45" s="25" t="s">
        <v>306</v>
      </c>
      <c r="OYP45" s="42" t="s">
        <v>307</v>
      </c>
      <c r="OYQ45" s="25" t="s">
        <v>306</v>
      </c>
      <c r="OYR45" s="42" t="s">
        <v>307</v>
      </c>
      <c r="OYS45" s="25" t="s">
        <v>306</v>
      </c>
      <c r="OYT45" s="42" t="s">
        <v>307</v>
      </c>
      <c r="OYU45" s="25" t="s">
        <v>306</v>
      </c>
      <c r="OYV45" s="42" t="s">
        <v>307</v>
      </c>
      <c r="OYW45" s="25" t="s">
        <v>306</v>
      </c>
      <c r="OYX45" s="42" t="s">
        <v>307</v>
      </c>
      <c r="OYY45" s="25" t="s">
        <v>306</v>
      </c>
      <c r="OYZ45" s="42" t="s">
        <v>307</v>
      </c>
      <c r="OZA45" s="25" t="s">
        <v>306</v>
      </c>
      <c r="OZB45" s="42" t="s">
        <v>307</v>
      </c>
      <c r="OZC45" s="25" t="s">
        <v>306</v>
      </c>
      <c r="OZD45" s="42" t="s">
        <v>307</v>
      </c>
      <c r="OZE45" s="25" t="s">
        <v>306</v>
      </c>
      <c r="OZF45" s="42" t="s">
        <v>307</v>
      </c>
      <c r="OZG45" s="25" t="s">
        <v>306</v>
      </c>
      <c r="OZH45" s="42" t="s">
        <v>307</v>
      </c>
      <c r="OZI45" s="25" t="s">
        <v>306</v>
      </c>
      <c r="OZJ45" s="42" t="s">
        <v>307</v>
      </c>
      <c r="OZK45" s="25" t="s">
        <v>306</v>
      </c>
      <c r="OZL45" s="42" t="s">
        <v>307</v>
      </c>
      <c r="OZM45" s="25" t="s">
        <v>306</v>
      </c>
      <c r="OZN45" s="42" t="s">
        <v>307</v>
      </c>
      <c r="OZO45" s="25" t="s">
        <v>306</v>
      </c>
      <c r="OZP45" s="42" t="s">
        <v>307</v>
      </c>
      <c r="OZQ45" s="25" t="s">
        <v>306</v>
      </c>
      <c r="OZR45" s="42" t="s">
        <v>307</v>
      </c>
      <c r="OZS45" s="25" t="s">
        <v>306</v>
      </c>
      <c r="OZT45" s="42" t="s">
        <v>307</v>
      </c>
      <c r="OZU45" s="25" t="s">
        <v>306</v>
      </c>
      <c r="OZV45" s="42" t="s">
        <v>307</v>
      </c>
      <c r="OZW45" s="25" t="s">
        <v>306</v>
      </c>
      <c r="OZX45" s="42" t="s">
        <v>307</v>
      </c>
      <c r="OZY45" s="25" t="s">
        <v>306</v>
      </c>
      <c r="OZZ45" s="42" t="s">
        <v>307</v>
      </c>
      <c r="PAA45" s="25" t="s">
        <v>306</v>
      </c>
      <c r="PAB45" s="42" t="s">
        <v>307</v>
      </c>
      <c r="PAC45" s="25" t="s">
        <v>306</v>
      </c>
      <c r="PAD45" s="42" t="s">
        <v>307</v>
      </c>
      <c r="PAE45" s="25" t="s">
        <v>306</v>
      </c>
      <c r="PAF45" s="42" t="s">
        <v>307</v>
      </c>
      <c r="PAG45" s="25" t="s">
        <v>306</v>
      </c>
      <c r="PAH45" s="42" t="s">
        <v>307</v>
      </c>
      <c r="PAI45" s="25" t="s">
        <v>306</v>
      </c>
      <c r="PAJ45" s="42" t="s">
        <v>307</v>
      </c>
      <c r="PAK45" s="25" t="s">
        <v>306</v>
      </c>
      <c r="PAL45" s="42" t="s">
        <v>307</v>
      </c>
      <c r="PAM45" s="25" t="s">
        <v>306</v>
      </c>
      <c r="PAN45" s="42" t="s">
        <v>307</v>
      </c>
      <c r="PAO45" s="25" t="s">
        <v>306</v>
      </c>
      <c r="PAP45" s="42" t="s">
        <v>307</v>
      </c>
      <c r="PAQ45" s="25" t="s">
        <v>306</v>
      </c>
      <c r="PAR45" s="42" t="s">
        <v>307</v>
      </c>
      <c r="PAS45" s="25" t="s">
        <v>306</v>
      </c>
      <c r="PAT45" s="42" t="s">
        <v>307</v>
      </c>
      <c r="PAU45" s="25" t="s">
        <v>306</v>
      </c>
      <c r="PAV45" s="42" t="s">
        <v>307</v>
      </c>
      <c r="PAW45" s="25" t="s">
        <v>306</v>
      </c>
      <c r="PAX45" s="42" t="s">
        <v>307</v>
      </c>
      <c r="PAY45" s="25" t="s">
        <v>306</v>
      </c>
      <c r="PAZ45" s="42" t="s">
        <v>307</v>
      </c>
      <c r="PBA45" s="25" t="s">
        <v>306</v>
      </c>
      <c r="PBB45" s="42" t="s">
        <v>307</v>
      </c>
      <c r="PBC45" s="25" t="s">
        <v>306</v>
      </c>
      <c r="PBD45" s="42" t="s">
        <v>307</v>
      </c>
      <c r="PBE45" s="25" t="s">
        <v>306</v>
      </c>
      <c r="PBF45" s="42" t="s">
        <v>307</v>
      </c>
      <c r="PBG45" s="25" t="s">
        <v>306</v>
      </c>
      <c r="PBH45" s="42" t="s">
        <v>307</v>
      </c>
      <c r="PBI45" s="25" t="s">
        <v>306</v>
      </c>
      <c r="PBJ45" s="42" t="s">
        <v>307</v>
      </c>
      <c r="PBK45" s="25" t="s">
        <v>306</v>
      </c>
      <c r="PBL45" s="42" t="s">
        <v>307</v>
      </c>
      <c r="PBM45" s="25" t="s">
        <v>306</v>
      </c>
      <c r="PBN45" s="42" t="s">
        <v>307</v>
      </c>
      <c r="PBO45" s="25" t="s">
        <v>306</v>
      </c>
      <c r="PBP45" s="42" t="s">
        <v>307</v>
      </c>
      <c r="PBQ45" s="25" t="s">
        <v>306</v>
      </c>
      <c r="PBR45" s="42" t="s">
        <v>307</v>
      </c>
      <c r="PBS45" s="25" t="s">
        <v>306</v>
      </c>
      <c r="PBT45" s="42" t="s">
        <v>307</v>
      </c>
      <c r="PBU45" s="25" t="s">
        <v>306</v>
      </c>
      <c r="PBV45" s="42" t="s">
        <v>307</v>
      </c>
      <c r="PBW45" s="25" t="s">
        <v>306</v>
      </c>
      <c r="PBX45" s="42" t="s">
        <v>307</v>
      </c>
      <c r="PBY45" s="25" t="s">
        <v>306</v>
      </c>
      <c r="PBZ45" s="42" t="s">
        <v>307</v>
      </c>
      <c r="PCA45" s="25" t="s">
        <v>306</v>
      </c>
      <c r="PCB45" s="42" t="s">
        <v>307</v>
      </c>
      <c r="PCC45" s="25" t="s">
        <v>306</v>
      </c>
      <c r="PCD45" s="42" t="s">
        <v>307</v>
      </c>
      <c r="PCE45" s="25" t="s">
        <v>306</v>
      </c>
      <c r="PCF45" s="42" t="s">
        <v>307</v>
      </c>
      <c r="PCG45" s="25" t="s">
        <v>306</v>
      </c>
      <c r="PCH45" s="42" t="s">
        <v>307</v>
      </c>
      <c r="PCI45" s="25" t="s">
        <v>306</v>
      </c>
      <c r="PCJ45" s="42" t="s">
        <v>307</v>
      </c>
      <c r="PCK45" s="25" t="s">
        <v>306</v>
      </c>
      <c r="PCL45" s="42" t="s">
        <v>307</v>
      </c>
      <c r="PCM45" s="25" t="s">
        <v>306</v>
      </c>
      <c r="PCN45" s="42" t="s">
        <v>307</v>
      </c>
      <c r="PCO45" s="25" t="s">
        <v>306</v>
      </c>
      <c r="PCP45" s="42" t="s">
        <v>307</v>
      </c>
      <c r="PCQ45" s="25" t="s">
        <v>306</v>
      </c>
      <c r="PCR45" s="42" t="s">
        <v>307</v>
      </c>
      <c r="PCS45" s="25" t="s">
        <v>306</v>
      </c>
      <c r="PCT45" s="42" t="s">
        <v>307</v>
      </c>
      <c r="PCU45" s="25" t="s">
        <v>306</v>
      </c>
      <c r="PCV45" s="42" t="s">
        <v>307</v>
      </c>
      <c r="PCW45" s="25" t="s">
        <v>306</v>
      </c>
      <c r="PCX45" s="42" t="s">
        <v>307</v>
      </c>
      <c r="PCY45" s="25" t="s">
        <v>306</v>
      </c>
      <c r="PCZ45" s="42" t="s">
        <v>307</v>
      </c>
      <c r="PDA45" s="25" t="s">
        <v>306</v>
      </c>
      <c r="PDB45" s="42" t="s">
        <v>307</v>
      </c>
      <c r="PDC45" s="25" t="s">
        <v>306</v>
      </c>
      <c r="PDD45" s="42" t="s">
        <v>307</v>
      </c>
      <c r="PDE45" s="25" t="s">
        <v>306</v>
      </c>
      <c r="PDF45" s="42" t="s">
        <v>307</v>
      </c>
      <c r="PDG45" s="25" t="s">
        <v>306</v>
      </c>
      <c r="PDH45" s="42" t="s">
        <v>307</v>
      </c>
      <c r="PDI45" s="25" t="s">
        <v>306</v>
      </c>
      <c r="PDJ45" s="42" t="s">
        <v>307</v>
      </c>
      <c r="PDK45" s="25" t="s">
        <v>306</v>
      </c>
      <c r="PDL45" s="42" t="s">
        <v>307</v>
      </c>
      <c r="PDM45" s="25" t="s">
        <v>306</v>
      </c>
      <c r="PDN45" s="42" t="s">
        <v>307</v>
      </c>
      <c r="PDO45" s="25" t="s">
        <v>306</v>
      </c>
      <c r="PDP45" s="42" t="s">
        <v>307</v>
      </c>
      <c r="PDQ45" s="25" t="s">
        <v>306</v>
      </c>
      <c r="PDR45" s="42" t="s">
        <v>307</v>
      </c>
      <c r="PDS45" s="25" t="s">
        <v>306</v>
      </c>
      <c r="PDT45" s="42" t="s">
        <v>307</v>
      </c>
      <c r="PDU45" s="25" t="s">
        <v>306</v>
      </c>
      <c r="PDV45" s="42" t="s">
        <v>307</v>
      </c>
      <c r="PDW45" s="25" t="s">
        <v>306</v>
      </c>
      <c r="PDX45" s="42" t="s">
        <v>307</v>
      </c>
      <c r="PDY45" s="25" t="s">
        <v>306</v>
      </c>
      <c r="PDZ45" s="42" t="s">
        <v>307</v>
      </c>
      <c r="PEA45" s="25" t="s">
        <v>306</v>
      </c>
      <c r="PEB45" s="42" t="s">
        <v>307</v>
      </c>
      <c r="PEC45" s="25" t="s">
        <v>306</v>
      </c>
      <c r="PED45" s="42" t="s">
        <v>307</v>
      </c>
      <c r="PEE45" s="25" t="s">
        <v>306</v>
      </c>
      <c r="PEF45" s="42" t="s">
        <v>307</v>
      </c>
      <c r="PEG45" s="25" t="s">
        <v>306</v>
      </c>
      <c r="PEH45" s="42" t="s">
        <v>307</v>
      </c>
      <c r="PEI45" s="25" t="s">
        <v>306</v>
      </c>
      <c r="PEJ45" s="42" t="s">
        <v>307</v>
      </c>
      <c r="PEK45" s="25" t="s">
        <v>306</v>
      </c>
      <c r="PEL45" s="42" t="s">
        <v>307</v>
      </c>
      <c r="PEM45" s="25" t="s">
        <v>306</v>
      </c>
      <c r="PEN45" s="42" t="s">
        <v>307</v>
      </c>
      <c r="PEO45" s="25" t="s">
        <v>306</v>
      </c>
      <c r="PEP45" s="42" t="s">
        <v>307</v>
      </c>
      <c r="PEQ45" s="25" t="s">
        <v>306</v>
      </c>
      <c r="PER45" s="42" t="s">
        <v>307</v>
      </c>
      <c r="PES45" s="25" t="s">
        <v>306</v>
      </c>
      <c r="PET45" s="42" t="s">
        <v>307</v>
      </c>
      <c r="PEU45" s="25" t="s">
        <v>306</v>
      </c>
      <c r="PEV45" s="42" t="s">
        <v>307</v>
      </c>
      <c r="PEW45" s="25" t="s">
        <v>306</v>
      </c>
      <c r="PEX45" s="42" t="s">
        <v>307</v>
      </c>
      <c r="PEY45" s="25" t="s">
        <v>306</v>
      </c>
      <c r="PEZ45" s="42" t="s">
        <v>307</v>
      </c>
      <c r="PFA45" s="25" t="s">
        <v>306</v>
      </c>
      <c r="PFB45" s="42" t="s">
        <v>307</v>
      </c>
      <c r="PFC45" s="25" t="s">
        <v>306</v>
      </c>
      <c r="PFD45" s="42" t="s">
        <v>307</v>
      </c>
      <c r="PFE45" s="25" t="s">
        <v>306</v>
      </c>
      <c r="PFF45" s="42" t="s">
        <v>307</v>
      </c>
      <c r="PFG45" s="25" t="s">
        <v>306</v>
      </c>
      <c r="PFH45" s="42" t="s">
        <v>307</v>
      </c>
      <c r="PFI45" s="25" t="s">
        <v>306</v>
      </c>
      <c r="PFJ45" s="42" t="s">
        <v>307</v>
      </c>
      <c r="PFK45" s="25" t="s">
        <v>306</v>
      </c>
      <c r="PFL45" s="42" t="s">
        <v>307</v>
      </c>
      <c r="PFM45" s="25" t="s">
        <v>306</v>
      </c>
      <c r="PFN45" s="42" t="s">
        <v>307</v>
      </c>
      <c r="PFO45" s="25" t="s">
        <v>306</v>
      </c>
      <c r="PFP45" s="42" t="s">
        <v>307</v>
      </c>
      <c r="PFQ45" s="25" t="s">
        <v>306</v>
      </c>
      <c r="PFR45" s="42" t="s">
        <v>307</v>
      </c>
      <c r="PFS45" s="25" t="s">
        <v>306</v>
      </c>
      <c r="PFT45" s="42" t="s">
        <v>307</v>
      </c>
      <c r="PFU45" s="25" t="s">
        <v>306</v>
      </c>
      <c r="PFV45" s="42" t="s">
        <v>307</v>
      </c>
      <c r="PFW45" s="25" t="s">
        <v>306</v>
      </c>
      <c r="PFX45" s="42" t="s">
        <v>307</v>
      </c>
      <c r="PFY45" s="25" t="s">
        <v>306</v>
      </c>
      <c r="PFZ45" s="42" t="s">
        <v>307</v>
      </c>
      <c r="PGA45" s="25" t="s">
        <v>306</v>
      </c>
      <c r="PGB45" s="42" t="s">
        <v>307</v>
      </c>
      <c r="PGC45" s="25" t="s">
        <v>306</v>
      </c>
      <c r="PGD45" s="42" t="s">
        <v>307</v>
      </c>
      <c r="PGE45" s="25" t="s">
        <v>306</v>
      </c>
      <c r="PGF45" s="42" t="s">
        <v>307</v>
      </c>
      <c r="PGG45" s="25" t="s">
        <v>306</v>
      </c>
      <c r="PGH45" s="42" t="s">
        <v>307</v>
      </c>
      <c r="PGI45" s="25" t="s">
        <v>306</v>
      </c>
      <c r="PGJ45" s="42" t="s">
        <v>307</v>
      </c>
      <c r="PGK45" s="25" t="s">
        <v>306</v>
      </c>
      <c r="PGL45" s="42" t="s">
        <v>307</v>
      </c>
      <c r="PGM45" s="25" t="s">
        <v>306</v>
      </c>
      <c r="PGN45" s="42" t="s">
        <v>307</v>
      </c>
      <c r="PGO45" s="25" t="s">
        <v>306</v>
      </c>
      <c r="PGP45" s="42" t="s">
        <v>307</v>
      </c>
      <c r="PGQ45" s="25" t="s">
        <v>306</v>
      </c>
      <c r="PGR45" s="42" t="s">
        <v>307</v>
      </c>
      <c r="PGS45" s="25" t="s">
        <v>306</v>
      </c>
      <c r="PGT45" s="42" t="s">
        <v>307</v>
      </c>
      <c r="PGU45" s="25" t="s">
        <v>306</v>
      </c>
      <c r="PGV45" s="42" t="s">
        <v>307</v>
      </c>
      <c r="PGW45" s="25" t="s">
        <v>306</v>
      </c>
      <c r="PGX45" s="42" t="s">
        <v>307</v>
      </c>
      <c r="PGY45" s="25" t="s">
        <v>306</v>
      </c>
      <c r="PGZ45" s="42" t="s">
        <v>307</v>
      </c>
      <c r="PHA45" s="25" t="s">
        <v>306</v>
      </c>
      <c r="PHB45" s="42" t="s">
        <v>307</v>
      </c>
      <c r="PHC45" s="25" t="s">
        <v>306</v>
      </c>
      <c r="PHD45" s="42" t="s">
        <v>307</v>
      </c>
      <c r="PHE45" s="25" t="s">
        <v>306</v>
      </c>
      <c r="PHF45" s="42" t="s">
        <v>307</v>
      </c>
      <c r="PHG45" s="25" t="s">
        <v>306</v>
      </c>
      <c r="PHH45" s="42" t="s">
        <v>307</v>
      </c>
      <c r="PHI45" s="25" t="s">
        <v>306</v>
      </c>
      <c r="PHJ45" s="42" t="s">
        <v>307</v>
      </c>
      <c r="PHK45" s="25" t="s">
        <v>306</v>
      </c>
      <c r="PHL45" s="42" t="s">
        <v>307</v>
      </c>
      <c r="PHM45" s="25" t="s">
        <v>306</v>
      </c>
      <c r="PHN45" s="42" t="s">
        <v>307</v>
      </c>
      <c r="PHO45" s="25" t="s">
        <v>306</v>
      </c>
      <c r="PHP45" s="42" t="s">
        <v>307</v>
      </c>
      <c r="PHQ45" s="25" t="s">
        <v>306</v>
      </c>
      <c r="PHR45" s="42" t="s">
        <v>307</v>
      </c>
      <c r="PHS45" s="25" t="s">
        <v>306</v>
      </c>
      <c r="PHT45" s="42" t="s">
        <v>307</v>
      </c>
      <c r="PHU45" s="25" t="s">
        <v>306</v>
      </c>
      <c r="PHV45" s="42" t="s">
        <v>307</v>
      </c>
      <c r="PHW45" s="25" t="s">
        <v>306</v>
      </c>
      <c r="PHX45" s="42" t="s">
        <v>307</v>
      </c>
      <c r="PHY45" s="25" t="s">
        <v>306</v>
      </c>
      <c r="PHZ45" s="42" t="s">
        <v>307</v>
      </c>
      <c r="PIA45" s="25" t="s">
        <v>306</v>
      </c>
      <c r="PIB45" s="42" t="s">
        <v>307</v>
      </c>
      <c r="PIC45" s="25" t="s">
        <v>306</v>
      </c>
      <c r="PID45" s="42" t="s">
        <v>307</v>
      </c>
      <c r="PIE45" s="25" t="s">
        <v>306</v>
      </c>
      <c r="PIF45" s="42" t="s">
        <v>307</v>
      </c>
      <c r="PIG45" s="25" t="s">
        <v>306</v>
      </c>
      <c r="PIH45" s="42" t="s">
        <v>307</v>
      </c>
      <c r="PII45" s="25" t="s">
        <v>306</v>
      </c>
      <c r="PIJ45" s="42" t="s">
        <v>307</v>
      </c>
      <c r="PIK45" s="25" t="s">
        <v>306</v>
      </c>
      <c r="PIL45" s="42" t="s">
        <v>307</v>
      </c>
      <c r="PIM45" s="25" t="s">
        <v>306</v>
      </c>
      <c r="PIN45" s="42" t="s">
        <v>307</v>
      </c>
      <c r="PIO45" s="25" t="s">
        <v>306</v>
      </c>
      <c r="PIP45" s="42" t="s">
        <v>307</v>
      </c>
      <c r="PIQ45" s="25" t="s">
        <v>306</v>
      </c>
      <c r="PIR45" s="42" t="s">
        <v>307</v>
      </c>
      <c r="PIS45" s="25" t="s">
        <v>306</v>
      </c>
      <c r="PIT45" s="42" t="s">
        <v>307</v>
      </c>
      <c r="PIU45" s="25" t="s">
        <v>306</v>
      </c>
      <c r="PIV45" s="42" t="s">
        <v>307</v>
      </c>
      <c r="PIW45" s="25" t="s">
        <v>306</v>
      </c>
      <c r="PIX45" s="42" t="s">
        <v>307</v>
      </c>
      <c r="PIY45" s="25" t="s">
        <v>306</v>
      </c>
      <c r="PIZ45" s="42" t="s">
        <v>307</v>
      </c>
      <c r="PJA45" s="25" t="s">
        <v>306</v>
      </c>
      <c r="PJB45" s="42" t="s">
        <v>307</v>
      </c>
      <c r="PJC45" s="25" t="s">
        <v>306</v>
      </c>
      <c r="PJD45" s="42" t="s">
        <v>307</v>
      </c>
      <c r="PJE45" s="25" t="s">
        <v>306</v>
      </c>
      <c r="PJF45" s="42" t="s">
        <v>307</v>
      </c>
      <c r="PJG45" s="25" t="s">
        <v>306</v>
      </c>
      <c r="PJH45" s="42" t="s">
        <v>307</v>
      </c>
      <c r="PJI45" s="25" t="s">
        <v>306</v>
      </c>
      <c r="PJJ45" s="42" t="s">
        <v>307</v>
      </c>
      <c r="PJK45" s="25" t="s">
        <v>306</v>
      </c>
      <c r="PJL45" s="42" t="s">
        <v>307</v>
      </c>
      <c r="PJM45" s="25" t="s">
        <v>306</v>
      </c>
      <c r="PJN45" s="42" t="s">
        <v>307</v>
      </c>
      <c r="PJO45" s="25" t="s">
        <v>306</v>
      </c>
      <c r="PJP45" s="42" t="s">
        <v>307</v>
      </c>
      <c r="PJQ45" s="25" t="s">
        <v>306</v>
      </c>
      <c r="PJR45" s="42" t="s">
        <v>307</v>
      </c>
      <c r="PJS45" s="25" t="s">
        <v>306</v>
      </c>
      <c r="PJT45" s="42" t="s">
        <v>307</v>
      </c>
      <c r="PJU45" s="25" t="s">
        <v>306</v>
      </c>
      <c r="PJV45" s="42" t="s">
        <v>307</v>
      </c>
      <c r="PJW45" s="25" t="s">
        <v>306</v>
      </c>
      <c r="PJX45" s="42" t="s">
        <v>307</v>
      </c>
      <c r="PJY45" s="25" t="s">
        <v>306</v>
      </c>
      <c r="PJZ45" s="42" t="s">
        <v>307</v>
      </c>
      <c r="PKA45" s="25" t="s">
        <v>306</v>
      </c>
      <c r="PKB45" s="42" t="s">
        <v>307</v>
      </c>
      <c r="PKC45" s="25" t="s">
        <v>306</v>
      </c>
      <c r="PKD45" s="42" t="s">
        <v>307</v>
      </c>
      <c r="PKE45" s="25" t="s">
        <v>306</v>
      </c>
      <c r="PKF45" s="42" t="s">
        <v>307</v>
      </c>
      <c r="PKG45" s="25" t="s">
        <v>306</v>
      </c>
      <c r="PKH45" s="42" t="s">
        <v>307</v>
      </c>
      <c r="PKI45" s="25" t="s">
        <v>306</v>
      </c>
      <c r="PKJ45" s="42" t="s">
        <v>307</v>
      </c>
      <c r="PKK45" s="25" t="s">
        <v>306</v>
      </c>
      <c r="PKL45" s="42" t="s">
        <v>307</v>
      </c>
      <c r="PKM45" s="25" t="s">
        <v>306</v>
      </c>
      <c r="PKN45" s="42" t="s">
        <v>307</v>
      </c>
      <c r="PKO45" s="25" t="s">
        <v>306</v>
      </c>
      <c r="PKP45" s="42" t="s">
        <v>307</v>
      </c>
      <c r="PKQ45" s="25" t="s">
        <v>306</v>
      </c>
      <c r="PKR45" s="42" t="s">
        <v>307</v>
      </c>
      <c r="PKS45" s="25" t="s">
        <v>306</v>
      </c>
      <c r="PKT45" s="42" t="s">
        <v>307</v>
      </c>
      <c r="PKU45" s="25" t="s">
        <v>306</v>
      </c>
      <c r="PKV45" s="42" t="s">
        <v>307</v>
      </c>
      <c r="PKW45" s="25" t="s">
        <v>306</v>
      </c>
      <c r="PKX45" s="42" t="s">
        <v>307</v>
      </c>
      <c r="PKY45" s="25" t="s">
        <v>306</v>
      </c>
      <c r="PKZ45" s="42" t="s">
        <v>307</v>
      </c>
      <c r="PLA45" s="25" t="s">
        <v>306</v>
      </c>
      <c r="PLB45" s="42" t="s">
        <v>307</v>
      </c>
      <c r="PLC45" s="25" t="s">
        <v>306</v>
      </c>
      <c r="PLD45" s="42" t="s">
        <v>307</v>
      </c>
      <c r="PLE45" s="25" t="s">
        <v>306</v>
      </c>
      <c r="PLF45" s="42" t="s">
        <v>307</v>
      </c>
      <c r="PLG45" s="25" t="s">
        <v>306</v>
      </c>
      <c r="PLH45" s="42" t="s">
        <v>307</v>
      </c>
      <c r="PLI45" s="25" t="s">
        <v>306</v>
      </c>
      <c r="PLJ45" s="42" t="s">
        <v>307</v>
      </c>
      <c r="PLK45" s="25" t="s">
        <v>306</v>
      </c>
      <c r="PLL45" s="42" t="s">
        <v>307</v>
      </c>
      <c r="PLM45" s="25" t="s">
        <v>306</v>
      </c>
      <c r="PLN45" s="42" t="s">
        <v>307</v>
      </c>
      <c r="PLO45" s="25" t="s">
        <v>306</v>
      </c>
      <c r="PLP45" s="42" t="s">
        <v>307</v>
      </c>
      <c r="PLQ45" s="25" t="s">
        <v>306</v>
      </c>
      <c r="PLR45" s="42" t="s">
        <v>307</v>
      </c>
      <c r="PLS45" s="25" t="s">
        <v>306</v>
      </c>
      <c r="PLT45" s="42" t="s">
        <v>307</v>
      </c>
      <c r="PLU45" s="25" t="s">
        <v>306</v>
      </c>
      <c r="PLV45" s="42" t="s">
        <v>307</v>
      </c>
      <c r="PLW45" s="25" t="s">
        <v>306</v>
      </c>
      <c r="PLX45" s="42" t="s">
        <v>307</v>
      </c>
      <c r="PLY45" s="25" t="s">
        <v>306</v>
      </c>
      <c r="PLZ45" s="42" t="s">
        <v>307</v>
      </c>
      <c r="PMA45" s="25" t="s">
        <v>306</v>
      </c>
      <c r="PMB45" s="42" t="s">
        <v>307</v>
      </c>
      <c r="PMC45" s="25" t="s">
        <v>306</v>
      </c>
      <c r="PMD45" s="42" t="s">
        <v>307</v>
      </c>
      <c r="PME45" s="25" t="s">
        <v>306</v>
      </c>
      <c r="PMF45" s="42" t="s">
        <v>307</v>
      </c>
      <c r="PMG45" s="25" t="s">
        <v>306</v>
      </c>
      <c r="PMH45" s="42" t="s">
        <v>307</v>
      </c>
      <c r="PMI45" s="25" t="s">
        <v>306</v>
      </c>
      <c r="PMJ45" s="42" t="s">
        <v>307</v>
      </c>
      <c r="PMK45" s="25" t="s">
        <v>306</v>
      </c>
      <c r="PML45" s="42" t="s">
        <v>307</v>
      </c>
      <c r="PMM45" s="25" t="s">
        <v>306</v>
      </c>
      <c r="PMN45" s="42" t="s">
        <v>307</v>
      </c>
      <c r="PMO45" s="25" t="s">
        <v>306</v>
      </c>
      <c r="PMP45" s="42" t="s">
        <v>307</v>
      </c>
      <c r="PMQ45" s="25" t="s">
        <v>306</v>
      </c>
      <c r="PMR45" s="42" t="s">
        <v>307</v>
      </c>
      <c r="PMS45" s="25" t="s">
        <v>306</v>
      </c>
      <c r="PMT45" s="42" t="s">
        <v>307</v>
      </c>
      <c r="PMU45" s="25" t="s">
        <v>306</v>
      </c>
      <c r="PMV45" s="42" t="s">
        <v>307</v>
      </c>
      <c r="PMW45" s="25" t="s">
        <v>306</v>
      </c>
      <c r="PMX45" s="42" t="s">
        <v>307</v>
      </c>
      <c r="PMY45" s="25" t="s">
        <v>306</v>
      </c>
      <c r="PMZ45" s="42" t="s">
        <v>307</v>
      </c>
      <c r="PNA45" s="25" t="s">
        <v>306</v>
      </c>
      <c r="PNB45" s="42" t="s">
        <v>307</v>
      </c>
      <c r="PNC45" s="25" t="s">
        <v>306</v>
      </c>
      <c r="PND45" s="42" t="s">
        <v>307</v>
      </c>
      <c r="PNE45" s="25" t="s">
        <v>306</v>
      </c>
      <c r="PNF45" s="42" t="s">
        <v>307</v>
      </c>
      <c r="PNG45" s="25" t="s">
        <v>306</v>
      </c>
      <c r="PNH45" s="42" t="s">
        <v>307</v>
      </c>
      <c r="PNI45" s="25" t="s">
        <v>306</v>
      </c>
      <c r="PNJ45" s="42" t="s">
        <v>307</v>
      </c>
      <c r="PNK45" s="25" t="s">
        <v>306</v>
      </c>
      <c r="PNL45" s="42" t="s">
        <v>307</v>
      </c>
      <c r="PNM45" s="25" t="s">
        <v>306</v>
      </c>
      <c r="PNN45" s="42" t="s">
        <v>307</v>
      </c>
      <c r="PNO45" s="25" t="s">
        <v>306</v>
      </c>
      <c r="PNP45" s="42" t="s">
        <v>307</v>
      </c>
      <c r="PNQ45" s="25" t="s">
        <v>306</v>
      </c>
      <c r="PNR45" s="42" t="s">
        <v>307</v>
      </c>
      <c r="PNS45" s="25" t="s">
        <v>306</v>
      </c>
      <c r="PNT45" s="42" t="s">
        <v>307</v>
      </c>
      <c r="PNU45" s="25" t="s">
        <v>306</v>
      </c>
      <c r="PNV45" s="42" t="s">
        <v>307</v>
      </c>
      <c r="PNW45" s="25" t="s">
        <v>306</v>
      </c>
      <c r="PNX45" s="42" t="s">
        <v>307</v>
      </c>
      <c r="PNY45" s="25" t="s">
        <v>306</v>
      </c>
      <c r="PNZ45" s="42" t="s">
        <v>307</v>
      </c>
      <c r="POA45" s="25" t="s">
        <v>306</v>
      </c>
      <c r="POB45" s="42" t="s">
        <v>307</v>
      </c>
      <c r="POC45" s="25" t="s">
        <v>306</v>
      </c>
      <c r="POD45" s="42" t="s">
        <v>307</v>
      </c>
      <c r="POE45" s="25" t="s">
        <v>306</v>
      </c>
      <c r="POF45" s="42" t="s">
        <v>307</v>
      </c>
      <c r="POG45" s="25" t="s">
        <v>306</v>
      </c>
      <c r="POH45" s="42" t="s">
        <v>307</v>
      </c>
      <c r="POI45" s="25" t="s">
        <v>306</v>
      </c>
      <c r="POJ45" s="42" t="s">
        <v>307</v>
      </c>
      <c r="POK45" s="25" t="s">
        <v>306</v>
      </c>
      <c r="POL45" s="42" t="s">
        <v>307</v>
      </c>
      <c r="POM45" s="25" t="s">
        <v>306</v>
      </c>
      <c r="PON45" s="42" t="s">
        <v>307</v>
      </c>
      <c r="POO45" s="25" t="s">
        <v>306</v>
      </c>
      <c r="POP45" s="42" t="s">
        <v>307</v>
      </c>
      <c r="POQ45" s="25" t="s">
        <v>306</v>
      </c>
      <c r="POR45" s="42" t="s">
        <v>307</v>
      </c>
      <c r="POS45" s="25" t="s">
        <v>306</v>
      </c>
      <c r="POT45" s="42" t="s">
        <v>307</v>
      </c>
      <c r="POU45" s="25" t="s">
        <v>306</v>
      </c>
      <c r="POV45" s="42" t="s">
        <v>307</v>
      </c>
      <c r="POW45" s="25" t="s">
        <v>306</v>
      </c>
      <c r="POX45" s="42" t="s">
        <v>307</v>
      </c>
      <c r="POY45" s="25" t="s">
        <v>306</v>
      </c>
      <c r="POZ45" s="42" t="s">
        <v>307</v>
      </c>
      <c r="PPA45" s="25" t="s">
        <v>306</v>
      </c>
      <c r="PPB45" s="42" t="s">
        <v>307</v>
      </c>
      <c r="PPC45" s="25" t="s">
        <v>306</v>
      </c>
      <c r="PPD45" s="42" t="s">
        <v>307</v>
      </c>
      <c r="PPE45" s="25" t="s">
        <v>306</v>
      </c>
      <c r="PPF45" s="42" t="s">
        <v>307</v>
      </c>
      <c r="PPG45" s="25" t="s">
        <v>306</v>
      </c>
      <c r="PPH45" s="42" t="s">
        <v>307</v>
      </c>
      <c r="PPI45" s="25" t="s">
        <v>306</v>
      </c>
      <c r="PPJ45" s="42" t="s">
        <v>307</v>
      </c>
      <c r="PPK45" s="25" t="s">
        <v>306</v>
      </c>
      <c r="PPL45" s="42" t="s">
        <v>307</v>
      </c>
      <c r="PPM45" s="25" t="s">
        <v>306</v>
      </c>
      <c r="PPN45" s="42" t="s">
        <v>307</v>
      </c>
      <c r="PPO45" s="25" t="s">
        <v>306</v>
      </c>
      <c r="PPP45" s="42" t="s">
        <v>307</v>
      </c>
      <c r="PPQ45" s="25" t="s">
        <v>306</v>
      </c>
      <c r="PPR45" s="42" t="s">
        <v>307</v>
      </c>
      <c r="PPS45" s="25" t="s">
        <v>306</v>
      </c>
      <c r="PPT45" s="42" t="s">
        <v>307</v>
      </c>
      <c r="PPU45" s="25" t="s">
        <v>306</v>
      </c>
      <c r="PPV45" s="42" t="s">
        <v>307</v>
      </c>
      <c r="PPW45" s="25" t="s">
        <v>306</v>
      </c>
      <c r="PPX45" s="42" t="s">
        <v>307</v>
      </c>
      <c r="PPY45" s="25" t="s">
        <v>306</v>
      </c>
      <c r="PPZ45" s="42" t="s">
        <v>307</v>
      </c>
      <c r="PQA45" s="25" t="s">
        <v>306</v>
      </c>
      <c r="PQB45" s="42" t="s">
        <v>307</v>
      </c>
      <c r="PQC45" s="25" t="s">
        <v>306</v>
      </c>
      <c r="PQD45" s="42" t="s">
        <v>307</v>
      </c>
      <c r="PQE45" s="25" t="s">
        <v>306</v>
      </c>
      <c r="PQF45" s="42" t="s">
        <v>307</v>
      </c>
      <c r="PQG45" s="25" t="s">
        <v>306</v>
      </c>
      <c r="PQH45" s="42" t="s">
        <v>307</v>
      </c>
      <c r="PQI45" s="25" t="s">
        <v>306</v>
      </c>
      <c r="PQJ45" s="42" t="s">
        <v>307</v>
      </c>
      <c r="PQK45" s="25" t="s">
        <v>306</v>
      </c>
      <c r="PQL45" s="42" t="s">
        <v>307</v>
      </c>
      <c r="PQM45" s="25" t="s">
        <v>306</v>
      </c>
      <c r="PQN45" s="42" t="s">
        <v>307</v>
      </c>
      <c r="PQO45" s="25" t="s">
        <v>306</v>
      </c>
      <c r="PQP45" s="42" t="s">
        <v>307</v>
      </c>
      <c r="PQQ45" s="25" t="s">
        <v>306</v>
      </c>
      <c r="PQR45" s="42" t="s">
        <v>307</v>
      </c>
      <c r="PQS45" s="25" t="s">
        <v>306</v>
      </c>
      <c r="PQT45" s="42" t="s">
        <v>307</v>
      </c>
      <c r="PQU45" s="25" t="s">
        <v>306</v>
      </c>
      <c r="PQV45" s="42" t="s">
        <v>307</v>
      </c>
      <c r="PQW45" s="25" t="s">
        <v>306</v>
      </c>
      <c r="PQX45" s="42" t="s">
        <v>307</v>
      </c>
      <c r="PQY45" s="25" t="s">
        <v>306</v>
      </c>
      <c r="PQZ45" s="42" t="s">
        <v>307</v>
      </c>
      <c r="PRA45" s="25" t="s">
        <v>306</v>
      </c>
      <c r="PRB45" s="42" t="s">
        <v>307</v>
      </c>
      <c r="PRC45" s="25" t="s">
        <v>306</v>
      </c>
      <c r="PRD45" s="42" t="s">
        <v>307</v>
      </c>
      <c r="PRE45" s="25" t="s">
        <v>306</v>
      </c>
      <c r="PRF45" s="42" t="s">
        <v>307</v>
      </c>
      <c r="PRG45" s="25" t="s">
        <v>306</v>
      </c>
      <c r="PRH45" s="42" t="s">
        <v>307</v>
      </c>
      <c r="PRI45" s="25" t="s">
        <v>306</v>
      </c>
      <c r="PRJ45" s="42" t="s">
        <v>307</v>
      </c>
      <c r="PRK45" s="25" t="s">
        <v>306</v>
      </c>
      <c r="PRL45" s="42" t="s">
        <v>307</v>
      </c>
      <c r="PRM45" s="25" t="s">
        <v>306</v>
      </c>
      <c r="PRN45" s="42" t="s">
        <v>307</v>
      </c>
      <c r="PRO45" s="25" t="s">
        <v>306</v>
      </c>
      <c r="PRP45" s="42" t="s">
        <v>307</v>
      </c>
      <c r="PRQ45" s="25" t="s">
        <v>306</v>
      </c>
      <c r="PRR45" s="42" t="s">
        <v>307</v>
      </c>
      <c r="PRS45" s="25" t="s">
        <v>306</v>
      </c>
      <c r="PRT45" s="42" t="s">
        <v>307</v>
      </c>
      <c r="PRU45" s="25" t="s">
        <v>306</v>
      </c>
      <c r="PRV45" s="42" t="s">
        <v>307</v>
      </c>
      <c r="PRW45" s="25" t="s">
        <v>306</v>
      </c>
      <c r="PRX45" s="42" t="s">
        <v>307</v>
      </c>
      <c r="PRY45" s="25" t="s">
        <v>306</v>
      </c>
      <c r="PRZ45" s="42" t="s">
        <v>307</v>
      </c>
      <c r="PSA45" s="25" t="s">
        <v>306</v>
      </c>
      <c r="PSB45" s="42" t="s">
        <v>307</v>
      </c>
      <c r="PSC45" s="25" t="s">
        <v>306</v>
      </c>
      <c r="PSD45" s="42" t="s">
        <v>307</v>
      </c>
      <c r="PSE45" s="25" t="s">
        <v>306</v>
      </c>
      <c r="PSF45" s="42" t="s">
        <v>307</v>
      </c>
      <c r="PSG45" s="25" t="s">
        <v>306</v>
      </c>
      <c r="PSH45" s="42" t="s">
        <v>307</v>
      </c>
      <c r="PSI45" s="25" t="s">
        <v>306</v>
      </c>
      <c r="PSJ45" s="42" t="s">
        <v>307</v>
      </c>
      <c r="PSK45" s="25" t="s">
        <v>306</v>
      </c>
      <c r="PSL45" s="42" t="s">
        <v>307</v>
      </c>
      <c r="PSM45" s="25" t="s">
        <v>306</v>
      </c>
      <c r="PSN45" s="42" t="s">
        <v>307</v>
      </c>
      <c r="PSO45" s="25" t="s">
        <v>306</v>
      </c>
      <c r="PSP45" s="42" t="s">
        <v>307</v>
      </c>
      <c r="PSQ45" s="25" t="s">
        <v>306</v>
      </c>
      <c r="PSR45" s="42" t="s">
        <v>307</v>
      </c>
      <c r="PSS45" s="25" t="s">
        <v>306</v>
      </c>
      <c r="PST45" s="42" t="s">
        <v>307</v>
      </c>
      <c r="PSU45" s="25" t="s">
        <v>306</v>
      </c>
      <c r="PSV45" s="42" t="s">
        <v>307</v>
      </c>
      <c r="PSW45" s="25" t="s">
        <v>306</v>
      </c>
      <c r="PSX45" s="42" t="s">
        <v>307</v>
      </c>
      <c r="PSY45" s="25" t="s">
        <v>306</v>
      </c>
      <c r="PSZ45" s="42" t="s">
        <v>307</v>
      </c>
      <c r="PTA45" s="25" t="s">
        <v>306</v>
      </c>
      <c r="PTB45" s="42" t="s">
        <v>307</v>
      </c>
      <c r="PTC45" s="25" t="s">
        <v>306</v>
      </c>
      <c r="PTD45" s="42" t="s">
        <v>307</v>
      </c>
      <c r="PTE45" s="25" t="s">
        <v>306</v>
      </c>
      <c r="PTF45" s="42" t="s">
        <v>307</v>
      </c>
      <c r="PTG45" s="25" t="s">
        <v>306</v>
      </c>
      <c r="PTH45" s="42" t="s">
        <v>307</v>
      </c>
      <c r="PTI45" s="25" t="s">
        <v>306</v>
      </c>
      <c r="PTJ45" s="42" t="s">
        <v>307</v>
      </c>
      <c r="PTK45" s="25" t="s">
        <v>306</v>
      </c>
      <c r="PTL45" s="42" t="s">
        <v>307</v>
      </c>
      <c r="PTM45" s="25" t="s">
        <v>306</v>
      </c>
      <c r="PTN45" s="42" t="s">
        <v>307</v>
      </c>
      <c r="PTO45" s="25" t="s">
        <v>306</v>
      </c>
      <c r="PTP45" s="42" t="s">
        <v>307</v>
      </c>
      <c r="PTQ45" s="25" t="s">
        <v>306</v>
      </c>
      <c r="PTR45" s="42" t="s">
        <v>307</v>
      </c>
      <c r="PTS45" s="25" t="s">
        <v>306</v>
      </c>
      <c r="PTT45" s="42" t="s">
        <v>307</v>
      </c>
      <c r="PTU45" s="25" t="s">
        <v>306</v>
      </c>
      <c r="PTV45" s="42" t="s">
        <v>307</v>
      </c>
      <c r="PTW45" s="25" t="s">
        <v>306</v>
      </c>
      <c r="PTX45" s="42" t="s">
        <v>307</v>
      </c>
      <c r="PTY45" s="25" t="s">
        <v>306</v>
      </c>
      <c r="PTZ45" s="42" t="s">
        <v>307</v>
      </c>
      <c r="PUA45" s="25" t="s">
        <v>306</v>
      </c>
      <c r="PUB45" s="42" t="s">
        <v>307</v>
      </c>
      <c r="PUC45" s="25" t="s">
        <v>306</v>
      </c>
      <c r="PUD45" s="42" t="s">
        <v>307</v>
      </c>
      <c r="PUE45" s="25" t="s">
        <v>306</v>
      </c>
      <c r="PUF45" s="42" t="s">
        <v>307</v>
      </c>
      <c r="PUG45" s="25" t="s">
        <v>306</v>
      </c>
      <c r="PUH45" s="42" t="s">
        <v>307</v>
      </c>
      <c r="PUI45" s="25" t="s">
        <v>306</v>
      </c>
      <c r="PUJ45" s="42" t="s">
        <v>307</v>
      </c>
      <c r="PUK45" s="25" t="s">
        <v>306</v>
      </c>
      <c r="PUL45" s="42" t="s">
        <v>307</v>
      </c>
      <c r="PUM45" s="25" t="s">
        <v>306</v>
      </c>
      <c r="PUN45" s="42" t="s">
        <v>307</v>
      </c>
      <c r="PUO45" s="25" t="s">
        <v>306</v>
      </c>
      <c r="PUP45" s="42" t="s">
        <v>307</v>
      </c>
      <c r="PUQ45" s="25" t="s">
        <v>306</v>
      </c>
      <c r="PUR45" s="42" t="s">
        <v>307</v>
      </c>
      <c r="PUS45" s="25" t="s">
        <v>306</v>
      </c>
      <c r="PUT45" s="42" t="s">
        <v>307</v>
      </c>
      <c r="PUU45" s="25" t="s">
        <v>306</v>
      </c>
      <c r="PUV45" s="42" t="s">
        <v>307</v>
      </c>
      <c r="PUW45" s="25" t="s">
        <v>306</v>
      </c>
      <c r="PUX45" s="42" t="s">
        <v>307</v>
      </c>
      <c r="PUY45" s="25" t="s">
        <v>306</v>
      </c>
      <c r="PUZ45" s="42" t="s">
        <v>307</v>
      </c>
      <c r="PVA45" s="25" t="s">
        <v>306</v>
      </c>
      <c r="PVB45" s="42" t="s">
        <v>307</v>
      </c>
      <c r="PVC45" s="25" t="s">
        <v>306</v>
      </c>
      <c r="PVD45" s="42" t="s">
        <v>307</v>
      </c>
      <c r="PVE45" s="25" t="s">
        <v>306</v>
      </c>
      <c r="PVF45" s="42" t="s">
        <v>307</v>
      </c>
      <c r="PVG45" s="25" t="s">
        <v>306</v>
      </c>
      <c r="PVH45" s="42" t="s">
        <v>307</v>
      </c>
      <c r="PVI45" s="25" t="s">
        <v>306</v>
      </c>
      <c r="PVJ45" s="42" t="s">
        <v>307</v>
      </c>
      <c r="PVK45" s="25" t="s">
        <v>306</v>
      </c>
      <c r="PVL45" s="42" t="s">
        <v>307</v>
      </c>
      <c r="PVM45" s="25" t="s">
        <v>306</v>
      </c>
      <c r="PVN45" s="42" t="s">
        <v>307</v>
      </c>
      <c r="PVO45" s="25" t="s">
        <v>306</v>
      </c>
      <c r="PVP45" s="42" t="s">
        <v>307</v>
      </c>
      <c r="PVQ45" s="25" t="s">
        <v>306</v>
      </c>
      <c r="PVR45" s="42" t="s">
        <v>307</v>
      </c>
      <c r="PVS45" s="25" t="s">
        <v>306</v>
      </c>
      <c r="PVT45" s="42" t="s">
        <v>307</v>
      </c>
      <c r="PVU45" s="25" t="s">
        <v>306</v>
      </c>
      <c r="PVV45" s="42" t="s">
        <v>307</v>
      </c>
      <c r="PVW45" s="25" t="s">
        <v>306</v>
      </c>
      <c r="PVX45" s="42" t="s">
        <v>307</v>
      </c>
      <c r="PVY45" s="25" t="s">
        <v>306</v>
      </c>
      <c r="PVZ45" s="42" t="s">
        <v>307</v>
      </c>
      <c r="PWA45" s="25" t="s">
        <v>306</v>
      </c>
      <c r="PWB45" s="42" t="s">
        <v>307</v>
      </c>
      <c r="PWC45" s="25" t="s">
        <v>306</v>
      </c>
      <c r="PWD45" s="42" t="s">
        <v>307</v>
      </c>
      <c r="PWE45" s="25" t="s">
        <v>306</v>
      </c>
      <c r="PWF45" s="42" t="s">
        <v>307</v>
      </c>
      <c r="PWG45" s="25" t="s">
        <v>306</v>
      </c>
      <c r="PWH45" s="42" t="s">
        <v>307</v>
      </c>
      <c r="PWI45" s="25" t="s">
        <v>306</v>
      </c>
      <c r="PWJ45" s="42" t="s">
        <v>307</v>
      </c>
      <c r="PWK45" s="25" t="s">
        <v>306</v>
      </c>
      <c r="PWL45" s="42" t="s">
        <v>307</v>
      </c>
      <c r="PWM45" s="25" t="s">
        <v>306</v>
      </c>
      <c r="PWN45" s="42" t="s">
        <v>307</v>
      </c>
      <c r="PWO45" s="25" t="s">
        <v>306</v>
      </c>
      <c r="PWP45" s="42" t="s">
        <v>307</v>
      </c>
      <c r="PWQ45" s="25" t="s">
        <v>306</v>
      </c>
      <c r="PWR45" s="42" t="s">
        <v>307</v>
      </c>
      <c r="PWS45" s="25" t="s">
        <v>306</v>
      </c>
      <c r="PWT45" s="42" t="s">
        <v>307</v>
      </c>
      <c r="PWU45" s="25" t="s">
        <v>306</v>
      </c>
      <c r="PWV45" s="42" t="s">
        <v>307</v>
      </c>
      <c r="PWW45" s="25" t="s">
        <v>306</v>
      </c>
      <c r="PWX45" s="42" t="s">
        <v>307</v>
      </c>
      <c r="PWY45" s="25" t="s">
        <v>306</v>
      </c>
      <c r="PWZ45" s="42" t="s">
        <v>307</v>
      </c>
      <c r="PXA45" s="25" t="s">
        <v>306</v>
      </c>
      <c r="PXB45" s="42" t="s">
        <v>307</v>
      </c>
      <c r="PXC45" s="25" t="s">
        <v>306</v>
      </c>
      <c r="PXD45" s="42" t="s">
        <v>307</v>
      </c>
      <c r="PXE45" s="25" t="s">
        <v>306</v>
      </c>
      <c r="PXF45" s="42" t="s">
        <v>307</v>
      </c>
      <c r="PXG45" s="25" t="s">
        <v>306</v>
      </c>
      <c r="PXH45" s="42" t="s">
        <v>307</v>
      </c>
      <c r="PXI45" s="25" t="s">
        <v>306</v>
      </c>
      <c r="PXJ45" s="42" t="s">
        <v>307</v>
      </c>
      <c r="PXK45" s="25" t="s">
        <v>306</v>
      </c>
      <c r="PXL45" s="42" t="s">
        <v>307</v>
      </c>
      <c r="PXM45" s="25" t="s">
        <v>306</v>
      </c>
      <c r="PXN45" s="42" t="s">
        <v>307</v>
      </c>
      <c r="PXO45" s="25" t="s">
        <v>306</v>
      </c>
      <c r="PXP45" s="42" t="s">
        <v>307</v>
      </c>
      <c r="PXQ45" s="25" t="s">
        <v>306</v>
      </c>
      <c r="PXR45" s="42" t="s">
        <v>307</v>
      </c>
      <c r="PXS45" s="25" t="s">
        <v>306</v>
      </c>
      <c r="PXT45" s="42" t="s">
        <v>307</v>
      </c>
      <c r="PXU45" s="25" t="s">
        <v>306</v>
      </c>
      <c r="PXV45" s="42" t="s">
        <v>307</v>
      </c>
      <c r="PXW45" s="25" t="s">
        <v>306</v>
      </c>
      <c r="PXX45" s="42" t="s">
        <v>307</v>
      </c>
      <c r="PXY45" s="25" t="s">
        <v>306</v>
      </c>
      <c r="PXZ45" s="42" t="s">
        <v>307</v>
      </c>
      <c r="PYA45" s="25" t="s">
        <v>306</v>
      </c>
      <c r="PYB45" s="42" t="s">
        <v>307</v>
      </c>
      <c r="PYC45" s="25" t="s">
        <v>306</v>
      </c>
      <c r="PYD45" s="42" t="s">
        <v>307</v>
      </c>
      <c r="PYE45" s="25" t="s">
        <v>306</v>
      </c>
      <c r="PYF45" s="42" t="s">
        <v>307</v>
      </c>
      <c r="PYG45" s="25" t="s">
        <v>306</v>
      </c>
      <c r="PYH45" s="42" t="s">
        <v>307</v>
      </c>
      <c r="PYI45" s="25" t="s">
        <v>306</v>
      </c>
      <c r="PYJ45" s="42" t="s">
        <v>307</v>
      </c>
      <c r="PYK45" s="25" t="s">
        <v>306</v>
      </c>
      <c r="PYL45" s="42" t="s">
        <v>307</v>
      </c>
      <c r="PYM45" s="25" t="s">
        <v>306</v>
      </c>
      <c r="PYN45" s="42" t="s">
        <v>307</v>
      </c>
      <c r="PYO45" s="25" t="s">
        <v>306</v>
      </c>
      <c r="PYP45" s="42" t="s">
        <v>307</v>
      </c>
      <c r="PYQ45" s="25" t="s">
        <v>306</v>
      </c>
      <c r="PYR45" s="42" t="s">
        <v>307</v>
      </c>
      <c r="PYS45" s="25" t="s">
        <v>306</v>
      </c>
      <c r="PYT45" s="42" t="s">
        <v>307</v>
      </c>
      <c r="PYU45" s="25" t="s">
        <v>306</v>
      </c>
      <c r="PYV45" s="42" t="s">
        <v>307</v>
      </c>
      <c r="PYW45" s="25" t="s">
        <v>306</v>
      </c>
      <c r="PYX45" s="42" t="s">
        <v>307</v>
      </c>
      <c r="PYY45" s="25" t="s">
        <v>306</v>
      </c>
      <c r="PYZ45" s="42" t="s">
        <v>307</v>
      </c>
      <c r="PZA45" s="25" t="s">
        <v>306</v>
      </c>
      <c r="PZB45" s="42" t="s">
        <v>307</v>
      </c>
      <c r="PZC45" s="25" t="s">
        <v>306</v>
      </c>
      <c r="PZD45" s="42" t="s">
        <v>307</v>
      </c>
      <c r="PZE45" s="25" t="s">
        <v>306</v>
      </c>
      <c r="PZF45" s="42" t="s">
        <v>307</v>
      </c>
      <c r="PZG45" s="25" t="s">
        <v>306</v>
      </c>
      <c r="PZH45" s="42" t="s">
        <v>307</v>
      </c>
      <c r="PZI45" s="25" t="s">
        <v>306</v>
      </c>
      <c r="PZJ45" s="42" t="s">
        <v>307</v>
      </c>
      <c r="PZK45" s="25" t="s">
        <v>306</v>
      </c>
      <c r="PZL45" s="42" t="s">
        <v>307</v>
      </c>
      <c r="PZM45" s="25" t="s">
        <v>306</v>
      </c>
      <c r="PZN45" s="42" t="s">
        <v>307</v>
      </c>
      <c r="PZO45" s="25" t="s">
        <v>306</v>
      </c>
      <c r="PZP45" s="42" t="s">
        <v>307</v>
      </c>
      <c r="PZQ45" s="25" t="s">
        <v>306</v>
      </c>
      <c r="PZR45" s="42" t="s">
        <v>307</v>
      </c>
      <c r="PZS45" s="25" t="s">
        <v>306</v>
      </c>
      <c r="PZT45" s="42" t="s">
        <v>307</v>
      </c>
      <c r="PZU45" s="25" t="s">
        <v>306</v>
      </c>
      <c r="PZV45" s="42" t="s">
        <v>307</v>
      </c>
      <c r="PZW45" s="25" t="s">
        <v>306</v>
      </c>
      <c r="PZX45" s="42" t="s">
        <v>307</v>
      </c>
      <c r="PZY45" s="25" t="s">
        <v>306</v>
      </c>
      <c r="PZZ45" s="42" t="s">
        <v>307</v>
      </c>
      <c r="QAA45" s="25" t="s">
        <v>306</v>
      </c>
      <c r="QAB45" s="42" t="s">
        <v>307</v>
      </c>
      <c r="QAC45" s="25" t="s">
        <v>306</v>
      </c>
      <c r="QAD45" s="42" t="s">
        <v>307</v>
      </c>
      <c r="QAE45" s="25" t="s">
        <v>306</v>
      </c>
      <c r="QAF45" s="42" t="s">
        <v>307</v>
      </c>
      <c r="QAG45" s="25" t="s">
        <v>306</v>
      </c>
      <c r="QAH45" s="42" t="s">
        <v>307</v>
      </c>
      <c r="QAI45" s="25" t="s">
        <v>306</v>
      </c>
      <c r="QAJ45" s="42" t="s">
        <v>307</v>
      </c>
      <c r="QAK45" s="25" t="s">
        <v>306</v>
      </c>
      <c r="QAL45" s="42" t="s">
        <v>307</v>
      </c>
      <c r="QAM45" s="25" t="s">
        <v>306</v>
      </c>
      <c r="QAN45" s="42" t="s">
        <v>307</v>
      </c>
      <c r="QAO45" s="25" t="s">
        <v>306</v>
      </c>
      <c r="QAP45" s="42" t="s">
        <v>307</v>
      </c>
      <c r="QAQ45" s="25" t="s">
        <v>306</v>
      </c>
      <c r="QAR45" s="42" t="s">
        <v>307</v>
      </c>
      <c r="QAS45" s="25" t="s">
        <v>306</v>
      </c>
      <c r="QAT45" s="42" t="s">
        <v>307</v>
      </c>
      <c r="QAU45" s="25" t="s">
        <v>306</v>
      </c>
      <c r="QAV45" s="42" t="s">
        <v>307</v>
      </c>
      <c r="QAW45" s="25" t="s">
        <v>306</v>
      </c>
      <c r="QAX45" s="42" t="s">
        <v>307</v>
      </c>
      <c r="QAY45" s="25" t="s">
        <v>306</v>
      </c>
      <c r="QAZ45" s="42" t="s">
        <v>307</v>
      </c>
      <c r="QBA45" s="25" t="s">
        <v>306</v>
      </c>
      <c r="QBB45" s="42" t="s">
        <v>307</v>
      </c>
      <c r="QBC45" s="25" t="s">
        <v>306</v>
      </c>
      <c r="QBD45" s="42" t="s">
        <v>307</v>
      </c>
      <c r="QBE45" s="25" t="s">
        <v>306</v>
      </c>
      <c r="QBF45" s="42" t="s">
        <v>307</v>
      </c>
      <c r="QBG45" s="25" t="s">
        <v>306</v>
      </c>
      <c r="QBH45" s="42" t="s">
        <v>307</v>
      </c>
      <c r="QBI45" s="25" t="s">
        <v>306</v>
      </c>
      <c r="QBJ45" s="42" t="s">
        <v>307</v>
      </c>
      <c r="QBK45" s="25" t="s">
        <v>306</v>
      </c>
      <c r="QBL45" s="42" t="s">
        <v>307</v>
      </c>
      <c r="QBM45" s="25" t="s">
        <v>306</v>
      </c>
      <c r="QBN45" s="42" t="s">
        <v>307</v>
      </c>
      <c r="QBO45" s="25" t="s">
        <v>306</v>
      </c>
      <c r="QBP45" s="42" t="s">
        <v>307</v>
      </c>
      <c r="QBQ45" s="25" t="s">
        <v>306</v>
      </c>
      <c r="QBR45" s="42" t="s">
        <v>307</v>
      </c>
      <c r="QBS45" s="25" t="s">
        <v>306</v>
      </c>
      <c r="QBT45" s="42" t="s">
        <v>307</v>
      </c>
      <c r="QBU45" s="25" t="s">
        <v>306</v>
      </c>
      <c r="QBV45" s="42" t="s">
        <v>307</v>
      </c>
      <c r="QBW45" s="25" t="s">
        <v>306</v>
      </c>
      <c r="QBX45" s="42" t="s">
        <v>307</v>
      </c>
      <c r="QBY45" s="25" t="s">
        <v>306</v>
      </c>
      <c r="QBZ45" s="42" t="s">
        <v>307</v>
      </c>
      <c r="QCA45" s="25" t="s">
        <v>306</v>
      </c>
      <c r="QCB45" s="42" t="s">
        <v>307</v>
      </c>
      <c r="QCC45" s="25" t="s">
        <v>306</v>
      </c>
      <c r="QCD45" s="42" t="s">
        <v>307</v>
      </c>
      <c r="QCE45" s="25" t="s">
        <v>306</v>
      </c>
      <c r="QCF45" s="42" t="s">
        <v>307</v>
      </c>
      <c r="QCG45" s="25" t="s">
        <v>306</v>
      </c>
      <c r="QCH45" s="42" t="s">
        <v>307</v>
      </c>
      <c r="QCI45" s="25" t="s">
        <v>306</v>
      </c>
      <c r="QCJ45" s="42" t="s">
        <v>307</v>
      </c>
      <c r="QCK45" s="25" t="s">
        <v>306</v>
      </c>
      <c r="QCL45" s="42" t="s">
        <v>307</v>
      </c>
      <c r="QCM45" s="25" t="s">
        <v>306</v>
      </c>
      <c r="QCN45" s="42" t="s">
        <v>307</v>
      </c>
      <c r="QCO45" s="25" t="s">
        <v>306</v>
      </c>
      <c r="QCP45" s="42" t="s">
        <v>307</v>
      </c>
      <c r="QCQ45" s="25" t="s">
        <v>306</v>
      </c>
      <c r="QCR45" s="42" t="s">
        <v>307</v>
      </c>
      <c r="QCS45" s="25" t="s">
        <v>306</v>
      </c>
      <c r="QCT45" s="42" t="s">
        <v>307</v>
      </c>
      <c r="QCU45" s="25" t="s">
        <v>306</v>
      </c>
      <c r="QCV45" s="42" t="s">
        <v>307</v>
      </c>
      <c r="QCW45" s="25" t="s">
        <v>306</v>
      </c>
      <c r="QCX45" s="42" t="s">
        <v>307</v>
      </c>
      <c r="QCY45" s="25" t="s">
        <v>306</v>
      </c>
      <c r="QCZ45" s="42" t="s">
        <v>307</v>
      </c>
      <c r="QDA45" s="25" t="s">
        <v>306</v>
      </c>
      <c r="QDB45" s="42" t="s">
        <v>307</v>
      </c>
      <c r="QDC45" s="25" t="s">
        <v>306</v>
      </c>
      <c r="QDD45" s="42" t="s">
        <v>307</v>
      </c>
      <c r="QDE45" s="25" t="s">
        <v>306</v>
      </c>
      <c r="QDF45" s="42" t="s">
        <v>307</v>
      </c>
      <c r="QDG45" s="25" t="s">
        <v>306</v>
      </c>
      <c r="QDH45" s="42" t="s">
        <v>307</v>
      </c>
      <c r="QDI45" s="25" t="s">
        <v>306</v>
      </c>
      <c r="QDJ45" s="42" t="s">
        <v>307</v>
      </c>
      <c r="QDK45" s="25" t="s">
        <v>306</v>
      </c>
      <c r="QDL45" s="42" t="s">
        <v>307</v>
      </c>
      <c r="QDM45" s="25" t="s">
        <v>306</v>
      </c>
      <c r="QDN45" s="42" t="s">
        <v>307</v>
      </c>
      <c r="QDO45" s="25" t="s">
        <v>306</v>
      </c>
      <c r="QDP45" s="42" t="s">
        <v>307</v>
      </c>
      <c r="QDQ45" s="25" t="s">
        <v>306</v>
      </c>
      <c r="QDR45" s="42" t="s">
        <v>307</v>
      </c>
      <c r="QDS45" s="25" t="s">
        <v>306</v>
      </c>
      <c r="QDT45" s="42" t="s">
        <v>307</v>
      </c>
      <c r="QDU45" s="25" t="s">
        <v>306</v>
      </c>
      <c r="QDV45" s="42" t="s">
        <v>307</v>
      </c>
      <c r="QDW45" s="25" t="s">
        <v>306</v>
      </c>
      <c r="QDX45" s="42" t="s">
        <v>307</v>
      </c>
      <c r="QDY45" s="25" t="s">
        <v>306</v>
      </c>
      <c r="QDZ45" s="42" t="s">
        <v>307</v>
      </c>
      <c r="QEA45" s="25" t="s">
        <v>306</v>
      </c>
      <c r="QEB45" s="42" t="s">
        <v>307</v>
      </c>
      <c r="QEC45" s="25" t="s">
        <v>306</v>
      </c>
      <c r="QED45" s="42" t="s">
        <v>307</v>
      </c>
      <c r="QEE45" s="25" t="s">
        <v>306</v>
      </c>
      <c r="QEF45" s="42" t="s">
        <v>307</v>
      </c>
      <c r="QEG45" s="25" t="s">
        <v>306</v>
      </c>
      <c r="QEH45" s="42" t="s">
        <v>307</v>
      </c>
      <c r="QEI45" s="25" t="s">
        <v>306</v>
      </c>
      <c r="QEJ45" s="42" t="s">
        <v>307</v>
      </c>
      <c r="QEK45" s="25" t="s">
        <v>306</v>
      </c>
      <c r="QEL45" s="42" t="s">
        <v>307</v>
      </c>
      <c r="QEM45" s="25" t="s">
        <v>306</v>
      </c>
      <c r="QEN45" s="42" t="s">
        <v>307</v>
      </c>
      <c r="QEO45" s="25" t="s">
        <v>306</v>
      </c>
      <c r="QEP45" s="42" t="s">
        <v>307</v>
      </c>
      <c r="QEQ45" s="25" t="s">
        <v>306</v>
      </c>
      <c r="QER45" s="42" t="s">
        <v>307</v>
      </c>
      <c r="QES45" s="25" t="s">
        <v>306</v>
      </c>
      <c r="QET45" s="42" t="s">
        <v>307</v>
      </c>
      <c r="QEU45" s="25" t="s">
        <v>306</v>
      </c>
      <c r="QEV45" s="42" t="s">
        <v>307</v>
      </c>
      <c r="QEW45" s="25" t="s">
        <v>306</v>
      </c>
      <c r="QEX45" s="42" t="s">
        <v>307</v>
      </c>
      <c r="QEY45" s="25" t="s">
        <v>306</v>
      </c>
      <c r="QEZ45" s="42" t="s">
        <v>307</v>
      </c>
      <c r="QFA45" s="25" t="s">
        <v>306</v>
      </c>
      <c r="QFB45" s="42" t="s">
        <v>307</v>
      </c>
      <c r="QFC45" s="25" t="s">
        <v>306</v>
      </c>
      <c r="QFD45" s="42" t="s">
        <v>307</v>
      </c>
      <c r="QFE45" s="25" t="s">
        <v>306</v>
      </c>
      <c r="QFF45" s="42" t="s">
        <v>307</v>
      </c>
      <c r="QFG45" s="25" t="s">
        <v>306</v>
      </c>
      <c r="QFH45" s="42" t="s">
        <v>307</v>
      </c>
      <c r="QFI45" s="25" t="s">
        <v>306</v>
      </c>
      <c r="QFJ45" s="42" t="s">
        <v>307</v>
      </c>
      <c r="QFK45" s="25" t="s">
        <v>306</v>
      </c>
      <c r="QFL45" s="42" t="s">
        <v>307</v>
      </c>
      <c r="QFM45" s="25" t="s">
        <v>306</v>
      </c>
      <c r="QFN45" s="42" t="s">
        <v>307</v>
      </c>
      <c r="QFO45" s="25" t="s">
        <v>306</v>
      </c>
      <c r="QFP45" s="42" t="s">
        <v>307</v>
      </c>
      <c r="QFQ45" s="25" t="s">
        <v>306</v>
      </c>
      <c r="QFR45" s="42" t="s">
        <v>307</v>
      </c>
      <c r="QFS45" s="25" t="s">
        <v>306</v>
      </c>
      <c r="QFT45" s="42" t="s">
        <v>307</v>
      </c>
      <c r="QFU45" s="25" t="s">
        <v>306</v>
      </c>
      <c r="QFV45" s="42" t="s">
        <v>307</v>
      </c>
      <c r="QFW45" s="25" t="s">
        <v>306</v>
      </c>
      <c r="QFX45" s="42" t="s">
        <v>307</v>
      </c>
      <c r="QFY45" s="25" t="s">
        <v>306</v>
      </c>
      <c r="QFZ45" s="42" t="s">
        <v>307</v>
      </c>
      <c r="QGA45" s="25" t="s">
        <v>306</v>
      </c>
      <c r="QGB45" s="42" t="s">
        <v>307</v>
      </c>
      <c r="QGC45" s="25" t="s">
        <v>306</v>
      </c>
      <c r="QGD45" s="42" t="s">
        <v>307</v>
      </c>
      <c r="QGE45" s="25" t="s">
        <v>306</v>
      </c>
      <c r="QGF45" s="42" t="s">
        <v>307</v>
      </c>
      <c r="QGG45" s="25" t="s">
        <v>306</v>
      </c>
      <c r="QGH45" s="42" t="s">
        <v>307</v>
      </c>
      <c r="QGI45" s="25" t="s">
        <v>306</v>
      </c>
      <c r="QGJ45" s="42" t="s">
        <v>307</v>
      </c>
      <c r="QGK45" s="25" t="s">
        <v>306</v>
      </c>
      <c r="QGL45" s="42" t="s">
        <v>307</v>
      </c>
      <c r="QGM45" s="25" t="s">
        <v>306</v>
      </c>
      <c r="QGN45" s="42" t="s">
        <v>307</v>
      </c>
      <c r="QGO45" s="25" t="s">
        <v>306</v>
      </c>
      <c r="QGP45" s="42" t="s">
        <v>307</v>
      </c>
      <c r="QGQ45" s="25" t="s">
        <v>306</v>
      </c>
      <c r="QGR45" s="42" t="s">
        <v>307</v>
      </c>
      <c r="QGS45" s="25" t="s">
        <v>306</v>
      </c>
      <c r="QGT45" s="42" t="s">
        <v>307</v>
      </c>
      <c r="QGU45" s="25" t="s">
        <v>306</v>
      </c>
      <c r="QGV45" s="42" t="s">
        <v>307</v>
      </c>
      <c r="QGW45" s="25" t="s">
        <v>306</v>
      </c>
      <c r="QGX45" s="42" t="s">
        <v>307</v>
      </c>
      <c r="QGY45" s="25" t="s">
        <v>306</v>
      </c>
      <c r="QGZ45" s="42" t="s">
        <v>307</v>
      </c>
      <c r="QHA45" s="25" t="s">
        <v>306</v>
      </c>
      <c r="QHB45" s="42" t="s">
        <v>307</v>
      </c>
      <c r="QHC45" s="25" t="s">
        <v>306</v>
      </c>
      <c r="QHD45" s="42" t="s">
        <v>307</v>
      </c>
      <c r="QHE45" s="25" t="s">
        <v>306</v>
      </c>
      <c r="QHF45" s="42" t="s">
        <v>307</v>
      </c>
      <c r="QHG45" s="25" t="s">
        <v>306</v>
      </c>
      <c r="QHH45" s="42" t="s">
        <v>307</v>
      </c>
      <c r="QHI45" s="25" t="s">
        <v>306</v>
      </c>
      <c r="QHJ45" s="42" t="s">
        <v>307</v>
      </c>
      <c r="QHK45" s="25" t="s">
        <v>306</v>
      </c>
      <c r="QHL45" s="42" t="s">
        <v>307</v>
      </c>
      <c r="QHM45" s="25" t="s">
        <v>306</v>
      </c>
      <c r="QHN45" s="42" t="s">
        <v>307</v>
      </c>
      <c r="QHO45" s="25" t="s">
        <v>306</v>
      </c>
      <c r="QHP45" s="42" t="s">
        <v>307</v>
      </c>
      <c r="QHQ45" s="25" t="s">
        <v>306</v>
      </c>
      <c r="QHR45" s="42" t="s">
        <v>307</v>
      </c>
      <c r="QHS45" s="25" t="s">
        <v>306</v>
      </c>
      <c r="QHT45" s="42" t="s">
        <v>307</v>
      </c>
      <c r="QHU45" s="25" t="s">
        <v>306</v>
      </c>
      <c r="QHV45" s="42" t="s">
        <v>307</v>
      </c>
      <c r="QHW45" s="25" t="s">
        <v>306</v>
      </c>
      <c r="QHX45" s="42" t="s">
        <v>307</v>
      </c>
      <c r="QHY45" s="25" t="s">
        <v>306</v>
      </c>
      <c r="QHZ45" s="42" t="s">
        <v>307</v>
      </c>
      <c r="QIA45" s="25" t="s">
        <v>306</v>
      </c>
      <c r="QIB45" s="42" t="s">
        <v>307</v>
      </c>
      <c r="QIC45" s="25" t="s">
        <v>306</v>
      </c>
      <c r="QID45" s="42" t="s">
        <v>307</v>
      </c>
      <c r="QIE45" s="25" t="s">
        <v>306</v>
      </c>
      <c r="QIF45" s="42" t="s">
        <v>307</v>
      </c>
      <c r="QIG45" s="25" t="s">
        <v>306</v>
      </c>
      <c r="QIH45" s="42" t="s">
        <v>307</v>
      </c>
      <c r="QII45" s="25" t="s">
        <v>306</v>
      </c>
      <c r="QIJ45" s="42" t="s">
        <v>307</v>
      </c>
      <c r="QIK45" s="25" t="s">
        <v>306</v>
      </c>
      <c r="QIL45" s="42" t="s">
        <v>307</v>
      </c>
      <c r="QIM45" s="25" t="s">
        <v>306</v>
      </c>
      <c r="QIN45" s="42" t="s">
        <v>307</v>
      </c>
      <c r="QIO45" s="25" t="s">
        <v>306</v>
      </c>
      <c r="QIP45" s="42" t="s">
        <v>307</v>
      </c>
      <c r="QIQ45" s="25" t="s">
        <v>306</v>
      </c>
      <c r="QIR45" s="42" t="s">
        <v>307</v>
      </c>
      <c r="QIS45" s="25" t="s">
        <v>306</v>
      </c>
      <c r="QIT45" s="42" t="s">
        <v>307</v>
      </c>
      <c r="QIU45" s="25" t="s">
        <v>306</v>
      </c>
      <c r="QIV45" s="42" t="s">
        <v>307</v>
      </c>
      <c r="QIW45" s="25" t="s">
        <v>306</v>
      </c>
      <c r="QIX45" s="42" t="s">
        <v>307</v>
      </c>
      <c r="QIY45" s="25" t="s">
        <v>306</v>
      </c>
      <c r="QIZ45" s="42" t="s">
        <v>307</v>
      </c>
      <c r="QJA45" s="25" t="s">
        <v>306</v>
      </c>
      <c r="QJB45" s="42" t="s">
        <v>307</v>
      </c>
      <c r="QJC45" s="25" t="s">
        <v>306</v>
      </c>
      <c r="QJD45" s="42" t="s">
        <v>307</v>
      </c>
      <c r="QJE45" s="25" t="s">
        <v>306</v>
      </c>
      <c r="QJF45" s="42" t="s">
        <v>307</v>
      </c>
      <c r="QJG45" s="25" t="s">
        <v>306</v>
      </c>
      <c r="QJH45" s="42" t="s">
        <v>307</v>
      </c>
      <c r="QJI45" s="25" t="s">
        <v>306</v>
      </c>
      <c r="QJJ45" s="42" t="s">
        <v>307</v>
      </c>
      <c r="QJK45" s="25" t="s">
        <v>306</v>
      </c>
      <c r="QJL45" s="42" t="s">
        <v>307</v>
      </c>
      <c r="QJM45" s="25" t="s">
        <v>306</v>
      </c>
      <c r="QJN45" s="42" t="s">
        <v>307</v>
      </c>
      <c r="QJO45" s="25" t="s">
        <v>306</v>
      </c>
      <c r="QJP45" s="42" t="s">
        <v>307</v>
      </c>
      <c r="QJQ45" s="25" t="s">
        <v>306</v>
      </c>
      <c r="QJR45" s="42" t="s">
        <v>307</v>
      </c>
      <c r="QJS45" s="25" t="s">
        <v>306</v>
      </c>
      <c r="QJT45" s="42" t="s">
        <v>307</v>
      </c>
      <c r="QJU45" s="25" t="s">
        <v>306</v>
      </c>
      <c r="QJV45" s="42" t="s">
        <v>307</v>
      </c>
      <c r="QJW45" s="25" t="s">
        <v>306</v>
      </c>
      <c r="QJX45" s="42" t="s">
        <v>307</v>
      </c>
      <c r="QJY45" s="25" t="s">
        <v>306</v>
      </c>
      <c r="QJZ45" s="42" t="s">
        <v>307</v>
      </c>
      <c r="QKA45" s="25" t="s">
        <v>306</v>
      </c>
      <c r="QKB45" s="42" t="s">
        <v>307</v>
      </c>
      <c r="QKC45" s="25" t="s">
        <v>306</v>
      </c>
      <c r="QKD45" s="42" t="s">
        <v>307</v>
      </c>
      <c r="QKE45" s="25" t="s">
        <v>306</v>
      </c>
      <c r="QKF45" s="42" t="s">
        <v>307</v>
      </c>
      <c r="QKG45" s="25" t="s">
        <v>306</v>
      </c>
      <c r="QKH45" s="42" t="s">
        <v>307</v>
      </c>
      <c r="QKI45" s="25" t="s">
        <v>306</v>
      </c>
      <c r="QKJ45" s="42" t="s">
        <v>307</v>
      </c>
      <c r="QKK45" s="25" t="s">
        <v>306</v>
      </c>
      <c r="QKL45" s="42" t="s">
        <v>307</v>
      </c>
      <c r="QKM45" s="25" t="s">
        <v>306</v>
      </c>
      <c r="QKN45" s="42" t="s">
        <v>307</v>
      </c>
      <c r="QKO45" s="25" t="s">
        <v>306</v>
      </c>
      <c r="QKP45" s="42" t="s">
        <v>307</v>
      </c>
      <c r="QKQ45" s="25" t="s">
        <v>306</v>
      </c>
      <c r="QKR45" s="42" t="s">
        <v>307</v>
      </c>
      <c r="QKS45" s="25" t="s">
        <v>306</v>
      </c>
      <c r="QKT45" s="42" t="s">
        <v>307</v>
      </c>
      <c r="QKU45" s="25" t="s">
        <v>306</v>
      </c>
      <c r="QKV45" s="42" t="s">
        <v>307</v>
      </c>
      <c r="QKW45" s="25" t="s">
        <v>306</v>
      </c>
      <c r="QKX45" s="42" t="s">
        <v>307</v>
      </c>
      <c r="QKY45" s="25" t="s">
        <v>306</v>
      </c>
      <c r="QKZ45" s="42" t="s">
        <v>307</v>
      </c>
      <c r="QLA45" s="25" t="s">
        <v>306</v>
      </c>
      <c r="QLB45" s="42" t="s">
        <v>307</v>
      </c>
      <c r="QLC45" s="25" t="s">
        <v>306</v>
      </c>
      <c r="QLD45" s="42" t="s">
        <v>307</v>
      </c>
      <c r="QLE45" s="25" t="s">
        <v>306</v>
      </c>
      <c r="QLF45" s="42" t="s">
        <v>307</v>
      </c>
      <c r="QLG45" s="25" t="s">
        <v>306</v>
      </c>
      <c r="QLH45" s="42" t="s">
        <v>307</v>
      </c>
      <c r="QLI45" s="25" t="s">
        <v>306</v>
      </c>
      <c r="QLJ45" s="42" t="s">
        <v>307</v>
      </c>
      <c r="QLK45" s="25" t="s">
        <v>306</v>
      </c>
      <c r="QLL45" s="42" t="s">
        <v>307</v>
      </c>
      <c r="QLM45" s="25" t="s">
        <v>306</v>
      </c>
      <c r="QLN45" s="42" t="s">
        <v>307</v>
      </c>
      <c r="QLO45" s="25" t="s">
        <v>306</v>
      </c>
      <c r="QLP45" s="42" t="s">
        <v>307</v>
      </c>
      <c r="QLQ45" s="25" t="s">
        <v>306</v>
      </c>
      <c r="QLR45" s="42" t="s">
        <v>307</v>
      </c>
      <c r="QLS45" s="25" t="s">
        <v>306</v>
      </c>
      <c r="QLT45" s="42" t="s">
        <v>307</v>
      </c>
      <c r="QLU45" s="25" t="s">
        <v>306</v>
      </c>
      <c r="QLV45" s="42" t="s">
        <v>307</v>
      </c>
      <c r="QLW45" s="25" t="s">
        <v>306</v>
      </c>
      <c r="QLX45" s="42" t="s">
        <v>307</v>
      </c>
      <c r="QLY45" s="25" t="s">
        <v>306</v>
      </c>
      <c r="QLZ45" s="42" t="s">
        <v>307</v>
      </c>
      <c r="QMA45" s="25" t="s">
        <v>306</v>
      </c>
      <c r="QMB45" s="42" t="s">
        <v>307</v>
      </c>
      <c r="QMC45" s="25" t="s">
        <v>306</v>
      </c>
      <c r="QMD45" s="42" t="s">
        <v>307</v>
      </c>
      <c r="QME45" s="25" t="s">
        <v>306</v>
      </c>
      <c r="QMF45" s="42" t="s">
        <v>307</v>
      </c>
      <c r="QMG45" s="25" t="s">
        <v>306</v>
      </c>
      <c r="QMH45" s="42" t="s">
        <v>307</v>
      </c>
      <c r="QMI45" s="25" t="s">
        <v>306</v>
      </c>
      <c r="QMJ45" s="42" t="s">
        <v>307</v>
      </c>
      <c r="QMK45" s="25" t="s">
        <v>306</v>
      </c>
      <c r="QML45" s="42" t="s">
        <v>307</v>
      </c>
      <c r="QMM45" s="25" t="s">
        <v>306</v>
      </c>
      <c r="QMN45" s="42" t="s">
        <v>307</v>
      </c>
      <c r="QMO45" s="25" t="s">
        <v>306</v>
      </c>
      <c r="QMP45" s="42" t="s">
        <v>307</v>
      </c>
      <c r="QMQ45" s="25" t="s">
        <v>306</v>
      </c>
      <c r="QMR45" s="42" t="s">
        <v>307</v>
      </c>
      <c r="QMS45" s="25" t="s">
        <v>306</v>
      </c>
      <c r="QMT45" s="42" t="s">
        <v>307</v>
      </c>
      <c r="QMU45" s="25" t="s">
        <v>306</v>
      </c>
      <c r="QMV45" s="42" t="s">
        <v>307</v>
      </c>
      <c r="QMW45" s="25" t="s">
        <v>306</v>
      </c>
      <c r="QMX45" s="42" t="s">
        <v>307</v>
      </c>
      <c r="QMY45" s="25" t="s">
        <v>306</v>
      </c>
      <c r="QMZ45" s="42" t="s">
        <v>307</v>
      </c>
      <c r="QNA45" s="25" t="s">
        <v>306</v>
      </c>
      <c r="QNB45" s="42" t="s">
        <v>307</v>
      </c>
      <c r="QNC45" s="25" t="s">
        <v>306</v>
      </c>
      <c r="QND45" s="42" t="s">
        <v>307</v>
      </c>
      <c r="QNE45" s="25" t="s">
        <v>306</v>
      </c>
      <c r="QNF45" s="42" t="s">
        <v>307</v>
      </c>
      <c r="QNG45" s="25" t="s">
        <v>306</v>
      </c>
      <c r="QNH45" s="42" t="s">
        <v>307</v>
      </c>
      <c r="QNI45" s="25" t="s">
        <v>306</v>
      </c>
      <c r="QNJ45" s="42" t="s">
        <v>307</v>
      </c>
      <c r="QNK45" s="25" t="s">
        <v>306</v>
      </c>
      <c r="QNL45" s="42" t="s">
        <v>307</v>
      </c>
      <c r="QNM45" s="25" t="s">
        <v>306</v>
      </c>
      <c r="QNN45" s="42" t="s">
        <v>307</v>
      </c>
      <c r="QNO45" s="25" t="s">
        <v>306</v>
      </c>
      <c r="QNP45" s="42" t="s">
        <v>307</v>
      </c>
      <c r="QNQ45" s="25" t="s">
        <v>306</v>
      </c>
      <c r="QNR45" s="42" t="s">
        <v>307</v>
      </c>
      <c r="QNS45" s="25" t="s">
        <v>306</v>
      </c>
      <c r="QNT45" s="42" t="s">
        <v>307</v>
      </c>
      <c r="QNU45" s="25" t="s">
        <v>306</v>
      </c>
      <c r="QNV45" s="42" t="s">
        <v>307</v>
      </c>
      <c r="QNW45" s="25" t="s">
        <v>306</v>
      </c>
      <c r="QNX45" s="42" t="s">
        <v>307</v>
      </c>
      <c r="QNY45" s="25" t="s">
        <v>306</v>
      </c>
      <c r="QNZ45" s="42" t="s">
        <v>307</v>
      </c>
      <c r="QOA45" s="25" t="s">
        <v>306</v>
      </c>
      <c r="QOB45" s="42" t="s">
        <v>307</v>
      </c>
      <c r="QOC45" s="25" t="s">
        <v>306</v>
      </c>
      <c r="QOD45" s="42" t="s">
        <v>307</v>
      </c>
      <c r="QOE45" s="25" t="s">
        <v>306</v>
      </c>
      <c r="QOF45" s="42" t="s">
        <v>307</v>
      </c>
      <c r="QOG45" s="25" t="s">
        <v>306</v>
      </c>
      <c r="QOH45" s="42" t="s">
        <v>307</v>
      </c>
      <c r="QOI45" s="25" t="s">
        <v>306</v>
      </c>
      <c r="QOJ45" s="42" t="s">
        <v>307</v>
      </c>
      <c r="QOK45" s="25" t="s">
        <v>306</v>
      </c>
      <c r="QOL45" s="42" t="s">
        <v>307</v>
      </c>
      <c r="QOM45" s="25" t="s">
        <v>306</v>
      </c>
      <c r="QON45" s="42" t="s">
        <v>307</v>
      </c>
      <c r="QOO45" s="25" t="s">
        <v>306</v>
      </c>
      <c r="QOP45" s="42" t="s">
        <v>307</v>
      </c>
      <c r="QOQ45" s="25" t="s">
        <v>306</v>
      </c>
      <c r="QOR45" s="42" t="s">
        <v>307</v>
      </c>
      <c r="QOS45" s="25" t="s">
        <v>306</v>
      </c>
      <c r="QOT45" s="42" t="s">
        <v>307</v>
      </c>
      <c r="QOU45" s="25" t="s">
        <v>306</v>
      </c>
      <c r="QOV45" s="42" t="s">
        <v>307</v>
      </c>
      <c r="QOW45" s="25" t="s">
        <v>306</v>
      </c>
      <c r="QOX45" s="42" t="s">
        <v>307</v>
      </c>
      <c r="QOY45" s="25" t="s">
        <v>306</v>
      </c>
      <c r="QOZ45" s="42" t="s">
        <v>307</v>
      </c>
      <c r="QPA45" s="25" t="s">
        <v>306</v>
      </c>
      <c r="QPB45" s="42" t="s">
        <v>307</v>
      </c>
      <c r="QPC45" s="25" t="s">
        <v>306</v>
      </c>
      <c r="QPD45" s="42" t="s">
        <v>307</v>
      </c>
      <c r="QPE45" s="25" t="s">
        <v>306</v>
      </c>
      <c r="QPF45" s="42" t="s">
        <v>307</v>
      </c>
      <c r="QPG45" s="25" t="s">
        <v>306</v>
      </c>
      <c r="QPH45" s="42" t="s">
        <v>307</v>
      </c>
      <c r="QPI45" s="25" t="s">
        <v>306</v>
      </c>
      <c r="QPJ45" s="42" t="s">
        <v>307</v>
      </c>
      <c r="QPK45" s="25" t="s">
        <v>306</v>
      </c>
      <c r="QPL45" s="42" t="s">
        <v>307</v>
      </c>
      <c r="QPM45" s="25" t="s">
        <v>306</v>
      </c>
      <c r="QPN45" s="42" t="s">
        <v>307</v>
      </c>
      <c r="QPO45" s="25" t="s">
        <v>306</v>
      </c>
      <c r="QPP45" s="42" t="s">
        <v>307</v>
      </c>
      <c r="QPQ45" s="25" t="s">
        <v>306</v>
      </c>
      <c r="QPR45" s="42" t="s">
        <v>307</v>
      </c>
      <c r="QPS45" s="25" t="s">
        <v>306</v>
      </c>
      <c r="QPT45" s="42" t="s">
        <v>307</v>
      </c>
      <c r="QPU45" s="25" t="s">
        <v>306</v>
      </c>
      <c r="QPV45" s="42" t="s">
        <v>307</v>
      </c>
      <c r="QPW45" s="25" t="s">
        <v>306</v>
      </c>
      <c r="QPX45" s="42" t="s">
        <v>307</v>
      </c>
      <c r="QPY45" s="25" t="s">
        <v>306</v>
      </c>
      <c r="QPZ45" s="42" t="s">
        <v>307</v>
      </c>
      <c r="QQA45" s="25" t="s">
        <v>306</v>
      </c>
      <c r="QQB45" s="42" t="s">
        <v>307</v>
      </c>
      <c r="QQC45" s="25" t="s">
        <v>306</v>
      </c>
      <c r="QQD45" s="42" t="s">
        <v>307</v>
      </c>
      <c r="QQE45" s="25" t="s">
        <v>306</v>
      </c>
      <c r="QQF45" s="42" t="s">
        <v>307</v>
      </c>
      <c r="QQG45" s="25" t="s">
        <v>306</v>
      </c>
      <c r="QQH45" s="42" t="s">
        <v>307</v>
      </c>
      <c r="QQI45" s="25" t="s">
        <v>306</v>
      </c>
      <c r="QQJ45" s="42" t="s">
        <v>307</v>
      </c>
      <c r="QQK45" s="25" t="s">
        <v>306</v>
      </c>
      <c r="QQL45" s="42" t="s">
        <v>307</v>
      </c>
      <c r="QQM45" s="25" t="s">
        <v>306</v>
      </c>
      <c r="QQN45" s="42" t="s">
        <v>307</v>
      </c>
      <c r="QQO45" s="25" t="s">
        <v>306</v>
      </c>
      <c r="QQP45" s="42" t="s">
        <v>307</v>
      </c>
      <c r="QQQ45" s="25" t="s">
        <v>306</v>
      </c>
      <c r="QQR45" s="42" t="s">
        <v>307</v>
      </c>
      <c r="QQS45" s="25" t="s">
        <v>306</v>
      </c>
      <c r="QQT45" s="42" t="s">
        <v>307</v>
      </c>
      <c r="QQU45" s="25" t="s">
        <v>306</v>
      </c>
      <c r="QQV45" s="42" t="s">
        <v>307</v>
      </c>
      <c r="QQW45" s="25" t="s">
        <v>306</v>
      </c>
      <c r="QQX45" s="42" t="s">
        <v>307</v>
      </c>
      <c r="QQY45" s="25" t="s">
        <v>306</v>
      </c>
      <c r="QQZ45" s="42" t="s">
        <v>307</v>
      </c>
      <c r="QRA45" s="25" t="s">
        <v>306</v>
      </c>
      <c r="QRB45" s="42" t="s">
        <v>307</v>
      </c>
      <c r="QRC45" s="25" t="s">
        <v>306</v>
      </c>
      <c r="QRD45" s="42" t="s">
        <v>307</v>
      </c>
      <c r="QRE45" s="25" t="s">
        <v>306</v>
      </c>
      <c r="QRF45" s="42" t="s">
        <v>307</v>
      </c>
      <c r="QRG45" s="25" t="s">
        <v>306</v>
      </c>
      <c r="QRH45" s="42" t="s">
        <v>307</v>
      </c>
      <c r="QRI45" s="25" t="s">
        <v>306</v>
      </c>
      <c r="QRJ45" s="42" t="s">
        <v>307</v>
      </c>
      <c r="QRK45" s="25" t="s">
        <v>306</v>
      </c>
      <c r="QRL45" s="42" t="s">
        <v>307</v>
      </c>
      <c r="QRM45" s="25" t="s">
        <v>306</v>
      </c>
      <c r="QRN45" s="42" t="s">
        <v>307</v>
      </c>
      <c r="QRO45" s="25" t="s">
        <v>306</v>
      </c>
      <c r="QRP45" s="42" t="s">
        <v>307</v>
      </c>
      <c r="QRQ45" s="25" t="s">
        <v>306</v>
      </c>
      <c r="QRR45" s="42" t="s">
        <v>307</v>
      </c>
      <c r="QRS45" s="25" t="s">
        <v>306</v>
      </c>
      <c r="QRT45" s="42" t="s">
        <v>307</v>
      </c>
      <c r="QRU45" s="25" t="s">
        <v>306</v>
      </c>
      <c r="QRV45" s="42" t="s">
        <v>307</v>
      </c>
      <c r="QRW45" s="25" t="s">
        <v>306</v>
      </c>
      <c r="QRX45" s="42" t="s">
        <v>307</v>
      </c>
      <c r="QRY45" s="25" t="s">
        <v>306</v>
      </c>
      <c r="QRZ45" s="42" t="s">
        <v>307</v>
      </c>
      <c r="QSA45" s="25" t="s">
        <v>306</v>
      </c>
      <c r="QSB45" s="42" t="s">
        <v>307</v>
      </c>
      <c r="QSC45" s="25" t="s">
        <v>306</v>
      </c>
      <c r="QSD45" s="42" t="s">
        <v>307</v>
      </c>
      <c r="QSE45" s="25" t="s">
        <v>306</v>
      </c>
      <c r="QSF45" s="42" t="s">
        <v>307</v>
      </c>
      <c r="QSG45" s="25" t="s">
        <v>306</v>
      </c>
      <c r="QSH45" s="42" t="s">
        <v>307</v>
      </c>
      <c r="QSI45" s="25" t="s">
        <v>306</v>
      </c>
      <c r="QSJ45" s="42" t="s">
        <v>307</v>
      </c>
      <c r="QSK45" s="25" t="s">
        <v>306</v>
      </c>
      <c r="QSL45" s="42" t="s">
        <v>307</v>
      </c>
      <c r="QSM45" s="25" t="s">
        <v>306</v>
      </c>
      <c r="QSN45" s="42" t="s">
        <v>307</v>
      </c>
      <c r="QSO45" s="25" t="s">
        <v>306</v>
      </c>
      <c r="QSP45" s="42" t="s">
        <v>307</v>
      </c>
      <c r="QSQ45" s="25" t="s">
        <v>306</v>
      </c>
      <c r="QSR45" s="42" t="s">
        <v>307</v>
      </c>
      <c r="QSS45" s="25" t="s">
        <v>306</v>
      </c>
      <c r="QST45" s="42" t="s">
        <v>307</v>
      </c>
      <c r="QSU45" s="25" t="s">
        <v>306</v>
      </c>
      <c r="QSV45" s="42" t="s">
        <v>307</v>
      </c>
      <c r="QSW45" s="25" t="s">
        <v>306</v>
      </c>
      <c r="QSX45" s="42" t="s">
        <v>307</v>
      </c>
      <c r="QSY45" s="25" t="s">
        <v>306</v>
      </c>
      <c r="QSZ45" s="42" t="s">
        <v>307</v>
      </c>
      <c r="QTA45" s="25" t="s">
        <v>306</v>
      </c>
      <c r="QTB45" s="42" t="s">
        <v>307</v>
      </c>
      <c r="QTC45" s="25" t="s">
        <v>306</v>
      </c>
      <c r="QTD45" s="42" t="s">
        <v>307</v>
      </c>
      <c r="QTE45" s="25" t="s">
        <v>306</v>
      </c>
      <c r="QTF45" s="42" t="s">
        <v>307</v>
      </c>
      <c r="QTG45" s="25" t="s">
        <v>306</v>
      </c>
      <c r="QTH45" s="42" t="s">
        <v>307</v>
      </c>
      <c r="QTI45" s="25" t="s">
        <v>306</v>
      </c>
      <c r="QTJ45" s="42" t="s">
        <v>307</v>
      </c>
      <c r="QTK45" s="25" t="s">
        <v>306</v>
      </c>
      <c r="QTL45" s="42" t="s">
        <v>307</v>
      </c>
      <c r="QTM45" s="25" t="s">
        <v>306</v>
      </c>
      <c r="QTN45" s="42" t="s">
        <v>307</v>
      </c>
      <c r="QTO45" s="25" t="s">
        <v>306</v>
      </c>
      <c r="QTP45" s="42" t="s">
        <v>307</v>
      </c>
      <c r="QTQ45" s="25" t="s">
        <v>306</v>
      </c>
      <c r="QTR45" s="42" t="s">
        <v>307</v>
      </c>
      <c r="QTS45" s="25" t="s">
        <v>306</v>
      </c>
      <c r="QTT45" s="42" t="s">
        <v>307</v>
      </c>
      <c r="QTU45" s="25" t="s">
        <v>306</v>
      </c>
      <c r="QTV45" s="42" t="s">
        <v>307</v>
      </c>
      <c r="QTW45" s="25" t="s">
        <v>306</v>
      </c>
      <c r="QTX45" s="42" t="s">
        <v>307</v>
      </c>
      <c r="QTY45" s="25" t="s">
        <v>306</v>
      </c>
      <c r="QTZ45" s="42" t="s">
        <v>307</v>
      </c>
      <c r="QUA45" s="25" t="s">
        <v>306</v>
      </c>
      <c r="QUB45" s="42" t="s">
        <v>307</v>
      </c>
      <c r="QUC45" s="25" t="s">
        <v>306</v>
      </c>
      <c r="QUD45" s="42" t="s">
        <v>307</v>
      </c>
      <c r="QUE45" s="25" t="s">
        <v>306</v>
      </c>
      <c r="QUF45" s="42" t="s">
        <v>307</v>
      </c>
      <c r="QUG45" s="25" t="s">
        <v>306</v>
      </c>
      <c r="QUH45" s="42" t="s">
        <v>307</v>
      </c>
      <c r="QUI45" s="25" t="s">
        <v>306</v>
      </c>
      <c r="QUJ45" s="42" t="s">
        <v>307</v>
      </c>
      <c r="QUK45" s="25" t="s">
        <v>306</v>
      </c>
      <c r="QUL45" s="42" t="s">
        <v>307</v>
      </c>
      <c r="QUM45" s="25" t="s">
        <v>306</v>
      </c>
      <c r="QUN45" s="42" t="s">
        <v>307</v>
      </c>
      <c r="QUO45" s="25" t="s">
        <v>306</v>
      </c>
      <c r="QUP45" s="42" t="s">
        <v>307</v>
      </c>
      <c r="QUQ45" s="25" t="s">
        <v>306</v>
      </c>
      <c r="QUR45" s="42" t="s">
        <v>307</v>
      </c>
      <c r="QUS45" s="25" t="s">
        <v>306</v>
      </c>
      <c r="QUT45" s="42" t="s">
        <v>307</v>
      </c>
      <c r="QUU45" s="25" t="s">
        <v>306</v>
      </c>
      <c r="QUV45" s="42" t="s">
        <v>307</v>
      </c>
      <c r="QUW45" s="25" t="s">
        <v>306</v>
      </c>
      <c r="QUX45" s="42" t="s">
        <v>307</v>
      </c>
      <c r="QUY45" s="25" t="s">
        <v>306</v>
      </c>
      <c r="QUZ45" s="42" t="s">
        <v>307</v>
      </c>
      <c r="QVA45" s="25" t="s">
        <v>306</v>
      </c>
      <c r="QVB45" s="42" t="s">
        <v>307</v>
      </c>
      <c r="QVC45" s="25" t="s">
        <v>306</v>
      </c>
      <c r="QVD45" s="42" t="s">
        <v>307</v>
      </c>
      <c r="QVE45" s="25" t="s">
        <v>306</v>
      </c>
      <c r="QVF45" s="42" t="s">
        <v>307</v>
      </c>
      <c r="QVG45" s="25" t="s">
        <v>306</v>
      </c>
      <c r="QVH45" s="42" t="s">
        <v>307</v>
      </c>
      <c r="QVI45" s="25" t="s">
        <v>306</v>
      </c>
      <c r="QVJ45" s="42" t="s">
        <v>307</v>
      </c>
      <c r="QVK45" s="25" t="s">
        <v>306</v>
      </c>
      <c r="QVL45" s="42" t="s">
        <v>307</v>
      </c>
      <c r="QVM45" s="25" t="s">
        <v>306</v>
      </c>
      <c r="QVN45" s="42" t="s">
        <v>307</v>
      </c>
      <c r="QVO45" s="25" t="s">
        <v>306</v>
      </c>
      <c r="QVP45" s="42" t="s">
        <v>307</v>
      </c>
      <c r="QVQ45" s="25" t="s">
        <v>306</v>
      </c>
      <c r="QVR45" s="42" t="s">
        <v>307</v>
      </c>
      <c r="QVS45" s="25" t="s">
        <v>306</v>
      </c>
      <c r="QVT45" s="42" t="s">
        <v>307</v>
      </c>
      <c r="QVU45" s="25" t="s">
        <v>306</v>
      </c>
      <c r="QVV45" s="42" t="s">
        <v>307</v>
      </c>
      <c r="QVW45" s="25" t="s">
        <v>306</v>
      </c>
      <c r="QVX45" s="42" t="s">
        <v>307</v>
      </c>
      <c r="QVY45" s="25" t="s">
        <v>306</v>
      </c>
      <c r="QVZ45" s="42" t="s">
        <v>307</v>
      </c>
      <c r="QWA45" s="25" t="s">
        <v>306</v>
      </c>
      <c r="QWB45" s="42" t="s">
        <v>307</v>
      </c>
      <c r="QWC45" s="25" t="s">
        <v>306</v>
      </c>
      <c r="QWD45" s="42" t="s">
        <v>307</v>
      </c>
      <c r="QWE45" s="25" t="s">
        <v>306</v>
      </c>
      <c r="QWF45" s="42" t="s">
        <v>307</v>
      </c>
      <c r="QWG45" s="25" t="s">
        <v>306</v>
      </c>
      <c r="QWH45" s="42" t="s">
        <v>307</v>
      </c>
      <c r="QWI45" s="25" t="s">
        <v>306</v>
      </c>
      <c r="QWJ45" s="42" t="s">
        <v>307</v>
      </c>
      <c r="QWK45" s="25" t="s">
        <v>306</v>
      </c>
      <c r="QWL45" s="42" t="s">
        <v>307</v>
      </c>
      <c r="QWM45" s="25" t="s">
        <v>306</v>
      </c>
      <c r="QWN45" s="42" t="s">
        <v>307</v>
      </c>
      <c r="QWO45" s="25" t="s">
        <v>306</v>
      </c>
      <c r="QWP45" s="42" t="s">
        <v>307</v>
      </c>
      <c r="QWQ45" s="25" t="s">
        <v>306</v>
      </c>
      <c r="QWR45" s="42" t="s">
        <v>307</v>
      </c>
      <c r="QWS45" s="25" t="s">
        <v>306</v>
      </c>
      <c r="QWT45" s="42" t="s">
        <v>307</v>
      </c>
      <c r="QWU45" s="25" t="s">
        <v>306</v>
      </c>
      <c r="QWV45" s="42" t="s">
        <v>307</v>
      </c>
      <c r="QWW45" s="25" t="s">
        <v>306</v>
      </c>
      <c r="QWX45" s="42" t="s">
        <v>307</v>
      </c>
      <c r="QWY45" s="25" t="s">
        <v>306</v>
      </c>
      <c r="QWZ45" s="42" t="s">
        <v>307</v>
      </c>
      <c r="QXA45" s="25" t="s">
        <v>306</v>
      </c>
      <c r="QXB45" s="42" t="s">
        <v>307</v>
      </c>
      <c r="QXC45" s="25" t="s">
        <v>306</v>
      </c>
      <c r="QXD45" s="42" t="s">
        <v>307</v>
      </c>
      <c r="QXE45" s="25" t="s">
        <v>306</v>
      </c>
      <c r="QXF45" s="42" t="s">
        <v>307</v>
      </c>
      <c r="QXG45" s="25" t="s">
        <v>306</v>
      </c>
      <c r="QXH45" s="42" t="s">
        <v>307</v>
      </c>
      <c r="QXI45" s="25" t="s">
        <v>306</v>
      </c>
      <c r="QXJ45" s="42" t="s">
        <v>307</v>
      </c>
      <c r="QXK45" s="25" t="s">
        <v>306</v>
      </c>
      <c r="QXL45" s="42" t="s">
        <v>307</v>
      </c>
      <c r="QXM45" s="25" t="s">
        <v>306</v>
      </c>
      <c r="QXN45" s="42" t="s">
        <v>307</v>
      </c>
      <c r="QXO45" s="25" t="s">
        <v>306</v>
      </c>
      <c r="QXP45" s="42" t="s">
        <v>307</v>
      </c>
      <c r="QXQ45" s="25" t="s">
        <v>306</v>
      </c>
      <c r="QXR45" s="42" t="s">
        <v>307</v>
      </c>
      <c r="QXS45" s="25" t="s">
        <v>306</v>
      </c>
      <c r="QXT45" s="42" t="s">
        <v>307</v>
      </c>
      <c r="QXU45" s="25" t="s">
        <v>306</v>
      </c>
      <c r="QXV45" s="42" t="s">
        <v>307</v>
      </c>
      <c r="QXW45" s="25" t="s">
        <v>306</v>
      </c>
      <c r="QXX45" s="42" t="s">
        <v>307</v>
      </c>
      <c r="QXY45" s="25" t="s">
        <v>306</v>
      </c>
      <c r="QXZ45" s="42" t="s">
        <v>307</v>
      </c>
      <c r="QYA45" s="25" t="s">
        <v>306</v>
      </c>
      <c r="QYB45" s="42" t="s">
        <v>307</v>
      </c>
      <c r="QYC45" s="25" t="s">
        <v>306</v>
      </c>
      <c r="QYD45" s="42" t="s">
        <v>307</v>
      </c>
      <c r="QYE45" s="25" t="s">
        <v>306</v>
      </c>
      <c r="QYF45" s="42" t="s">
        <v>307</v>
      </c>
      <c r="QYG45" s="25" t="s">
        <v>306</v>
      </c>
      <c r="QYH45" s="42" t="s">
        <v>307</v>
      </c>
      <c r="QYI45" s="25" t="s">
        <v>306</v>
      </c>
      <c r="QYJ45" s="42" t="s">
        <v>307</v>
      </c>
      <c r="QYK45" s="25" t="s">
        <v>306</v>
      </c>
      <c r="QYL45" s="42" t="s">
        <v>307</v>
      </c>
      <c r="QYM45" s="25" t="s">
        <v>306</v>
      </c>
      <c r="QYN45" s="42" t="s">
        <v>307</v>
      </c>
      <c r="QYO45" s="25" t="s">
        <v>306</v>
      </c>
      <c r="QYP45" s="42" t="s">
        <v>307</v>
      </c>
      <c r="QYQ45" s="25" t="s">
        <v>306</v>
      </c>
      <c r="QYR45" s="42" t="s">
        <v>307</v>
      </c>
      <c r="QYS45" s="25" t="s">
        <v>306</v>
      </c>
      <c r="QYT45" s="42" t="s">
        <v>307</v>
      </c>
      <c r="QYU45" s="25" t="s">
        <v>306</v>
      </c>
      <c r="QYV45" s="42" t="s">
        <v>307</v>
      </c>
      <c r="QYW45" s="25" t="s">
        <v>306</v>
      </c>
      <c r="QYX45" s="42" t="s">
        <v>307</v>
      </c>
      <c r="QYY45" s="25" t="s">
        <v>306</v>
      </c>
      <c r="QYZ45" s="42" t="s">
        <v>307</v>
      </c>
      <c r="QZA45" s="25" t="s">
        <v>306</v>
      </c>
      <c r="QZB45" s="42" t="s">
        <v>307</v>
      </c>
      <c r="QZC45" s="25" t="s">
        <v>306</v>
      </c>
      <c r="QZD45" s="42" t="s">
        <v>307</v>
      </c>
      <c r="QZE45" s="25" t="s">
        <v>306</v>
      </c>
      <c r="QZF45" s="42" t="s">
        <v>307</v>
      </c>
      <c r="QZG45" s="25" t="s">
        <v>306</v>
      </c>
      <c r="QZH45" s="42" t="s">
        <v>307</v>
      </c>
      <c r="QZI45" s="25" t="s">
        <v>306</v>
      </c>
      <c r="QZJ45" s="42" t="s">
        <v>307</v>
      </c>
      <c r="QZK45" s="25" t="s">
        <v>306</v>
      </c>
      <c r="QZL45" s="42" t="s">
        <v>307</v>
      </c>
      <c r="QZM45" s="25" t="s">
        <v>306</v>
      </c>
      <c r="QZN45" s="42" t="s">
        <v>307</v>
      </c>
      <c r="QZO45" s="25" t="s">
        <v>306</v>
      </c>
      <c r="QZP45" s="42" t="s">
        <v>307</v>
      </c>
      <c r="QZQ45" s="25" t="s">
        <v>306</v>
      </c>
      <c r="QZR45" s="42" t="s">
        <v>307</v>
      </c>
      <c r="QZS45" s="25" t="s">
        <v>306</v>
      </c>
      <c r="QZT45" s="42" t="s">
        <v>307</v>
      </c>
      <c r="QZU45" s="25" t="s">
        <v>306</v>
      </c>
      <c r="QZV45" s="42" t="s">
        <v>307</v>
      </c>
      <c r="QZW45" s="25" t="s">
        <v>306</v>
      </c>
      <c r="QZX45" s="42" t="s">
        <v>307</v>
      </c>
      <c r="QZY45" s="25" t="s">
        <v>306</v>
      </c>
      <c r="QZZ45" s="42" t="s">
        <v>307</v>
      </c>
      <c r="RAA45" s="25" t="s">
        <v>306</v>
      </c>
      <c r="RAB45" s="42" t="s">
        <v>307</v>
      </c>
      <c r="RAC45" s="25" t="s">
        <v>306</v>
      </c>
      <c r="RAD45" s="42" t="s">
        <v>307</v>
      </c>
      <c r="RAE45" s="25" t="s">
        <v>306</v>
      </c>
      <c r="RAF45" s="42" t="s">
        <v>307</v>
      </c>
      <c r="RAG45" s="25" t="s">
        <v>306</v>
      </c>
      <c r="RAH45" s="42" t="s">
        <v>307</v>
      </c>
      <c r="RAI45" s="25" t="s">
        <v>306</v>
      </c>
      <c r="RAJ45" s="42" t="s">
        <v>307</v>
      </c>
      <c r="RAK45" s="25" t="s">
        <v>306</v>
      </c>
      <c r="RAL45" s="42" t="s">
        <v>307</v>
      </c>
      <c r="RAM45" s="25" t="s">
        <v>306</v>
      </c>
      <c r="RAN45" s="42" t="s">
        <v>307</v>
      </c>
      <c r="RAO45" s="25" t="s">
        <v>306</v>
      </c>
      <c r="RAP45" s="42" t="s">
        <v>307</v>
      </c>
      <c r="RAQ45" s="25" t="s">
        <v>306</v>
      </c>
      <c r="RAR45" s="42" t="s">
        <v>307</v>
      </c>
      <c r="RAS45" s="25" t="s">
        <v>306</v>
      </c>
      <c r="RAT45" s="42" t="s">
        <v>307</v>
      </c>
      <c r="RAU45" s="25" t="s">
        <v>306</v>
      </c>
      <c r="RAV45" s="42" t="s">
        <v>307</v>
      </c>
      <c r="RAW45" s="25" t="s">
        <v>306</v>
      </c>
      <c r="RAX45" s="42" t="s">
        <v>307</v>
      </c>
      <c r="RAY45" s="25" t="s">
        <v>306</v>
      </c>
      <c r="RAZ45" s="42" t="s">
        <v>307</v>
      </c>
      <c r="RBA45" s="25" t="s">
        <v>306</v>
      </c>
      <c r="RBB45" s="42" t="s">
        <v>307</v>
      </c>
      <c r="RBC45" s="25" t="s">
        <v>306</v>
      </c>
      <c r="RBD45" s="42" t="s">
        <v>307</v>
      </c>
      <c r="RBE45" s="25" t="s">
        <v>306</v>
      </c>
      <c r="RBF45" s="42" t="s">
        <v>307</v>
      </c>
      <c r="RBG45" s="25" t="s">
        <v>306</v>
      </c>
      <c r="RBH45" s="42" t="s">
        <v>307</v>
      </c>
      <c r="RBI45" s="25" t="s">
        <v>306</v>
      </c>
      <c r="RBJ45" s="42" t="s">
        <v>307</v>
      </c>
      <c r="RBK45" s="25" t="s">
        <v>306</v>
      </c>
      <c r="RBL45" s="42" t="s">
        <v>307</v>
      </c>
      <c r="RBM45" s="25" t="s">
        <v>306</v>
      </c>
      <c r="RBN45" s="42" t="s">
        <v>307</v>
      </c>
      <c r="RBO45" s="25" t="s">
        <v>306</v>
      </c>
      <c r="RBP45" s="42" t="s">
        <v>307</v>
      </c>
      <c r="RBQ45" s="25" t="s">
        <v>306</v>
      </c>
      <c r="RBR45" s="42" t="s">
        <v>307</v>
      </c>
      <c r="RBS45" s="25" t="s">
        <v>306</v>
      </c>
      <c r="RBT45" s="42" t="s">
        <v>307</v>
      </c>
      <c r="RBU45" s="25" t="s">
        <v>306</v>
      </c>
      <c r="RBV45" s="42" t="s">
        <v>307</v>
      </c>
      <c r="RBW45" s="25" t="s">
        <v>306</v>
      </c>
      <c r="RBX45" s="42" t="s">
        <v>307</v>
      </c>
      <c r="RBY45" s="25" t="s">
        <v>306</v>
      </c>
      <c r="RBZ45" s="42" t="s">
        <v>307</v>
      </c>
      <c r="RCA45" s="25" t="s">
        <v>306</v>
      </c>
      <c r="RCB45" s="42" t="s">
        <v>307</v>
      </c>
      <c r="RCC45" s="25" t="s">
        <v>306</v>
      </c>
      <c r="RCD45" s="42" t="s">
        <v>307</v>
      </c>
      <c r="RCE45" s="25" t="s">
        <v>306</v>
      </c>
      <c r="RCF45" s="42" t="s">
        <v>307</v>
      </c>
      <c r="RCG45" s="25" t="s">
        <v>306</v>
      </c>
      <c r="RCH45" s="42" t="s">
        <v>307</v>
      </c>
      <c r="RCI45" s="25" t="s">
        <v>306</v>
      </c>
      <c r="RCJ45" s="42" t="s">
        <v>307</v>
      </c>
      <c r="RCK45" s="25" t="s">
        <v>306</v>
      </c>
      <c r="RCL45" s="42" t="s">
        <v>307</v>
      </c>
      <c r="RCM45" s="25" t="s">
        <v>306</v>
      </c>
      <c r="RCN45" s="42" t="s">
        <v>307</v>
      </c>
      <c r="RCO45" s="25" t="s">
        <v>306</v>
      </c>
      <c r="RCP45" s="42" t="s">
        <v>307</v>
      </c>
      <c r="RCQ45" s="25" t="s">
        <v>306</v>
      </c>
      <c r="RCR45" s="42" t="s">
        <v>307</v>
      </c>
      <c r="RCS45" s="25" t="s">
        <v>306</v>
      </c>
      <c r="RCT45" s="42" t="s">
        <v>307</v>
      </c>
      <c r="RCU45" s="25" t="s">
        <v>306</v>
      </c>
      <c r="RCV45" s="42" t="s">
        <v>307</v>
      </c>
      <c r="RCW45" s="25" t="s">
        <v>306</v>
      </c>
      <c r="RCX45" s="42" t="s">
        <v>307</v>
      </c>
      <c r="RCY45" s="25" t="s">
        <v>306</v>
      </c>
      <c r="RCZ45" s="42" t="s">
        <v>307</v>
      </c>
      <c r="RDA45" s="25" t="s">
        <v>306</v>
      </c>
      <c r="RDB45" s="42" t="s">
        <v>307</v>
      </c>
      <c r="RDC45" s="25" t="s">
        <v>306</v>
      </c>
      <c r="RDD45" s="42" t="s">
        <v>307</v>
      </c>
      <c r="RDE45" s="25" t="s">
        <v>306</v>
      </c>
      <c r="RDF45" s="42" t="s">
        <v>307</v>
      </c>
      <c r="RDG45" s="25" t="s">
        <v>306</v>
      </c>
      <c r="RDH45" s="42" t="s">
        <v>307</v>
      </c>
      <c r="RDI45" s="25" t="s">
        <v>306</v>
      </c>
      <c r="RDJ45" s="42" t="s">
        <v>307</v>
      </c>
      <c r="RDK45" s="25" t="s">
        <v>306</v>
      </c>
      <c r="RDL45" s="42" t="s">
        <v>307</v>
      </c>
      <c r="RDM45" s="25" t="s">
        <v>306</v>
      </c>
      <c r="RDN45" s="42" t="s">
        <v>307</v>
      </c>
      <c r="RDO45" s="25" t="s">
        <v>306</v>
      </c>
      <c r="RDP45" s="42" t="s">
        <v>307</v>
      </c>
      <c r="RDQ45" s="25" t="s">
        <v>306</v>
      </c>
      <c r="RDR45" s="42" t="s">
        <v>307</v>
      </c>
      <c r="RDS45" s="25" t="s">
        <v>306</v>
      </c>
      <c r="RDT45" s="42" t="s">
        <v>307</v>
      </c>
      <c r="RDU45" s="25" t="s">
        <v>306</v>
      </c>
      <c r="RDV45" s="42" t="s">
        <v>307</v>
      </c>
      <c r="RDW45" s="25" t="s">
        <v>306</v>
      </c>
      <c r="RDX45" s="42" t="s">
        <v>307</v>
      </c>
      <c r="RDY45" s="25" t="s">
        <v>306</v>
      </c>
      <c r="RDZ45" s="42" t="s">
        <v>307</v>
      </c>
      <c r="REA45" s="25" t="s">
        <v>306</v>
      </c>
      <c r="REB45" s="42" t="s">
        <v>307</v>
      </c>
      <c r="REC45" s="25" t="s">
        <v>306</v>
      </c>
      <c r="RED45" s="42" t="s">
        <v>307</v>
      </c>
      <c r="REE45" s="25" t="s">
        <v>306</v>
      </c>
      <c r="REF45" s="42" t="s">
        <v>307</v>
      </c>
      <c r="REG45" s="25" t="s">
        <v>306</v>
      </c>
      <c r="REH45" s="42" t="s">
        <v>307</v>
      </c>
      <c r="REI45" s="25" t="s">
        <v>306</v>
      </c>
      <c r="REJ45" s="42" t="s">
        <v>307</v>
      </c>
      <c r="REK45" s="25" t="s">
        <v>306</v>
      </c>
      <c r="REL45" s="42" t="s">
        <v>307</v>
      </c>
      <c r="REM45" s="25" t="s">
        <v>306</v>
      </c>
      <c r="REN45" s="42" t="s">
        <v>307</v>
      </c>
      <c r="REO45" s="25" t="s">
        <v>306</v>
      </c>
      <c r="REP45" s="42" t="s">
        <v>307</v>
      </c>
      <c r="REQ45" s="25" t="s">
        <v>306</v>
      </c>
      <c r="RER45" s="42" t="s">
        <v>307</v>
      </c>
      <c r="RES45" s="25" t="s">
        <v>306</v>
      </c>
      <c r="RET45" s="42" t="s">
        <v>307</v>
      </c>
      <c r="REU45" s="25" t="s">
        <v>306</v>
      </c>
      <c r="REV45" s="42" t="s">
        <v>307</v>
      </c>
      <c r="REW45" s="25" t="s">
        <v>306</v>
      </c>
      <c r="REX45" s="42" t="s">
        <v>307</v>
      </c>
      <c r="REY45" s="25" t="s">
        <v>306</v>
      </c>
      <c r="REZ45" s="42" t="s">
        <v>307</v>
      </c>
      <c r="RFA45" s="25" t="s">
        <v>306</v>
      </c>
      <c r="RFB45" s="42" t="s">
        <v>307</v>
      </c>
      <c r="RFC45" s="25" t="s">
        <v>306</v>
      </c>
      <c r="RFD45" s="42" t="s">
        <v>307</v>
      </c>
      <c r="RFE45" s="25" t="s">
        <v>306</v>
      </c>
      <c r="RFF45" s="42" t="s">
        <v>307</v>
      </c>
      <c r="RFG45" s="25" t="s">
        <v>306</v>
      </c>
      <c r="RFH45" s="42" t="s">
        <v>307</v>
      </c>
      <c r="RFI45" s="25" t="s">
        <v>306</v>
      </c>
      <c r="RFJ45" s="42" t="s">
        <v>307</v>
      </c>
      <c r="RFK45" s="25" t="s">
        <v>306</v>
      </c>
      <c r="RFL45" s="42" t="s">
        <v>307</v>
      </c>
      <c r="RFM45" s="25" t="s">
        <v>306</v>
      </c>
      <c r="RFN45" s="42" t="s">
        <v>307</v>
      </c>
      <c r="RFO45" s="25" t="s">
        <v>306</v>
      </c>
      <c r="RFP45" s="42" t="s">
        <v>307</v>
      </c>
      <c r="RFQ45" s="25" t="s">
        <v>306</v>
      </c>
      <c r="RFR45" s="42" t="s">
        <v>307</v>
      </c>
      <c r="RFS45" s="25" t="s">
        <v>306</v>
      </c>
      <c r="RFT45" s="42" t="s">
        <v>307</v>
      </c>
      <c r="RFU45" s="25" t="s">
        <v>306</v>
      </c>
      <c r="RFV45" s="42" t="s">
        <v>307</v>
      </c>
      <c r="RFW45" s="25" t="s">
        <v>306</v>
      </c>
      <c r="RFX45" s="42" t="s">
        <v>307</v>
      </c>
      <c r="RFY45" s="25" t="s">
        <v>306</v>
      </c>
      <c r="RFZ45" s="42" t="s">
        <v>307</v>
      </c>
      <c r="RGA45" s="25" t="s">
        <v>306</v>
      </c>
      <c r="RGB45" s="42" t="s">
        <v>307</v>
      </c>
      <c r="RGC45" s="25" t="s">
        <v>306</v>
      </c>
      <c r="RGD45" s="42" t="s">
        <v>307</v>
      </c>
      <c r="RGE45" s="25" t="s">
        <v>306</v>
      </c>
      <c r="RGF45" s="42" t="s">
        <v>307</v>
      </c>
      <c r="RGG45" s="25" t="s">
        <v>306</v>
      </c>
      <c r="RGH45" s="42" t="s">
        <v>307</v>
      </c>
      <c r="RGI45" s="25" t="s">
        <v>306</v>
      </c>
      <c r="RGJ45" s="42" t="s">
        <v>307</v>
      </c>
      <c r="RGK45" s="25" t="s">
        <v>306</v>
      </c>
      <c r="RGL45" s="42" t="s">
        <v>307</v>
      </c>
      <c r="RGM45" s="25" t="s">
        <v>306</v>
      </c>
      <c r="RGN45" s="42" t="s">
        <v>307</v>
      </c>
      <c r="RGO45" s="25" t="s">
        <v>306</v>
      </c>
      <c r="RGP45" s="42" t="s">
        <v>307</v>
      </c>
      <c r="RGQ45" s="25" t="s">
        <v>306</v>
      </c>
      <c r="RGR45" s="42" t="s">
        <v>307</v>
      </c>
      <c r="RGS45" s="25" t="s">
        <v>306</v>
      </c>
      <c r="RGT45" s="42" t="s">
        <v>307</v>
      </c>
      <c r="RGU45" s="25" t="s">
        <v>306</v>
      </c>
      <c r="RGV45" s="42" t="s">
        <v>307</v>
      </c>
      <c r="RGW45" s="25" t="s">
        <v>306</v>
      </c>
      <c r="RGX45" s="42" t="s">
        <v>307</v>
      </c>
      <c r="RGY45" s="25" t="s">
        <v>306</v>
      </c>
      <c r="RGZ45" s="42" t="s">
        <v>307</v>
      </c>
      <c r="RHA45" s="25" t="s">
        <v>306</v>
      </c>
      <c r="RHB45" s="42" t="s">
        <v>307</v>
      </c>
      <c r="RHC45" s="25" t="s">
        <v>306</v>
      </c>
      <c r="RHD45" s="42" t="s">
        <v>307</v>
      </c>
      <c r="RHE45" s="25" t="s">
        <v>306</v>
      </c>
      <c r="RHF45" s="42" t="s">
        <v>307</v>
      </c>
      <c r="RHG45" s="25" t="s">
        <v>306</v>
      </c>
      <c r="RHH45" s="42" t="s">
        <v>307</v>
      </c>
      <c r="RHI45" s="25" t="s">
        <v>306</v>
      </c>
      <c r="RHJ45" s="42" t="s">
        <v>307</v>
      </c>
      <c r="RHK45" s="25" t="s">
        <v>306</v>
      </c>
      <c r="RHL45" s="42" t="s">
        <v>307</v>
      </c>
      <c r="RHM45" s="25" t="s">
        <v>306</v>
      </c>
      <c r="RHN45" s="42" t="s">
        <v>307</v>
      </c>
      <c r="RHO45" s="25" t="s">
        <v>306</v>
      </c>
      <c r="RHP45" s="42" t="s">
        <v>307</v>
      </c>
      <c r="RHQ45" s="25" t="s">
        <v>306</v>
      </c>
      <c r="RHR45" s="42" t="s">
        <v>307</v>
      </c>
      <c r="RHS45" s="25" t="s">
        <v>306</v>
      </c>
      <c r="RHT45" s="42" t="s">
        <v>307</v>
      </c>
      <c r="RHU45" s="25" t="s">
        <v>306</v>
      </c>
      <c r="RHV45" s="42" t="s">
        <v>307</v>
      </c>
      <c r="RHW45" s="25" t="s">
        <v>306</v>
      </c>
      <c r="RHX45" s="42" t="s">
        <v>307</v>
      </c>
      <c r="RHY45" s="25" t="s">
        <v>306</v>
      </c>
      <c r="RHZ45" s="42" t="s">
        <v>307</v>
      </c>
      <c r="RIA45" s="25" t="s">
        <v>306</v>
      </c>
      <c r="RIB45" s="42" t="s">
        <v>307</v>
      </c>
      <c r="RIC45" s="25" t="s">
        <v>306</v>
      </c>
      <c r="RID45" s="42" t="s">
        <v>307</v>
      </c>
      <c r="RIE45" s="25" t="s">
        <v>306</v>
      </c>
      <c r="RIF45" s="42" t="s">
        <v>307</v>
      </c>
      <c r="RIG45" s="25" t="s">
        <v>306</v>
      </c>
      <c r="RIH45" s="42" t="s">
        <v>307</v>
      </c>
      <c r="RII45" s="25" t="s">
        <v>306</v>
      </c>
      <c r="RIJ45" s="42" t="s">
        <v>307</v>
      </c>
      <c r="RIK45" s="25" t="s">
        <v>306</v>
      </c>
      <c r="RIL45" s="42" t="s">
        <v>307</v>
      </c>
      <c r="RIM45" s="25" t="s">
        <v>306</v>
      </c>
      <c r="RIN45" s="42" t="s">
        <v>307</v>
      </c>
      <c r="RIO45" s="25" t="s">
        <v>306</v>
      </c>
      <c r="RIP45" s="42" t="s">
        <v>307</v>
      </c>
      <c r="RIQ45" s="25" t="s">
        <v>306</v>
      </c>
      <c r="RIR45" s="42" t="s">
        <v>307</v>
      </c>
      <c r="RIS45" s="25" t="s">
        <v>306</v>
      </c>
      <c r="RIT45" s="42" t="s">
        <v>307</v>
      </c>
      <c r="RIU45" s="25" t="s">
        <v>306</v>
      </c>
      <c r="RIV45" s="42" t="s">
        <v>307</v>
      </c>
      <c r="RIW45" s="25" t="s">
        <v>306</v>
      </c>
      <c r="RIX45" s="42" t="s">
        <v>307</v>
      </c>
      <c r="RIY45" s="25" t="s">
        <v>306</v>
      </c>
      <c r="RIZ45" s="42" t="s">
        <v>307</v>
      </c>
      <c r="RJA45" s="25" t="s">
        <v>306</v>
      </c>
      <c r="RJB45" s="42" t="s">
        <v>307</v>
      </c>
      <c r="RJC45" s="25" t="s">
        <v>306</v>
      </c>
      <c r="RJD45" s="42" t="s">
        <v>307</v>
      </c>
      <c r="RJE45" s="25" t="s">
        <v>306</v>
      </c>
      <c r="RJF45" s="42" t="s">
        <v>307</v>
      </c>
      <c r="RJG45" s="25" t="s">
        <v>306</v>
      </c>
      <c r="RJH45" s="42" t="s">
        <v>307</v>
      </c>
      <c r="RJI45" s="25" t="s">
        <v>306</v>
      </c>
      <c r="RJJ45" s="42" t="s">
        <v>307</v>
      </c>
      <c r="RJK45" s="25" t="s">
        <v>306</v>
      </c>
      <c r="RJL45" s="42" t="s">
        <v>307</v>
      </c>
      <c r="RJM45" s="25" t="s">
        <v>306</v>
      </c>
      <c r="RJN45" s="42" t="s">
        <v>307</v>
      </c>
      <c r="RJO45" s="25" t="s">
        <v>306</v>
      </c>
      <c r="RJP45" s="42" t="s">
        <v>307</v>
      </c>
      <c r="RJQ45" s="25" t="s">
        <v>306</v>
      </c>
      <c r="RJR45" s="42" t="s">
        <v>307</v>
      </c>
      <c r="RJS45" s="25" t="s">
        <v>306</v>
      </c>
      <c r="RJT45" s="42" t="s">
        <v>307</v>
      </c>
      <c r="RJU45" s="25" t="s">
        <v>306</v>
      </c>
      <c r="RJV45" s="42" t="s">
        <v>307</v>
      </c>
      <c r="RJW45" s="25" t="s">
        <v>306</v>
      </c>
      <c r="RJX45" s="42" t="s">
        <v>307</v>
      </c>
      <c r="RJY45" s="25" t="s">
        <v>306</v>
      </c>
      <c r="RJZ45" s="42" t="s">
        <v>307</v>
      </c>
      <c r="RKA45" s="25" t="s">
        <v>306</v>
      </c>
      <c r="RKB45" s="42" t="s">
        <v>307</v>
      </c>
      <c r="RKC45" s="25" t="s">
        <v>306</v>
      </c>
      <c r="RKD45" s="42" t="s">
        <v>307</v>
      </c>
      <c r="RKE45" s="25" t="s">
        <v>306</v>
      </c>
      <c r="RKF45" s="42" t="s">
        <v>307</v>
      </c>
      <c r="RKG45" s="25" t="s">
        <v>306</v>
      </c>
      <c r="RKH45" s="42" t="s">
        <v>307</v>
      </c>
      <c r="RKI45" s="25" t="s">
        <v>306</v>
      </c>
      <c r="RKJ45" s="42" t="s">
        <v>307</v>
      </c>
      <c r="RKK45" s="25" t="s">
        <v>306</v>
      </c>
      <c r="RKL45" s="42" t="s">
        <v>307</v>
      </c>
      <c r="RKM45" s="25" t="s">
        <v>306</v>
      </c>
      <c r="RKN45" s="42" t="s">
        <v>307</v>
      </c>
      <c r="RKO45" s="25" t="s">
        <v>306</v>
      </c>
      <c r="RKP45" s="42" t="s">
        <v>307</v>
      </c>
      <c r="RKQ45" s="25" t="s">
        <v>306</v>
      </c>
      <c r="RKR45" s="42" t="s">
        <v>307</v>
      </c>
      <c r="RKS45" s="25" t="s">
        <v>306</v>
      </c>
      <c r="RKT45" s="42" t="s">
        <v>307</v>
      </c>
      <c r="RKU45" s="25" t="s">
        <v>306</v>
      </c>
      <c r="RKV45" s="42" t="s">
        <v>307</v>
      </c>
      <c r="RKW45" s="25" t="s">
        <v>306</v>
      </c>
      <c r="RKX45" s="42" t="s">
        <v>307</v>
      </c>
      <c r="RKY45" s="25" t="s">
        <v>306</v>
      </c>
      <c r="RKZ45" s="42" t="s">
        <v>307</v>
      </c>
      <c r="RLA45" s="25" t="s">
        <v>306</v>
      </c>
      <c r="RLB45" s="42" t="s">
        <v>307</v>
      </c>
      <c r="RLC45" s="25" t="s">
        <v>306</v>
      </c>
      <c r="RLD45" s="42" t="s">
        <v>307</v>
      </c>
      <c r="RLE45" s="25" t="s">
        <v>306</v>
      </c>
      <c r="RLF45" s="42" t="s">
        <v>307</v>
      </c>
      <c r="RLG45" s="25" t="s">
        <v>306</v>
      </c>
      <c r="RLH45" s="42" t="s">
        <v>307</v>
      </c>
      <c r="RLI45" s="25" t="s">
        <v>306</v>
      </c>
      <c r="RLJ45" s="42" t="s">
        <v>307</v>
      </c>
      <c r="RLK45" s="25" t="s">
        <v>306</v>
      </c>
      <c r="RLL45" s="42" t="s">
        <v>307</v>
      </c>
      <c r="RLM45" s="25" t="s">
        <v>306</v>
      </c>
      <c r="RLN45" s="42" t="s">
        <v>307</v>
      </c>
      <c r="RLO45" s="25" t="s">
        <v>306</v>
      </c>
      <c r="RLP45" s="42" t="s">
        <v>307</v>
      </c>
      <c r="RLQ45" s="25" t="s">
        <v>306</v>
      </c>
      <c r="RLR45" s="42" t="s">
        <v>307</v>
      </c>
      <c r="RLS45" s="25" t="s">
        <v>306</v>
      </c>
      <c r="RLT45" s="42" t="s">
        <v>307</v>
      </c>
      <c r="RLU45" s="25" t="s">
        <v>306</v>
      </c>
      <c r="RLV45" s="42" t="s">
        <v>307</v>
      </c>
      <c r="RLW45" s="25" t="s">
        <v>306</v>
      </c>
      <c r="RLX45" s="42" t="s">
        <v>307</v>
      </c>
      <c r="RLY45" s="25" t="s">
        <v>306</v>
      </c>
      <c r="RLZ45" s="42" t="s">
        <v>307</v>
      </c>
      <c r="RMA45" s="25" t="s">
        <v>306</v>
      </c>
      <c r="RMB45" s="42" t="s">
        <v>307</v>
      </c>
      <c r="RMC45" s="25" t="s">
        <v>306</v>
      </c>
      <c r="RMD45" s="42" t="s">
        <v>307</v>
      </c>
      <c r="RME45" s="25" t="s">
        <v>306</v>
      </c>
      <c r="RMF45" s="42" t="s">
        <v>307</v>
      </c>
      <c r="RMG45" s="25" t="s">
        <v>306</v>
      </c>
      <c r="RMH45" s="42" t="s">
        <v>307</v>
      </c>
      <c r="RMI45" s="25" t="s">
        <v>306</v>
      </c>
      <c r="RMJ45" s="42" t="s">
        <v>307</v>
      </c>
      <c r="RMK45" s="25" t="s">
        <v>306</v>
      </c>
      <c r="RML45" s="42" t="s">
        <v>307</v>
      </c>
      <c r="RMM45" s="25" t="s">
        <v>306</v>
      </c>
      <c r="RMN45" s="42" t="s">
        <v>307</v>
      </c>
      <c r="RMO45" s="25" t="s">
        <v>306</v>
      </c>
      <c r="RMP45" s="42" t="s">
        <v>307</v>
      </c>
      <c r="RMQ45" s="25" t="s">
        <v>306</v>
      </c>
      <c r="RMR45" s="42" t="s">
        <v>307</v>
      </c>
      <c r="RMS45" s="25" t="s">
        <v>306</v>
      </c>
      <c r="RMT45" s="42" t="s">
        <v>307</v>
      </c>
      <c r="RMU45" s="25" t="s">
        <v>306</v>
      </c>
      <c r="RMV45" s="42" t="s">
        <v>307</v>
      </c>
      <c r="RMW45" s="25" t="s">
        <v>306</v>
      </c>
      <c r="RMX45" s="42" t="s">
        <v>307</v>
      </c>
      <c r="RMY45" s="25" t="s">
        <v>306</v>
      </c>
      <c r="RMZ45" s="42" t="s">
        <v>307</v>
      </c>
      <c r="RNA45" s="25" t="s">
        <v>306</v>
      </c>
      <c r="RNB45" s="42" t="s">
        <v>307</v>
      </c>
      <c r="RNC45" s="25" t="s">
        <v>306</v>
      </c>
      <c r="RND45" s="42" t="s">
        <v>307</v>
      </c>
      <c r="RNE45" s="25" t="s">
        <v>306</v>
      </c>
      <c r="RNF45" s="42" t="s">
        <v>307</v>
      </c>
      <c r="RNG45" s="25" t="s">
        <v>306</v>
      </c>
      <c r="RNH45" s="42" t="s">
        <v>307</v>
      </c>
      <c r="RNI45" s="25" t="s">
        <v>306</v>
      </c>
      <c r="RNJ45" s="42" t="s">
        <v>307</v>
      </c>
      <c r="RNK45" s="25" t="s">
        <v>306</v>
      </c>
      <c r="RNL45" s="42" t="s">
        <v>307</v>
      </c>
      <c r="RNM45" s="25" t="s">
        <v>306</v>
      </c>
      <c r="RNN45" s="42" t="s">
        <v>307</v>
      </c>
      <c r="RNO45" s="25" t="s">
        <v>306</v>
      </c>
      <c r="RNP45" s="42" t="s">
        <v>307</v>
      </c>
      <c r="RNQ45" s="25" t="s">
        <v>306</v>
      </c>
      <c r="RNR45" s="42" t="s">
        <v>307</v>
      </c>
      <c r="RNS45" s="25" t="s">
        <v>306</v>
      </c>
      <c r="RNT45" s="42" t="s">
        <v>307</v>
      </c>
      <c r="RNU45" s="25" t="s">
        <v>306</v>
      </c>
      <c r="RNV45" s="42" t="s">
        <v>307</v>
      </c>
      <c r="RNW45" s="25" t="s">
        <v>306</v>
      </c>
      <c r="RNX45" s="42" t="s">
        <v>307</v>
      </c>
      <c r="RNY45" s="25" t="s">
        <v>306</v>
      </c>
      <c r="RNZ45" s="42" t="s">
        <v>307</v>
      </c>
      <c r="ROA45" s="25" t="s">
        <v>306</v>
      </c>
      <c r="ROB45" s="42" t="s">
        <v>307</v>
      </c>
      <c r="ROC45" s="25" t="s">
        <v>306</v>
      </c>
      <c r="ROD45" s="42" t="s">
        <v>307</v>
      </c>
      <c r="ROE45" s="25" t="s">
        <v>306</v>
      </c>
      <c r="ROF45" s="42" t="s">
        <v>307</v>
      </c>
      <c r="ROG45" s="25" t="s">
        <v>306</v>
      </c>
      <c r="ROH45" s="42" t="s">
        <v>307</v>
      </c>
      <c r="ROI45" s="25" t="s">
        <v>306</v>
      </c>
      <c r="ROJ45" s="42" t="s">
        <v>307</v>
      </c>
      <c r="ROK45" s="25" t="s">
        <v>306</v>
      </c>
      <c r="ROL45" s="42" t="s">
        <v>307</v>
      </c>
      <c r="ROM45" s="25" t="s">
        <v>306</v>
      </c>
      <c r="RON45" s="42" t="s">
        <v>307</v>
      </c>
      <c r="ROO45" s="25" t="s">
        <v>306</v>
      </c>
      <c r="ROP45" s="42" t="s">
        <v>307</v>
      </c>
      <c r="ROQ45" s="25" t="s">
        <v>306</v>
      </c>
      <c r="ROR45" s="42" t="s">
        <v>307</v>
      </c>
      <c r="ROS45" s="25" t="s">
        <v>306</v>
      </c>
      <c r="ROT45" s="42" t="s">
        <v>307</v>
      </c>
      <c r="ROU45" s="25" t="s">
        <v>306</v>
      </c>
      <c r="ROV45" s="42" t="s">
        <v>307</v>
      </c>
      <c r="ROW45" s="25" t="s">
        <v>306</v>
      </c>
      <c r="ROX45" s="42" t="s">
        <v>307</v>
      </c>
      <c r="ROY45" s="25" t="s">
        <v>306</v>
      </c>
      <c r="ROZ45" s="42" t="s">
        <v>307</v>
      </c>
      <c r="RPA45" s="25" t="s">
        <v>306</v>
      </c>
      <c r="RPB45" s="42" t="s">
        <v>307</v>
      </c>
      <c r="RPC45" s="25" t="s">
        <v>306</v>
      </c>
      <c r="RPD45" s="42" t="s">
        <v>307</v>
      </c>
      <c r="RPE45" s="25" t="s">
        <v>306</v>
      </c>
      <c r="RPF45" s="42" t="s">
        <v>307</v>
      </c>
      <c r="RPG45" s="25" t="s">
        <v>306</v>
      </c>
      <c r="RPH45" s="42" t="s">
        <v>307</v>
      </c>
      <c r="RPI45" s="25" t="s">
        <v>306</v>
      </c>
      <c r="RPJ45" s="42" t="s">
        <v>307</v>
      </c>
      <c r="RPK45" s="25" t="s">
        <v>306</v>
      </c>
      <c r="RPL45" s="42" t="s">
        <v>307</v>
      </c>
      <c r="RPM45" s="25" t="s">
        <v>306</v>
      </c>
      <c r="RPN45" s="42" t="s">
        <v>307</v>
      </c>
      <c r="RPO45" s="25" t="s">
        <v>306</v>
      </c>
      <c r="RPP45" s="42" t="s">
        <v>307</v>
      </c>
      <c r="RPQ45" s="25" t="s">
        <v>306</v>
      </c>
      <c r="RPR45" s="42" t="s">
        <v>307</v>
      </c>
      <c r="RPS45" s="25" t="s">
        <v>306</v>
      </c>
      <c r="RPT45" s="42" t="s">
        <v>307</v>
      </c>
      <c r="RPU45" s="25" t="s">
        <v>306</v>
      </c>
      <c r="RPV45" s="42" t="s">
        <v>307</v>
      </c>
      <c r="RPW45" s="25" t="s">
        <v>306</v>
      </c>
      <c r="RPX45" s="42" t="s">
        <v>307</v>
      </c>
      <c r="RPY45" s="25" t="s">
        <v>306</v>
      </c>
      <c r="RPZ45" s="42" t="s">
        <v>307</v>
      </c>
      <c r="RQA45" s="25" t="s">
        <v>306</v>
      </c>
      <c r="RQB45" s="42" t="s">
        <v>307</v>
      </c>
      <c r="RQC45" s="25" t="s">
        <v>306</v>
      </c>
      <c r="RQD45" s="42" t="s">
        <v>307</v>
      </c>
      <c r="RQE45" s="25" t="s">
        <v>306</v>
      </c>
      <c r="RQF45" s="42" t="s">
        <v>307</v>
      </c>
      <c r="RQG45" s="25" t="s">
        <v>306</v>
      </c>
      <c r="RQH45" s="42" t="s">
        <v>307</v>
      </c>
      <c r="RQI45" s="25" t="s">
        <v>306</v>
      </c>
      <c r="RQJ45" s="42" t="s">
        <v>307</v>
      </c>
      <c r="RQK45" s="25" t="s">
        <v>306</v>
      </c>
      <c r="RQL45" s="42" t="s">
        <v>307</v>
      </c>
      <c r="RQM45" s="25" t="s">
        <v>306</v>
      </c>
      <c r="RQN45" s="42" t="s">
        <v>307</v>
      </c>
      <c r="RQO45" s="25" t="s">
        <v>306</v>
      </c>
      <c r="RQP45" s="42" t="s">
        <v>307</v>
      </c>
      <c r="RQQ45" s="25" t="s">
        <v>306</v>
      </c>
      <c r="RQR45" s="42" t="s">
        <v>307</v>
      </c>
      <c r="RQS45" s="25" t="s">
        <v>306</v>
      </c>
      <c r="RQT45" s="42" t="s">
        <v>307</v>
      </c>
      <c r="RQU45" s="25" t="s">
        <v>306</v>
      </c>
      <c r="RQV45" s="42" t="s">
        <v>307</v>
      </c>
      <c r="RQW45" s="25" t="s">
        <v>306</v>
      </c>
      <c r="RQX45" s="42" t="s">
        <v>307</v>
      </c>
      <c r="RQY45" s="25" t="s">
        <v>306</v>
      </c>
      <c r="RQZ45" s="42" t="s">
        <v>307</v>
      </c>
      <c r="RRA45" s="25" t="s">
        <v>306</v>
      </c>
      <c r="RRB45" s="42" t="s">
        <v>307</v>
      </c>
      <c r="RRC45" s="25" t="s">
        <v>306</v>
      </c>
      <c r="RRD45" s="42" t="s">
        <v>307</v>
      </c>
      <c r="RRE45" s="25" t="s">
        <v>306</v>
      </c>
      <c r="RRF45" s="42" t="s">
        <v>307</v>
      </c>
      <c r="RRG45" s="25" t="s">
        <v>306</v>
      </c>
      <c r="RRH45" s="42" t="s">
        <v>307</v>
      </c>
      <c r="RRI45" s="25" t="s">
        <v>306</v>
      </c>
      <c r="RRJ45" s="42" t="s">
        <v>307</v>
      </c>
      <c r="RRK45" s="25" t="s">
        <v>306</v>
      </c>
      <c r="RRL45" s="42" t="s">
        <v>307</v>
      </c>
      <c r="RRM45" s="25" t="s">
        <v>306</v>
      </c>
      <c r="RRN45" s="42" t="s">
        <v>307</v>
      </c>
      <c r="RRO45" s="25" t="s">
        <v>306</v>
      </c>
      <c r="RRP45" s="42" t="s">
        <v>307</v>
      </c>
      <c r="RRQ45" s="25" t="s">
        <v>306</v>
      </c>
      <c r="RRR45" s="42" t="s">
        <v>307</v>
      </c>
      <c r="RRS45" s="25" t="s">
        <v>306</v>
      </c>
      <c r="RRT45" s="42" t="s">
        <v>307</v>
      </c>
      <c r="RRU45" s="25" t="s">
        <v>306</v>
      </c>
      <c r="RRV45" s="42" t="s">
        <v>307</v>
      </c>
      <c r="RRW45" s="25" t="s">
        <v>306</v>
      </c>
      <c r="RRX45" s="42" t="s">
        <v>307</v>
      </c>
      <c r="RRY45" s="25" t="s">
        <v>306</v>
      </c>
      <c r="RRZ45" s="42" t="s">
        <v>307</v>
      </c>
      <c r="RSA45" s="25" t="s">
        <v>306</v>
      </c>
      <c r="RSB45" s="42" t="s">
        <v>307</v>
      </c>
      <c r="RSC45" s="25" t="s">
        <v>306</v>
      </c>
      <c r="RSD45" s="42" t="s">
        <v>307</v>
      </c>
      <c r="RSE45" s="25" t="s">
        <v>306</v>
      </c>
      <c r="RSF45" s="42" t="s">
        <v>307</v>
      </c>
      <c r="RSG45" s="25" t="s">
        <v>306</v>
      </c>
      <c r="RSH45" s="42" t="s">
        <v>307</v>
      </c>
      <c r="RSI45" s="25" t="s">
        <v>306</v>
      </c>
      <c r="RSJ45" s="42" t="s">
        <v>307</v>
      </c>
      <c r="RSK45" s="25" t="s">
        <v>306</v>
      </c>
      <c r="RSL45" s="42" t="s">
        <v>307</v>
      </c>
      <c r="RSM45" s="25" t="s">
        <v>306</v>
      </c>
      <c r="RSN45" s="42" t="s">
        <v>307</v>
      </c>
      <c r="RSO45" s="25" t="s">
        <v>306</v>
      </c>
      <c r="RSP45" s="42" t="s">
        <v>307</v>
      </c>
      <c r="RSQ45" s="25" t="s">
        <v>306</v>
      </c>
      <c r="RSR45" s="42" t="s">
        <v>307</v>
      </c>
      <c r="RSS45" s="25" t="s">
        <v>306</v>
      </c>
      <c r="RST45" s="42" t="s">
        <v>307</v>
      </c>
      <c r="RSU45" s="25" t="s">
        <v>306</v>
      </c>
      <c r="RSV45" s="42" t="s">
        <v>307</v>
      </c>
      <c r="RSW45" s="25" t="s">
        <v>306</v>
      </c>
      <c r="RSX45" s="42" t="s">
        <v>307</v>
      </c>
      <c r="RSY45" s="25" t="s">
        <v>306</v>
      </c>
      <c r="RSZ45" s="42" t="s">
        <v>307</v>
      </c>
      <c r="RTA45" s="25" t="s">
        <v>306</v>
      </c>
      <c r="RTB45" s="42" t="s">
        <v>307</v>
      </c>
      <c r="RTC45" s="25" t="s">
        <v>306</v>
      </c>
      <c r="RTD45" s="42" t="s">
        <v>307</v>
      </c>
      <c r="RTE45" s="25" t="s">
        <v>306</v>
      </c>
      <c r="RTF45" s="42" t="s">
        <v>307</v>
      </c>
      <c r="RTG45" s="25" t="s">
        <v>306</v>
      </c>
      <c r="RTH45" s="42" t="s">
        <v>307</v>
      </c>
      <c r="RTI45" s="25" t="s">
        <v>306</v>
      </c>
      <c r="RTJ45" s="42" t="s">
        <v>307</v>
      </c>
      <c r="RTK45" s="25" t="s">
        <v>306</v>
      </c>
      <c r="RTL45" s="42" t="s">
        <v>307</v>
      </c>
      <c r="RTM45" s="25" t="s">
        <v>306</v>
      </c>
      <c r="RTN45" s="42" t="s">
        <v>307</v>
      </c>
      <c r="RTO45" s="25" t="s">
        <v>306</v>
      </c>
      <c r="RTP45" s="42" t="s">
        <v>307</v>
      </c>
      <c r="RTQ45" s="25" t="s">
        <v>306</v>
      </c>
      <c r="RTR45" s="42" t="s">
        <v>307</v>
      </c>
      <c r="RTS45" s="25" t="s">
        <v>306</v>
      </c>
      <c r="RTT45" s="42" t="s">
        <v>307</v>
      </c>
      <c r="RTU45" s="25" t="s">
        <v>306</v>
      </c>
      <c r="RTV45" s="42" t="s">
        <v>307</v>
      </c>
      <c r="RTW45" s="25" t="s">
        <v>306</v>
      </c>
      <c r="RTX45" s="42" t="s">
        <v>307</v>
      </c>
      <c r="RTY45" s="25" t="s">
        <v>306</v>
      </c>
      <c r="RTZ45" s="42" t="s">
        <v>307</v>
      </c>
      <c r="RUA45" s="25" t="s">
        <v>306</v>
      </c>
      <c r="RUB45" s="42" t="s">
        <v>307</v>
      </c>
      <c r="RUC45" s="25" t="s">
        <v>306</v>
      </c>
      <c r="RUD45" s="42" t="s">
        <v>307</v>
      </c>
      <c r="RUE45" s="25" t="s">
        <v>306</v>
      </c>
      <c r="RUF45" s="42" t="s">
        <v>307</v>
      </c>
      <c r="RUG45" s="25" t="s">
        <v>306</v>
      </c>
      <c r="RUH45" s="42" t="s">
        <v>307</v>
      </c>
      <c r="RUI45" s="25" t="s">
        <v>306</v>
      </c>
      <c r="RUJ45" s="42" t="s">
        <v>307</v>
      </c>
      <c r="RUK45" s="25" t="s">
        <v>306</v>
      </c>
      <c r="RUL45" s="42" t="s">
        <v>307</v>
      </c>
      <c r="RUM45" s="25" t="s">
        <v>306</v>
      </c>
      <c r="RUN45" s="42" t="s">
        <v>307</v>
      </c>
      <c r="RUO45" s="25" t="s">
        <v>306</v>
      </c>
      <c r="RUP45" s="42" t="s">
        <v>307</v>
      </c>
      <c r="RUQ45" s="25" t="s">
        <v>306</v>
      </c>
      <c r="RUR45" s="42" t="s">
        <v>307</v>
      </c>
      <c r="RUS45" s="25" t="s">
        <v>306</v>
      </c>
      <c r="RUT45" s="42" t="s">
        <v>307</v>
      </c>
      <c r="RUU45" s="25" t="s">
        <v>306</v>
      </c>
      <c r="RUV45" s="42" t="s">
        <v>307</v>
      </c>
      <c r="RUW45" s="25" t="s">
        <v>306</v>
      </c>
      <c r="RUX45" s="42" t="s">
        <v>307</v>
      </c>
      <c r="RUY45" s="25" t="s">
        <v>306</v>
      </c>
      <c r="RUZ45" s="42" t="s">
        <v>307</v>
      </c>
      <c r="RVA45" s="25" t="s">
        <v>306</v>
      </c>
      <c r="RVB45" s="42" t="s">
        <v>307</v>
      </c>
      <c r="RVC45" s="25" t="s">
        <v>306</v>
      </c>
      <c r="RVD45" s="42" t="s">
        <v>307</v>
      </c>
      <c r="RVE45" s="25" t="s">
        <v>306</v>
      </c>
      <c r="RVF45" s="42" t="s">
        <v>307</v>
      </c>
      <c r="RVG45" s="25" t="s">
        <v>306</v>
      </c>
      <c r="RVH45" s="42" t="s">
        <v>307</v>
      </c>
      <c r="RVI45" s="25" t="s">
        <v>306</v>
      </c>
      <c r="RVJ45" s="42" t="s">
        <v>307</v>
      </c>
      <c r="RVK45" s="25" t="s">
        <v>306</v>
      </c>
      <c r="RVL45" s="42" t="s">
        <v>307</v>
      </c>
      <c r="RVM45" s="25" t="s">
        <v>306</v>
      </c>
      <c r="RVN45" s="42" t="s">
        <v>307</v>
      </c>
      <c r="RVO45" s="25" t="s">
        <v>306</v>
      </c>
      <c r="RVP45" s="42" t="s">
        <v>307</v>
      </c>
      <c r="RVQ45" s="25" t="s">
        <v>306</v>
      </c>
      <c r="RVR45" s="42" t="s">
        <v>307</v>
      </c>
      <c r="RVS45" s="25" t="s">
        <v>306</v>
      </c>
      <c r="RVT45" s="42" t="s">
        <v>307</v>
      </c>
      <c r="RVU45" s="25" t="s">
        <v>306</v>
      </c>
      <c r="RVV45" s="42" t="s">
        <v>307</v>
      </c>
      <c r="RVW45" s="25" t="s">
        <v>306</v>
      </c>
      <c r="RVX45" s="42" t="s">
        <v>307</v>
      </c>
      <c r="RVY45" s="25" t="s">
        <v>306</v>
      </c>
      <c r="RVZ45" s="42" t="s">
        <v>307</v>
      </c>
      <c r="RWA45" s="25" t="s">
        <v>306</v>
      </c>
      <c r="RWB45" s="42" t="s">
        <v>307</v>
      </c>
      <c r="RWC45" s="25" t="s">
        <v>306</v>
      </c>
      <c r="RWD45" s="42" t="s">
        <v>307</v>
      </c>
      <c r="RWE45" s="25" t="s">
        <v>306</v>
      </c>
      <c r="RWF45" s="42" t="s">
        <v>307</v>
      </c>
      <c r="RWG45" s="25" t="s">
        <v>306</v>
      </c>
      <c r="RWH45" s="42" t="s">
        <v>307</v>
      </c>
      <c r="RWI45" s="25" t="s">
        <v>306</v>
      </c>
      <c r="RWJ45" s="42" t="s">
        <v>307</v>
      </c>
      <c r="RWK45" s="25" t="s">
        <v>306</v>
      </c>
      <c r="RWL45" s="42" t="s">
        <v>307</v>
      </c>
      <c r="RWM45" s="25" t="s">
        <v>306</v>
      </c>
      <c r="RWN45" s="42" t="s">
        <v>307</v>
      </c>
      <c r="RWO45" s="25" t="s">
        <v>306</v>
      </c>
      <c r="RWP45" s="42" t="s">
        <v>307</v>
      </c>
      <c r="RWQ45" s="25" t="s">
        <v>306</v>
      </c>
      <c r="RWR45" s="42" t="s">
        <v>307</v>
      </c>
      <c r="RWS45" s="25" t="s">
        <v>306</v>
      </c>
      <c r="RWT45" s="42" t="s">
        <v>307</v>
      </c>
      <c r="RWU45" s="25" t="s">
        <v>306</v>
      </c>
      <c r="RWV45" s="42" t="s">
        <v>307</v>
      </c>
      <c r="RWW45" s="25" t="s">
        <v>306</v>
      </c>
      <c r="RWX45" s="42" t="s">
        <v>307</v>
      </c>
      <c r="RWY45" s="25" t="s">
        <v>306</v>
      </c>
      <c r="RWZ45" s="42" t="s">
        <v>307</v>
      </c>
      <c r="RXA45" s="25" t="s">
        <v>306</v>
      </c>
      <c r="RXB45" s="42" t="s">
        <v>307</v>
      </c>
      <c r="RXC45" s="25" t="s">
        <v>306</v>
      </c>
      <c r="RXD45" s="42" t="s">
        <v>307</v>
      </c>
      <c r="RXE45" s="25" t="s">
        <v>306</v>
      </c>
      <c r="RXF45" s="42" t="s">
        <v>307</v>
      </c>
      <c r="RXG45" s="25" t="s">
        <v>306</v>
      </c>
      <c r="RXH45" s="42" t="s">
        <v>307</v>
      </c>
      <c r="RXI45" s="25" t="s">
        <v>306</v>
      </c>
      <c r="RXJ45" s="42" t="s">
        <v>307</v>
      </c>
      <c r="RXK45" s="25" t="s">
        <v>306</v>
      </c>
      <c r="RXL45" s="42" t="s">
        <v>307</v>
      </c>
      <c r="RXM45" s="25" t="s">
        <v>306</v>
      </c>
      <c r="RXN45" s="42" t="s">
        <v>307</v>
      </c>
      <c r="RXO45" s="25" t="s">
        <v>306</v>
      </c>
      <c r="RXP45" s="42" t="s">
        <v>307</v>
      </c>
      <c r="RXQ45" s="25" t="s">
        <v>306</v>
      </c>
      <c r="RXR45" s="42" t="s">
        <v>307</v>
      </c>
      <c r="RXS45" s="25" t="s">
        <v>306</v>
      </c>
      <c r="RXT45" s="42" t="s">
        <v>307</v>
      </c>
      <c r="RXU45" s="25" t="s">
        <v>306</v>
      </c>
      <c r="RXV45" s="42" t="s">
        <v>307</v>
      </c>
      <c r="RXW45" s="25" t="s">
        <v>306</v>
      </c>
      <c r="RXX45" s="42" t="s">
        <v>307</v>
      </c>
      <c r="RXY45" s="25" t="s">
        <v>306</v>
      </c>
      <c r="RXZ45" s="42" t="s">
        <v>307</v>
      </c>
      <c r="RYA45" s="25" t="s">
        <v>306</v>
      </c>
      <c r="RYB45" s="42" t="s">
        <v>307</v>
      </c>
      <c r="RYC45" s="25" t="s">
        <v>306</v>
      </c>
      <c r="RYD45" s="42" t="s">
        <v>307</v>
      </c>
      <c r="RYE45" s="25" t="s">
        <v>306</v>
      </c>
      <c r="RYF45" s="42" t="s">
        <v>307</v>
      </c>
      <c r="RYG45" s="25" t="s">
        <v>306</v>
      </c>
      <c r="RYH45" s="42" t="s">
        <v>307</v>
      </c>
      <c r="RYI45" s="25" t="s">
        <v>306</v>
      </c>
      <c r="RYJ45" s="42" t="s">
        <v>307</v>
      </c>
      <c r="RYK45" s="25" t="s">
        <v>306</v>
      </c>
      <c r="RYL45" s="42" t="s">
        <v>307</v>
      </c>
      <c r="RYM45" s="25" t="s">
        <v>306</v>
      </c>
      <c r="RYN45" s="42" t="s">
        <v>307</v>
      </c>
      <c r="RYO45" s="25" t="s">
        <v>306</v>
      </c>
      <c r="RYP45" s="42" t="s">
        <v>307</v>
      </c>
      <c r="RYQ45" s="25" t="s">
        <v>306</v>
      </c>
      <c r="RYR45" s="42" t="s">
        <v>307</v>
      </c>
      <c r="RYS45" s="25" t="s">
        <v>306</v>
      </c>
      <c r="RYT45" s="42" t="s">
        <v>307</v>
      </c>
      <c r="RYU45" s="25" t="s">
        <v>306</v>
      </c>
      <c r="RYV45" s="42" t="s">
        <v>307</v>
      </c>
      <c r="RYW45" s="25" t="s">
        <v>306</v>
      </c>
      <c r="RYX45" s="42" t="s">
        <v>307</v>
      </c>
      <c r="RYY45" s="25" t="s">
        <v>306</v>
      </c>
      <c r="RYZ45" s="42" t="s">
        <v>307</v>
      </c>
      <c r="RZA45" s="25" t="s">
        <v>306</v>
      </c>
      <c r="RZB45" s="42" t="s">
        <v>307</v>
      </c>
      <c r="RZC45" s="25" t="s">
        <v>306</v>
      </c>
      <c r="RZD45" s="42" t="s">
        <v>307</v>
      </c>
      <c r="RZE45" s="25" t="s">
        <v>306</v>
      </c>
      <c r="RZF45" s="42" t="s">
        <v>307</v>
      </c>
      <c r="RZG45" s="25" t="s">
        <v>306</v>
      </c>
      <c r="RZH45" s="42" t="s">
        <v>307</v>
      </c>
      <c r="RZI45" s="25" t="s">
        <v>306</v>
      </c>
      <c r="RZJ45" s="42" t="s">
        <v>307</v>
      </c>
      <c r="RZK45" s="25" t="s">
        <v>306</v>
      </c>
      <c r="RZL45" s="42" t="s">
        <v>307</v>
      </c>
      <c r="RZM45" s="25" t="s">
        <v>306</v>
      </c>
      <c r="RZN45" s="42" t="s">
        <v>307</v>
      </c>
      <c r="RZO45" s="25" t="s">
        <v>306</v>
      </c>
      <c r="RZP45" s="42" t="s">
        <v>307</v>
      </c>
      <c r="RZQ45" s="25" t="s">
        <v>306</v>
      </c>
      <c r="RZR45" s="42" t="s">
        <v>307</v>
      </c>
      <c r="RZS45" s="25" t="s">
        <v>306</v>
      </c>
      <c r="RZT45" s="42" t="s">
        <v>307</v>
      </c>
      <c r="RZU45" s="25" t="s">
        <v>306</v>
      </c>
      <c r="RZV45" s="42" t="s">
        <v>307</v>
      </c>
      <c r="RZW45" s="25" t="s">
        <v>306</v>
      </c>
      <c r="RZX45" s="42" t="s">
        <v>307</v>
      </c>
      <c r="RZY45" s="25" t="s">
        <v>306</v>
      </c>
      <c r="RZZ45" s="42" t="s">
        <v>307</v>
      </c>
      <c r="SAA45" s="25" t="s">
        <v>306</v>
      </c>
      <c r="SAB45" s="42" t="s">
        <v>307</v>
      </c>
      <c r="SAC45" s="25" t="s">
        <v>306</v>
      </c>
      <c r="SAD45" s="42" t="s">
        <v>307</v>
      </c>
      <c r="SAE45" s="25" t="s">
        <v>306</v>
      </c>
      <c r="SAF45" s="42" t="s">
        <v>307</v>
      </c>
      <c r="SAG45" s="25" t="s">
        <v>306</v>
      </c>
      <c r="SAH45" s="42" t="s">
        <v>307</v>
      </c>
      <c r="SAI45" s="25" t="s">
        <v>306</v>
      </c>
      <c r="SAJ45" s="42" t="s">
        <v>307</v>
      </c>
      <c r="SAK45" s="25" t="s">
        <v>306</v>
      </c>
      <c r="SAL45" s="42" t="s">
        <v>307</v>
      </c>
      <c r="SAM45" s="25" t="s">
        <v>306</v>
      </c>
      <c r="SAN45" s="42" t="s">
        <v>307</v>
      </c>
      <c r="SAO45" s="25" t="s">
        <v>306</v>
      </c>
      <c r="SAP45" s="42" t="s">
        <v>307</v>
      </c>
      <c r="SAQ45" s="25" t="s">
        <v>306</v>
      </c>
      <c r="SAR45" s="42" t="s">
        <v>307</v>
      </c>
      <c r="SAS45" s="25" t="s">
        <v>306</v>
      </c>
      <c r="SAT45" s="42" t="s">
        <v>307</v>
      </c>
      <c r="SAU45" s="25" t="s">
        <v>306</v>
      </c>
      <c r="SAV45" s="42" t="s">
        <v>307</v>
      </c>
      <c r="SAW45" s="25" t="s">
        <v>306</v>
      </c>
      <c r="SAX45" s="42" t="s">
        <v>307</v>
      </c>
      <c r="SAY45" s="25" t="s">
        <v>306</v>
      </c>
      <c r="SAZ45" s="42" t="s">
        <v>307</v>
      </c>
      <c r="SBA45" s="25" t="s">
        <v>306</v>
      </c>
      <c r="SBB45" s="42" t="s">
        <v>307</v>
      </c>
      <c r="SBC45" s="25" t="s">
        <v>306</v>
      </c>
      <c r="SBD45" s="42" t="s">
        <v>307</v>
      </c>
      <c r="SBE45" s="25" t="s">
        <v>306</v>
      </c>
      <c r="SBF45" s="42" t="s">
        <v>307</v>
      </c>
      <c r="SBG45" s="25" t="s">
        <v>306</v>
      </c>
      <c r="SBH45" s="42" t="s">
        <v>307</v>
      </c>
      <c r="SBI45" s="25" t="s">
        <v>306</v>
      </c>
      <c r="SBJ45" s="42" t="s">
        <v>307</v>
      </c>
      <c r="SBK45" s="25" t="s">
        <v>306</v>
      </c>
      <c r="SBL45" s="42" t="s">
        <v>307</v>
      </c>
      <c r="SBM45" s="25" t="s">
        <v>306</v>
      </c>
      <c r="SBN45" s="42" t="s">
        <v>307</v>
      </c>
      <c r="SBO45" s="25" t="s">
        <v>306</v>
      </c>
      <c r="SBP45" s="42" t="s">
        <v>307</v>
      </c>
      <c r="SBQ45" s="25" t="s">
        <v>306</v>
      </c>
      <c r="SBR45" s="42" t="s">
        <v>307</v>
      </c>
      <c r="SBS45" s="25" t="s">
        <v>306</v>
      </c>
      <c r="SBT45" s="42" t="s">
        <v>307</v>
      </c>
      <c r="SBU45" s="25" t="s">
        <v>306</v>
      </c>
      <c r="SBV45" s="42" t="s">
        <v>307</v>
      </c>
      <c r="SBW45" s="25" t="s">
        <v>306</v>
      </c>
      <c r="SBX45" s="42" t="s">
        <v>307</v>
      </c>
      <c r="SBY45" s="25" t="s">
        <v>306</v>
      </c>
      <c r="SBZ45" s="42" t="s">
        <v>307</v>
      </c>
      <c r="SCA45" s="25" t="s">
        <v>306</v>
      </c>
      <c r="SCB45" s="42" t="s">
        <v>307</v>
      </c>
      <c r="SCC45" s="25" t="s">
        <v>306</v>
      </c>
      <c r="SCD45" s="42" t="s">
        <v>307</v>
      </c>
      <c r="SCE45" s="25" t="s">
        <v>306</v>
      </c>
      <c r="SCF45" s="42" t="s">
        <v>307</v>
      </c>
      <c r="SCG45" s="25" t="s">
        <v>306</v>
      </c>
      <c r="SCH45" s="42" t="s">
        <v>307</v>
      </c>
      <c r="SCI45" s="25" t="s">
        <v>306</v>
      </c>
      <c r="SCJ45" s="42" t="s">
        <v>307</v>
      </c>
      <c r="SCK45" s="25" t="s">
        <v>306</v>
      </c>
      <c r="SCL45" s="42" t="s">
        <v>307</v>
      </c>
      <c r="SCM45" s="25" t="s">
        <v>306</v>
      </c>
      <c r="SCN45" s="42" t="s">
        <v>307</v>
      </c>
      <c r="SCO45" s="25" t="s">
        <v>306</v>
      </c>
      <c r="SCP45" s="42" t="s">
        <v>307</v>
      </c>
      <c r="SCQ45" s="25" t="s">
        <v>306</v>
      </c>
      <c r="SCR45" s="42" t="s">
        <v>307</v>
      </c>
      <c r="SCS45" s="25" t="s">
        <v>306</v>
      </c>
      <c r="SCT45" s="42" t="s">
        <v>307</v>
      </c>
      <c r="SCU45" s="25" t="s">
        <v>306</v>
      </c>
      <c r="SCV45" s="42" t="s">
        <v>307</v>
      </c>
      <c r="SCW45" s="25" t="s">
        <v>306</v>
      </c>
      <c r="SCX45" s="42" t="s">
        <v>307</v>
      </c>
      <c r="SCY45" s="25" t="s">
        <v>306</v>
      </c>
      <c r="SCZ45" s="42" t="s">
        <v>307</v>
      </c>
      <c r="SDA45" s="25" t="s">
        <v>306</v>
      </c>
      <c r="SDB45" s="42" t="s">
        <v>307</v>
      </c>
      <c r="SDC45" s="25" t="s">
        <v>306</v>
      </c>
      <c r="SDD45" s="42" t="s">
        <v>307</v>
      </c>
      <c r="SDE45" s="25" t="s">
        <v>306</v>
      </c>
      <c r="SDF45" s="42" t="s">
        <v>307</v>
      </c>
      <c r="SDG45" s="25" t="s">
        <v>306</v>
      </c>
      <c r="SDH45" s="42" t="s">
        <v>307</v>
      </c>
      <c r="SDI45" s="25" t="s">
        <v>306</v>
      </c>
      <c r="SDJ45" s="42" t="s">
        <v>307</v>
      </c>
      <c r="SDK45" s="25" t="s">
        <v>306</v>
      </c>
      <c r="SDL45" s="42" t="s">
        <v>307</v>
      </c>
      <c r="SDM45" s="25" t="s">
        <v>306</v>
      </c>
      <c r="SDN45" s="42" t="s">
        <v>307</v>
      </c>
      <c r="SDO45" s="25" t="s">
        <v>306</v>
      </c>
      <c r="SDP45" s="42" t="s">
        <v>307</v>
      </c>
      <c r="SDQ45" s="25" t="s">
        <v>306</v>
      </c>
      <c r="SDR45" s="42" t="s">
        <v>307</v>
      </c>
      <c r="SDS45" s="25" t="s">
        <v>306</v>
      </c>
      <c r="SDT45" s="42" t="s">
        <v>307</v>
      </c>
      <c r="SDU45" s="25" t="s">
        <v>306</v>
      </c>
      <c r="SDV45" s="42" t="s">
        <v>307</v>
      </c>
      <c r="SDW45" s="25" t="s">
        <v>306</v>
      </c>
      <c r="SDX45" s="42" t="s">
        <v>307</v>
      </c>
      <c r="SDY45" s="25" t="s">
        <v>306</v>
      </c>
      <c r="SDZ45" s="42" t="s">
        <v>307</v>
      </c>
      <c r="SEA45" s="25" t="s">
        <v>306</v>
      </c>
      <c r="SEB45" s="42" t="s">
        <v>307</v>
      </c>
      <c r="SEC45" s="25" t="s">
        <v>306</v>
      </c>
      <c r="SED45" s="42" t="s">
        <v>307</v>
      </c>
      <c r="SEE45" s="25" t="s">
        <v>306</v>
      </c>
      <c r="SEF45" s="42" t="s">
        <v>307</v>
      </c>
      <c r="SEG45" s="25" t="s">
        <v>306</v>
      </c>
      <c r="SEH45" s="42" t="s">
        <v>307</v>
      </c>
      <c r="SEI45" s="25" t="s">
        <v>306</v>
      </c>
      <c r="SEJ45" s="42" t="s">
        <v>307</v>
      </c>
      <c r="SEK45" s="25" t="s">
        <v>306</v>
      </c>
      <c r="SEL45" s="42" t="s">
        <v>307</v>
      </c>
      <c r="SEM45" s="25" t="s">
        <v>306</v>
      </c>
      <c r="SEN45" s="42" t="s">
        <v>307</v>
      </c>
      <c r="SEO45" s="25" t="s">
        <v>306</v>
      </c>
      <c r="SEP45" s="42" t="s">
        <v>307</v>
      </c>
      <c r="SEQ45" s="25" t="s">
        <v>306</v>
      </c>
      <c r="SER45" s="42" t="s">
        <v>307</v>
      </c>
      <c r="SES45" s="25" t="s">
        <v>306</v>
      </c>
      <c r="SET45" s="42" t="s">
        <v>307</v>
      </c>
      <c r="SEU45" s="25" t="s">
        <v>306</v>
      </c>
      <c r="SEV45" s="42" t="s">
        <v>307</v>
      </c>
      <c r="SEW45" s="25" t="s">
        <v>306</v>
      </c>
      <c r="SEX45" s="42" t="s">
        <v>307</v>
      </c>
      <c r="SEY45" s="25" t="s">
        <v>306</v>
      </c>
      <c r="SEZ45" s="42" t="s">
        <v>307</v>
      </c>
      <c r="SFA45" s="25" t="s">
        <v>306</v>
      </c>
      <c r="SFB45" s="42" t="s">
        <v>307</v>
      </c>
      <c r="SFC45" s="25" t="s">
        <v>306</v>
      </c>
      <c r="SFD45" s="42" t="s">
        <v>307</v>
      </c>
      <c r="SFE45" s="25" t="s">
        <v>306</v>
      </c>
      <c r="SFF45" s="42" t="s">
        <v>307</v>
      </c>
      <c r="SFG45" s="25" t="s">
        <v>306</v>
      </c>
      <c r="SFH45" s="42" t="s">
        <v>307</v>
      </c>
      <c r="SFI45" s="25" t="s">
        <v>306</v>
      </c>
      <c r="SFJ45" s="42" t="s">
        <v>307</v>
      </c>
      <c r="SFK45" s="25" t="s">
        <v>306</v>
      </c>
      <c r="SFL45" s="42" t="s">
        <v>307</v>
      </c>
      <c r="SFM45" s="25" t="s">
        <v>306</v>
      </c>
      <c r="SFN45" s="42" t="s">
        <v>307</v>
      </c>
      <c r="SFO45" s="25" t="s">
        <v>306</v>
      </c>
      <c r="SFP45" s="42" t="s">
        <v>307</v>
      </c>
      <c r="SFQ45" s="25" t="s">
        <v>306</v>
      </c>
      <c r="SFR45" s="42" t="s">
        <v>307</v>
      </c>
      <c r="SFS45" s="25" t="s">
        <v>306</v>
      </c>
      <c r="SFT45" s="42" t="s">
        <v>307</v>
      </c>
      <c r="SFU45" s="25" t="s">
        <v>306</v>
      </c>
      <c r="SFV45" s="42" t="s">
        <v>307</v>
      </c>
      <c r="SFW45" s="25" t="s">
        <v>306</v>
      </c>
      <c r="SFX45" s="42" t="s">
        <v>307</v>
      </c>
      <c r="SFY45" s="25" t="s">
        <v>306</v>
      </c>
      <c r="SFZ45" s="42" t="s">
        <v>307</v>
      </c>
      <c r="SGA45" s="25" t="s">
        <v>306</v>
      </c>
      <c r="SGB45" s="42" t="s">
        <v>307</v>
      </c>
      <c r="SGC45" s="25" t="s">
        <v>306</v>
      </c>
      <c r="SGD45" s="42" t="s">
        <v>307</v>
      </c>
      <c r="SGE45" s="25" t="s">
        <v>306</v>
      </c>
      <c r="SGF45" s="42" t="s">
        <v>307</v>
      </c>
      <c r="SGG45" s="25" t="s">
        <v>306</v>
      </c>
      <c r="SGH45" s="42" t="s">
        <v>307</v>
      </c>
      <c r="SGI45" s="25" t="s">
        <v>306</v>
      </c>
      <c r="SGJ45" s="42" t="s">
        <v>307</v>
      </c>
      <c r="SGK45" s="25" t="s">
        <v>306</v>
      </c>
      <c r="SGL45" s="42" t="s">
        <v>307</v>
      </c>
      <c r="SGM45" s="25" t="s">
        <v>306</v>
      </c>
      <c r="SGN45" s="42" t="s">
        <v>307</v>
      </c>
      <c r="SGO45" s="25" t="s">
        <v>306</v>
      </c>
      <c r="SGP45" s="42" t="s">
        <v>307</v>
      </c>
      <c r="SGQ45" s="25" t="s">
        <v>306</v>
      </c>
      <c r="SGR45" s="42" t="s">
        <v>307</v>
      </c>
      <c r="SGS45" s="25" t="s">
        <v>306</v>
      </c>
      <c r="SGT45" s="42" t="s">
        <v>307</v>
      </c>
      <c r="SGU45" s="25" t="s">
        <v>306</v>
      </c>
      <c r="SGV45" s="42" t="s">
        <v>307</v>
      </c>
      <c r="SGW45" s="25" t="s">
        <v>306</v>
      </c>
      <c r="SGX45" s="42" t="s">
        <v>307</v>
      </c>
      <c r="SGY45" s="25" t="s">
        <v>306</v>
      </c>
      <c r="SGZ45" s="42" t="s">
        <v>307</v>
      </c>
      <c r="SHA45" s="25" t="s">
        <v>306</v>
      </c>
      <c r="SHB45" s="42" t="s">
        <v>307</v>
      </c>
      <c r="SHC45" s="25" t="s">
        <v>306</v>
      </c>
      <c r="SHD45" s="42" t="s">
        <v>307</v>
      </c>
      <c r="SHE45" s="25" t="s">
        <v>306</v>
      </c>
      <c r="SHF45" s="42" t="s">
        <v>307</v>
      </c>
      <c r="SHG45" s="25" t="s">
        <v>306</v>
      </c>
      <c r="SHH45" s="42" t="s">
        <v>307</v>
      </c>
      <c r="SHI45" s="25" t="s">
        <v>306</v>
      </c>
      <c r="SHJ45" s="42" t="s">
        <v>307</v>
      </c>
      <c r="SHK45" s="25" t="s">
        <v>306</v>
      </c>
      <c r="SHL45" s="42" t="s">
        <v>307</v>
      </c>
      <c r="SHM45" s="25" t="s">
        <v>306</v>
      </c>
      <c r="SHN45" s="42" t="s">
        <v>307</v>
      </c>
      <c r="SHO45" s="25" t="s">
        <v>306</v>
      </c>
      <c r="SHP45" s="42" t="s">
        <v>307</v>
      </c>
      <c r="SHQ45" s="25" t="s">
        <v>306</v>
      </c>
      <c r="SHR45" s="42" t="s">
        <v>307</v>
      </c>
      <c r="SHS45" s="25" t="s">
        <v>306</v>
      </c>
      <c r="SHT45" s="42" t="s">
        <v>307</v>
      </c>
      <c r="SHU45" s="25" t="s">
        <v>306</v>
      </c>
      <c r="SHV45" s="42" t="s">
        <v>307</v>
      </c>
      <c r="SHW45" s="25" t="s">
        <v>306</v>
      </c>
      <c r="SHX45" s="42" t="s">
        <v>307</v>
      </c>
      <c r="SHY45" s="25" t="s">
        <v>306</v>
      </c>
      <c r="SHZ45" s="42" t="s">
        <v>307</v>
      </c>
      <c r="SIA45" s="25" t="s">
        <v>306</v>
      </c>
      <c r="SIB45" s="42" t="s">
        <v>307</v>
      </c>
      <c r="SIC45" s="25" t="s">
        <v>306</v>
      </c>
      <c r="SID45" s="42" t="s">
        <v>307</v>
      </c>
      <c r="SIE45" s="25" t="s">
        <v>306</v>
      </c>
      <c r="SIF45" s="42" t="s">
        <v>307</v>
      </c>
      <c r="SIG45" s="25" t="s">
        <v>306</v>
      </c>
      <c r="SIH45" s="42" t="s">
        <v>307</v>
      </c>
      <c r="SII45" s="25" t="s">
        <v>306</v>
      </c>
      <c r="SIJ45" s="42" t="s">
        <v>307</v>
      </c>
      <c r="SIK45" s="25" t="s">
        <v>306</v>
      </c>
      <c r="SIL45" s="42" t="s">
        <v>307</v>
      </c>
      <c r="SIM45" s="25" t="s">
        <v>306</v>
      </c>
      <c r="SIN45" s="42" t="s">
        <v>307</v>
      </c>
      <c r="SIO45" s="25" t="s">
        <v>306</v>
      </c>
      <c r="SIP45" s="42" t="s">
        <v>307</v>
      </c>
      <c r="SIQ45" s="25" t="s">
        <v>306</v>
      </c>
      <c r="SIR45" s="42" t="s">
        <v>307</v>
      </c>
      <c r="SIS45" s="25" t="s">
        <v>306</v>
      </c>
      <c r="SIT45" s="42" t="s">
        <v>307</v>
      </c>
      <c r="SIU45" s="25" t="s">
        <v>306</v>
      </c>
      <c r="SIV45" s="42" t="s">
        <v>307</v>
      </c>
      <c r="SIW45" s="25" t="s">
        <v>306</v>
      </c>
      <c r="SIX45" s="42" t="s">
        <v>307</v>
      </c>
      <c r="SIY45" s="25" t="s">
        <v>306</v>
      </c>
      <c r="SIZ45" s="42" t="s">
        <v>307</v>
      </c>
      <c r="SJA45" s="25" t="s">
        <v>306</v>
      </c>
      <c r="SJB45" s="42" t="s">
        <v>307</v>
      </c>
      <c r="SJC45" s="25" t="s">
        <v>306</v>
      </c>
      <c r="SJD45" s="42" t="s">
        <v>307</v>
      </c>
      <c r="SJE45" s="25" t="s">
        <v>306</v>
      </c>
      <c r="SJF45" s="42" t="s">
        <v>307</v>
      </c>
      <c r="SJG45" s="25" t="s">
        <v>306</v>
      </c>
      <c r="SJH45" s="42" t="s">
        <v>307</v>
      </c>
      <c r="SJI45" s="25" t="s">
        <v>306</v>
      </c>
      <c r="SJJ45" s="42" t="s">
        <v>307</v>
      </c>
      <c r="SJK45" s="25" t="s">
        <v>306</v>
      </c>
      <c r="SJL45" s="42" t="s">
        <v>307</v>
      </c>
      <c r="SJM45" s="25" t="s">
        <v>306</v>
      </c>
      <c r="SJN45" s="42" t="s">
        <v>307</v>
      </c>
      <c r="SJO45" s="25" t="s">
        <v>306</v>
      </c>
      <c r="SJP45" s="42" t="s">
        <v>307</v>
      </c>
      <c r="SJQ45" s="25" t="s">
        <v>306</v>
      </c>
      <c r="SJR45" s="42" t="s">
        <v>307</v>
      </c>
      <c r="SJS45" s="25" t="s">
        <v>306</v>
      </c>
      <c r="SJT45" s="42" t="s">
        <v>307</v>
      </c>
      <c r="SJU45" s="25" t="s">
        <v>306</v>
      </c>
      <c r="SJV45" s="42" t="s">
        <v>307</v>
      </c>
      <c r="SJW45" s="25" t="s">
        <v>306</v>
      </c>
      <c r="SJX45" s="42" t="s">
        <v>307</v>
      </c>
      <c r="SJY45" s="25" t="s">
        <v>306</v>
      </c>
      <c r="SJZ45" s="42" t="s">
        <v>307</v>
      </c>
      <c r="SKA45" s="25" t="s">
        <v>306</v>
      </c>
      <c r="SKB45" s="42" t="s">
        <v>307</v>
      </c>
      <c r="SKC45" s="25" t="s">
        <v>306</v>
      </c>
      <c r="SKD45" s="42" t="s">
        <v>307</v>
      </c>
      <c r="SKE45" s="25" t="s">
        <v>306</v>
      </c>
      <c r="SKF45" s="42" t="s">
        <v>307</v>
      </c>
      <c r="SKG45" s="25" t="s">
        <v>306</v>
      </c>
      <c r="SKH45" s="42" t="s">
        <v>307</v>
      </c>
      <c r="SKI45" s="25" t="s">
        <v>306</v>
      </c>
      <c r="SKJ45" s="42" t="s">
        <v>307</v>
      </c>
      <c r="SKK45" s="25" t="s">
        <v>306</v>
      </c>
      <c r="SKL45" s="42" t="s">
        <v>307</v>
      </c>
      <c r="SKM45" s="25" t="s">
        <v>306</v>
      </c>
      <c r="SKN45" s="42" t="s">
        <v>307</v>
      </c>
      <c r="SKO45" s="25" t="s">
        <v>306</v>
      </c>
      <c r="SKP45" s="42" t="s">
        <v>307</v>
      </c>
      <c r="SKQ45" s="25" t="s">
        <v>306</v>
      </c>
      <c r="SKR45" s="42" t="s">
        <v>307</v>
      </c>
      <c r="SKS45" s="25" t="s">
        <v>306</v>
      </c>
      <c r="SKT45" s="42" t="s">
        <v>307</v>
      </c>
      <c r="SKU45" s="25" t="s">
        <v>306</v>
      </c>
      <c r="SKV45" s="42" t="s">
        <v>307</v>
      </c>
      <c r="SKW45" s="25" t="s">
        <v>306</v>
      </c>
      <c r="SKX45" s="42" t="s">
        <v>307</v>
      </c>
      <c r="SKY45" s="25" t="s">
        <v>306</v>
      </c>
      <c r="SKZ45" s="42" t="s">
        <v>307</v>
      </c>
      <c r="SLA45" s="25" t="s">
        <v>306</v>
      </c>
      <c r="SLB45" s="42" t="s">
        <v>307</v>
      </c>
      <c r="SLC45" s="25" t="s">
        <v>306</v>
      </c>
      <c r="SLD45" s="42" t="s">
        <v>307</v>
      </c>
      <c r="SLE45" s="25" t="s">
        <v>306</v>
      </c>
      <c r="SLF45" s="42" t="s">
        <v>307</v>
      </c>
      <c r="SLG45" s="25" t="s">
        <v>306</v>
      </c>
      <c r="SLH45" s="42" t="s">
        <v>307</v>
      </c>
      <c r="SLI45" s="25" t="s">
        <v>306</v>
      </c>
      <c r="SLJ45" s="42" t="s">
        <v>307</v>
      </c>
      <c r="SLK45" s="25" t="s">
        <v>306</v>
      </c>
      <c r="SLL45" s="42" t="s">
        <v>307</v>
      </c>
      <c r="SLM45" s="25" t="s">
        <v>306</v>
      </c>
      <c r="SLN45" s="42" t="s">
        <v>307</v>
      </c>
      <c r="SLO45" s="25" t="s">
        <v>306</v>
      </c>
      <c r="SLP45" s="42" t="s">
        <v>307</v>
      </c>
      <c r="SLQ45" s="25" t="s">
        <v>306</v>
      </c>
      <c r="SLR45" s="42" t="s">
        <v>307</v>
      </c>
      <c r="SLS45" s="25" t="s">
        <v>306</v>
      </c>
      <c r="SLT45" s="42" t="s">
        <v>307</v>
      </c>
      <c r="SLU45" s="25" t="s">
        <v>306</v>
      </c>
      <c r="SLV45" s="42" t="s">
        <v>307</v>
      </c>
      <c r="SLW45" s="25" t="s">
        <v>306</v>
      </c>
      <c r="SLX45" s="42" t="s">
        <v>307</v>
      </c>
      <c r="SLY45" s="25" t="s">
        <v>306</v>
      </c>
      <c r="SLZ45" s="42" t="s">
        <v>307</v>
      </c>
      <c r="SMA45" s="25" t="s">
        <v>306</v>
      </c>
      <c r="SMB45" s="42" t="s">
        <v>307</v>
      </c>
      <c r="SMC45" s="25" t="s">
        <v>306</v>
      </c>
      <c r="SMD45" s="42" t="s">
        <v>307</v>
      </c>
      <c r="SME45" s="25" t="s">
        <v>306</v>
      </c>
      <c r="SMF45" s="42" t="s">
        <v>307</v>
      </c>
      <c r="SMG45" s="25" t="s">
        <v>306</v>
      </c>
      <c r="SMH45" s="42" t="s">
        <v>307</v>
      </c>
      <c r="SMI45" s="25" t="s">
        <v>306</v>
      </c>
      <c r="SMJ45" s="42" t="s">
        <v>307</v>
      </c>
      <c r="SMK45" s="25" t="s">
        <v>306</v>
      </c>
      <c r="SML45" s="42" t="s">
        <v>307</v>
      </c>
      <c r="SMM45" s="25" t="s">
        <v>306</v>
      </c>
      <c r="SMN45" s="42" t="s">
        <v>307</v>
      </c>
      <c r="SMO45" s="25" t="s">
        <v>306</v>
      </c>
      <c r="SMP45" s="42" t="s">
        <v>307</v>
      </c>
      <c r="SMQ45" s="25" t="s">
        <v>306</v>
      </c>
      <c r="SMR45" s="42" t="s">
        <v>307</v>
      </c>
      <c r="SMS45" s="25" t="s">
        <v>306</v>
      </c>
      <c r="SMT45" s="42" t="s">
        <v>307</v>
      </c>
      <c r="SMU45" s="25" t="s">
        <v>306</v>
      </c>
      <c r="SMV45" s="42" t="s">
        <v>307</v>
      </c>
      <c r="SMW45" s="25" t="s">
        <v>306</v>
      </c>
      <c r="SMX45" s="42" t="s">
        <v>307</v>
      </c>
      <c r="SMY45" s="25" t="s">
        <v>306</v>
      </c>
      <c r="SMZ45" s="42" t="s">
        <v>307</v>
      </c>
      <c r="SNA45" s="25" t="s">
        <v>306</v>
      </c>
      <c r="SNB45" s="42" t="s">
        <v>307</v>
      </c>
      <c r="SNC45" s="25" t="s">
        <v>306</v>
      </c>
      <c r="SND45" s="42" t="s">
        <v>307</v>
      </c>
      <c r="SNE45" s="25" t="s">
        <v>306</v>
      </c>
      <c r="SNF45" s="42" t="s">
        <v>307</v>
      </c>
      <c r="SNG45" s="25" t="s">
        <v>306</v>
      </c>
      <c r="SNH45" s="42" t="s">
        <v>307</v>
      </c>
      <c r="SNI45" s="25" t="s">
        <v>306</v>
      </c>
      <c r="SNJ45" s="42" t="s">
        <v>307</v>
      </c>
      <c r="SNK45" s="25" t="s">
        <v>306</v>
      </c>
      <c r="SNL45" s="42" t="s">
        <v>307</v>
      </c>
      <c r="SNM45" s="25" t="s">
        <v>306</v>
      </c>
      <c r="SNN45" s="42" t="s">
        <v>307</v>
      </c>
      <c r="SNO45" s="25" t="s">
        <v>306</v>
      </c>
      <c r="SNP45" s="42" t="s">
        <v>307</v>
      </c>
      <c r="SNQ45" s="25" t="s">
        <v>306</v>
      </c>
      <c r="SNR45" s="42" t="s">
        <v>307</v>
      </c>
      <c r="SNS45" s="25" t="s">
        <v>306</v>
      </c>
      <c r="SNT45" s="42" t="s">
        <v>307</v>
      </c>
      <c r="SNU45" s="25" t="s">
        <v>306</v>
      </c>
      <c r="SNV45" s="42" t="s">
        <v>307</v>
      </c>
      <c r="SNW45" s="25" t="s">
        <v>306</v>
      </c>
      <c r="SNX45" s="42" t="s">
        <v>307</v>
      </c>
      <c r="SNY45" s="25" t="s">
        <v>306</v>
      </c>
      <c r="SNZ45" s="42" t="s">
        <v>307</v>
      </c>
      <c r="SOA45" s="25" t="s">
        <v>306</v>
      </c>
      <c r="SOB45" s="42" t="s">
        <v>307</v>
      </c>
      <c r="SOC45" s="25" t="s">
        <v>306</v>
      </c>
      <c r="SOD45" s="42" t="s">
        <v>307</v>
      </c>
      <c r="SOE45" s="25" t="s">
        <v>306</v>
      </c>
      <c r="SOF45" s="42" t="s">
        <v>307</v>
      </c>
      <c r="SOG45" s="25" t="s">
        <v>306</v>
      </c>
      <c r="SOH45" s="42" t="s">
        <v>307</v>
      </c>
      <c r="SOI45" s="25" t="s">
        <v>306</v>
      </c>
      <c r="SOJ45" s="42" t="s">
        <v>307</v>
      </c>
      <c r="SOK45" s="25" t="s">
        <v>306</v>
      </c>
      <c r="SOL45" s="42" t="s">
        <v>307</v>
      </c>
      <c r="SOM45" s="25" t="s">
        <v>306</v>
      </c>
      <c r="SON45" s="42" t="s">
        <v>307</v>
      </c>
      <c r="SOO45" s="25" t="s">
        <v>306</v>
      </c>
      <c r="SOP45" s="42" t="s">
        <v>307</v>
      </c>
      <c r="SOQ45" s="25" t="s">
        <v>306</v>
      </c>
      <c r="SOR45" s="42" t="s">
        <v>307</v>
      </c>
      <c r="SOS45" s="25" t="s">
        <v>306</v>
      </c>
      <c r="SOT45" s="42" t="s">
        <v>307</v>
      </c>
      <c r="SOU45" s="25" t="s">
        <v>306</v>
      </c>
      <c r="SOV45" s="42" t="s">
        <v>307</v>
      </c>
      <c r="SOW45" s="25" t="s">
        <v>306</v>
      </c>
      <c r="SOX45" s="42" t="s">
        <v>307</v>
      </c>
      <c r="SOY45" s="25" t="s">
        <v>306</v>
      </c>
      <c r="SOZ45" s="42" t="s">
        <v>307</v>
      </c>
      <c r="SPA45" s="25" t="s">
        <v>306</v>
      </c>
      <c r="SPB45" s="42" t="s">
        <v>307</v>
      </c>
      <c r="SPC45" s="25" t="s">
        <v>306</v>
      </c>
      <c r="SPD45" s="42" t="s">
        <v>307</v>
      </c>
      <c r="SPE45" s="25" t="s">
        <v>306</v>
      </c>
      <c r="SPF45" s="42" t="s">
        <v>307</v>
      </c>
      <c r="SPG45" s="25" t="s">
        <v>306</v>
      </c>
      <c r="SPH45" s="42" t="s">
        <v>307</v>
      </c>
      <c r="SPI45" s="25" t="s">
        <v>306</v>
      </c>
      <c r="SPJ45" s="42" t="s">
        <v>307</v>
      </c>
      <c r="SPK45" s="25" t="s">
        <v>306</v>
      </c>
      <c r="SPL45" s="42" t="s">
        <v>307</v>
      </c>
      <c r="SPM45" s="25" t="s">
        <v>306</v>
      </c>
      <c r="SPN45" s="42" t="s">
        <v>307</v>
      </c>
      <c r="SPO45" s="25" t="s">
        <v>306</v>
      </c>
      <c r="SPP45" s="42" t="s">
        <v>307</v>
      </c>
      <c r="SPQ45" s="25" t="s">
        <v>306</v>
      </c>
      <c r="SPR45" s="42" t="s">
        <v>307</v>
      </c>
      <c r="SPS45" s="25" t="s">
        <v>306</v>
      </c>
      <c r="SPT45" s="42" t="s">
        <v>307</v>
      </c>
      <c r="SPU45" s="25" t="s">
        <v>306</v>
      </c>
      <c r="SPV45" s="42" t="s">
        <v>307</v>
      </c>
      <c r="SPW45" s="25" t="s">
        <v>306</v>
      </c>
      <c r="SPX45" s="42" t="s">
        <v>307</v>
      </c>
      <c r="SPY45" s="25" t="s">
        <v>306</v>
      </c>
      <c r="SPZ45" s="42" t="s">
        <v>307</v>
      </c>
      <c r="SQA45" s="25" t="s">
        <v>306</v>
      </c>
      <c r="SQB45" s="42" t="s">
        <v>307</v>
      </c>
      <c r="SQC45" s="25" t="s">
        <v>306</v>
      </c>
      <c r="SQD45" s="42" t="s">
        <v>307</v>
      </c>
      <c r="SQE45" s="25" t="s">
        <v>306</v>
      </c>
      <c r="SQF45" s="42" t="s">
        <v>307</v>
      </c>
      <c r="SQG45" s="25" t="s">
        <v>306</v>
      </c>
      <c r="SQH45" s="42" t="s">
        <v>307</v>
      </c>
      <c r="SQI45" s="25" t="s">
        <v>306</v>
      </c>
      <c r="SQJ45" s="42" t="s">
        <v>307</v>
      </c>
      <c r="SQK45" s="25" t="s">
        <v>306</v>
      </c>
      <c r="SQL45" s="42" t="s">
        <v>307</v>
      </c>
      <c r="SQM45" s="25" t="s">
        <v>306</v>
      </c>
      <c r="SQN45" s="42" t="s">
        <v>307</v>
      </c>
      <c r="SQO45" s="25" t="s">
        <v>306</v>
      </c>
      <c r="SQP45" s="42" t="s">
        <v>307</v>
      </c>
      <c r="SQQ45" s="25" t="s">
        <v>306</v>
      </c>
      <c r="SQR45" s="42" t="s">
        <v>307</v>
      </c>
      <c r="SQS45" s="25" t="s">
        <v>306</v>
      </c>
      <c r="SQT45" s="42" t="s">
        <v>307</v>
      </c>
      <c r="SQU45" s="25" t="s">
        <v>306</v>
      </c>
      <c r="SQV45" s="42" t="s">
        <v>307</v>
      </c>
      <c r="SQW45" s="25" t="s">
        <v>306</v>
      </c>
      <c r="SQX45" s="42" t="s">
        <v>307</v>
      </c>
      <c r="SQY45" s="25" t="s">
        <v>306</v>
      </c>
      <c r="SQZ45" s="42" t="s">
        <v>307</v>
      </c>
      <c r="SRA45" s="25" t="s">
        <v>306</v>
      </c>
      <c r="SRB45" s="42" t="s">
        <v>307</v>
      </c>
      <c r="SRC45" s="25" t="s">
        <v>306</v>
      </c>
      <c r="SRD45" s="42" t="s">
        <v>307</v>
      </c>
      <c r="SRE45" s="25" t="s">
        <v>306</v>
      </c>
      <c r="SRF45" s="42" t="s">
        <v>307</v>
      </c>
      <c r="SRG45" s="25" t="s">
        <v>306</v>
      </c>
      <c r="SRH45" s="42" t="s">
        <v>307</v>
      </c>
      <c r="SRI45" s="25" t="s">
        <v>306</v>
      </c>
      <c r="SRJ45" s="42" t="s">
        <v>307</v>
      </c>
      <c r="SRK45" s="25" t="s">
        <v>306</v>
      </c>
      <c r="SRL45" s="42" t="s">
        <v>307</v>
      </c>
      <c r="SRM45" s="25" t="s">
        <v>306</v>
      </c>
      <c r="SRN45" s="42" t="s">
        <v>307</v>
      </c>
      <c r="SRO45" s="25" t="s">
        <v>306</v>
      </c>
      <c r="SRP45" s="42" t="s">
        <v>307</v>
      </c>
      <c r="SRQ45" s="25" t="s">
        <v>306</v>
      </c>
      <c r="SRR45" s="42" t="s">
        <v>307</v>
      </c>
      <c r="SRS45" s="25" t="s">
        <v>306</v>
      </c>
      <c r="SRT45" s="42" t="s">
        <v>307</v>
      </c>
      <c r="SRU45" s="25" t="s">
        <v>306</v>
      </c>
      <c r="SRV45" s="42" t="s">
        <v>307</v>
      </c>
      <c r="SRW45" s="25" t="s">
        <v>306</v>
      </c>
      <c r="SRX45" s="42" t="s">
        <v>307</v>
      </c>
      <c r="SRY45" s="25" t="s">
        <v>306</v>
      </c>
      <c r="SRZ45" s="42" t="s">
        <v>307</v>
      </c>
      <c r="SSA45" s="25" t="s">
        <v>306</v>
      </c>
      <c r="SSB45" s="42" t="s">
        <v>307</v>
      </c>
      <c r="SSC45" s="25" t="s">
        <v>306</v>
      </c>
      <c r="SSD45" s="42" t="s">
        <v>307</v>
      </c>
      <c r="SSE45" s="25" t="s">
        <v>306</v>
      </c>
      <c r="SSF45" s="42" t="s">
        <v>307</v>
      </c>
      <c r="SSG45" s="25" t="s">
        <v>306</v>
      </c>
      <c r="SSH45" s="42" t="s">
        <v>307</v>
      </c>
      <c r="SSI45" s="25" t="s">
        <v>306</v>
      </c>
      <c r="SSJ45" s="42" t="s">
        <v>307</v>
      </c>
      <c r="SSK45" s="25" t="s">
        <v>306</v>
      </c>
      <c r="SSL45" s="42" t="s">
        <v>307</v>
      </c>
      <c r="SSM45" s="25" t="s">
        <v>306</v>
      </c>
      <c r="SSN45" s="42" t="s">
        <v>307</v>
      </c>
      <c r="SSO45" s="25" t="s">
        <v>306</v>
      </c>
      <c r="SSP45" s="42" t="s">
        <v>307</v>
      </c>
      <c r="SSQ45" s="25" t="s">
        <v>306</v>
      </c>
      <c r="SSR45" s="42" t="s">
        <v>307</v>
      </c>
      <c r="SSS45" s="25" t="s">
        <v>306</v>
      </c>
      <c r="SST45" s="42" t="s">
        <v>307</v>
      </c>
      <c r="SSU45" s="25" t="s">
        <v>306</v>
      </c>
      <c r="SSV45" s="42" t="s">
        <v>307</v>
      </c>
      <c r="SSW45" s="25" t="s">
        <v>306</v>
      </c>
      <c r="SSX45" s="42" t="s">
        <v>307</v>
      </c>
      <c r="SSY45" s="25" t="s">
        <v>306</v>
      </c>
      <c r="SSZ45" s="42" t="s">
        <v>307</v>
      </c>
      <c r="STA45" s="25" t="s">
        <v>306</v>
      </c>
      <c r="STB45" s="42" t="s">
        <v>307</v>
      </c>
      <c r="STC45" s="25" t="s">
        <v>306</v>
      </c>
      <c r="STD45" s="42" t="s">
        <v>307</v>
      </c>
      <c r="STE45" s="25" t="s">
        <v>306</v>
      </c>
      <c r="STF45" s="42" t="s">
        <v>307</v>
      </c>
      <c r="STG45" s="25" t="s">
        <v>306</v>
      </c>
      <c r="STH45" s="42" t="s">
        <v>307</v>
      </c>
      <c r="STI45" s="25" t="s">
        <v>306</v>
      </c>
      <c r="STJ45" s="42" t="s">
        <v>307</v>
      </c>
      <c r="STK45" s="25" t="s">
        <v>306</v>
      </c>
      <c r="STL45" s="42" t="s">
        <v>307</v>
      </c>
      <c r="STM45" s="25" t="s">
        <v>306</v>
      </c>
      <c r="STN45" s="42" t="s">
        <v>307</v>
      </c>
      <c r="STO45" s="25" t="s">
        <v>306</v>
      </c>
      <c r="STP45" s="42" t="s">
        <v>307</v>
      </c>
      <c r="STQ45" s="25" t="s">
        <v>306</v>
      </c>
      <c r="STR45" s="42" t="s">
        <v>307</v>
      </c>
      <c r="STS45" s="25" t="s">
        <v>306</v>
      </c>
      <c r="STT45" s="42" t="s">
        <v>307</v>
      </c>
      <c r="STU45" s="25" t="s">
        <v>306</v>
      </c>
      <c r="STV45" s="42" t="s">
        <v>307</v>
      </c>
      <c r="STW45" s="25" t="s">
        <v>306</v>
      </c>
      <c r="STX45" s="42" t="s">
        <v>307</v>
      </c>
      <c r="STY45" s="25" t="s">
        <v>306</v>
      </c>
      <c r="STZ45" s="42" t="s">
        <v>307</v>
      </c>
      <c r="SUA45" s="25" t="s">
        <v>306</v>
      </c>
      <c r="SUB45" s="42" t="s">
        <v>307</v>
      </c>
      <c r="SUC45" s="25" t="s">
        <v>306</v>
      </c>
      <c r="SUD45" s="42" t="s">
        <v>307</v>
      </c>
      <c r="SUE45" s="25" t="s">
        <v>306</v>
      </c>
      <c r="SUF45" s="42" t="s">
        <v>307</v>
      </c>
      <c r="SUG45" s="25" t="s">
        <v>306</v>
      </c>
      <c r="SUH45" s="42" t="s">
        <v>307</v>
      </c>
      <c r="SUI45" s="25" t="s">
        <v>306</v>
      </c>
      <c r="SUJ45" s="42" t="s">
        <v>307</v>
      </c>
      <c r="SUK45" s="25" t="s">
        <v>306</v>
      </c>
      <c r="SUL45" s="42" t="s">
        <v>307</v>
      </c>
      <c r="SUM45" s="25" t="s">
        <v>306</v>
      </c>
      <c r="SUN45" s="42" t="s">
        <v>307</v>
      </c>
      <c r="SUO45" s="25" t="s">
        <v>306</v>
      </c>
      <c r="SUP45" s="42" t="s">
        <v>307</v>
      </c>
      <c r="SUQ45" s="25" t="s">
        <v>306</v>
      </c>
      <c r="SUR45" s="42" t="s">
        <v>307</v>
      </c>
      <c r="SUS45" s="25" t="s">
        <v>306</v>
      </c>
      <c r="SUT45" s="42" t="s">
        <v>307</v>
      </c>
      <c r="SUU45" s="25" t="s">
        <v>306</v>
      </c>
      <c r="SUV45" s="42" t="s">
        <v>307</v>
      </c>
      <c r="SUW45" s="25" t="s">
        <v>306</v>
      </c>
      <c r="SUX45" s="42" t="s">
        <v>307</v>
      </c>
      <c r="SUY45" s="25" t="s">
        <v>306</v>
      </c>
      <c r="SUZ45" s="42" t="s">
        <v>307</v>
      </c>
      <c r="SVA45" s="25" t="s">
        <v>306</v>
      </c>
      <c r="SVB45" s="42" t="s">
        <v>307</v>
      </c>
      <c r="SVC45" s="25" t="s">
        <v>306</v>
      </c>
      <c r="SVD45" s="42" t="s">
        <v>307</v>
      </c>
      <c r="SVE45" s="25" t="s">
        <v>306</v>
      </c>
      <c r="SVF45" s="42" t="s">
        <v>307</v>
      </c>
      <c r="SVG45" s="25" t="s">
        <v>306</v>
      </c>
      <c r="SVH45" s="42" t="s">
        <v>307</v>
      </c>
      <c r="SVI45" s="25" t="s">
        <v>306</v>
      </c>
      <c r="SVJ45" s="42" t="s">
        <v>307</v>
      </c>
      <c r="SVK45" s="25" t="s">
        <v>306</v>
      </c>
      <c r="SVL45" s="42" t="s">
        <v>307</v>
      </c>
      <c r="SVM45" s="25" t="s">
        <v>306</v>
      </c>
      <c r="SVN45" s="42" t="s">
        <v>307</v>
      </c>
      <c r="SVO45" s="25" t="s">
        <v>306</v>
      </c>
      <c r="SVP45" s="42" t="s">
        <v>307</v>
      </c>
      <c r="SVQ45" s="25" t="s">
        <v>306</v>
      </c>
      <c r="SVR45" s="42" t="s">
        <v>307</v>
      </c>
      <c r="SVS45" s="25" t="s">
        <v>306</v>
      </c>
      <c r="SVT45" s="42" t="s">
        <v>307</v>
      </c>
      <c r="SVU45" s="25" t="s">
        <v>306</v>
      </c>
      <c r="SVV45" s="42" t="s">
        <v>307</v>
      </c>
      <c r="SVW45" s="25" t="s">
        <v>306</v>
      </c>
      <c r="SVX45" s="42" t="s">
        <v>307</v>
      </c>
      <c r="SVY45" s="25" t="s">
        <v>306</v>
      </c>
      <c r="SVZ45" s="42" t="s">
        <v>307</v>
      </c>
      <c r="SWA45" s="25" t="s">
        <v>306</v>
      </c>
      <c r="SWB45" s="42" t="s">
        <v>307</v>
      </c>
      <c r="SWC45" s="25" t="s">
        <v>306</v>
      </c>
      <c r="SWD45" s="42" t="s">
        <v>307</v>
      </c>
      <c r="SWE45" s="25" t="s">
        <v>306</v>
      </c>
      <c r="SWF45" s="42" t="s">
        <v>307</v>
      </c>
      <c r="SWG45" s="25" t="s">
        <v>306</v>
      </c>
      <c r="SWH45" s="42" t="s">
        <v>307</v>
      </c>
      <c r="SWI45" s="25" t="s">
        <v>306</v>
      </c>
      <c r="SWJ45" s="42" t="s">
        <v>307</v>
      </c>
      <c r="SWK45" s="25" t="s">
        <v>306</v>
      </c>
      <c r="SWL45" s="42" t="s">
        <v>307</v>
      </c>
      <c r="SWM45" s="25" t="s">
        <v>306</v>
      </c>
      <c r="SWN45" s="42" t="s">
        <v>307</v>
      </c>
      <c r="SWO45" s="25" t="s">
        <v>306</v>
      </c>
      <c r="SWP45" s="42" t="s">
        <v>307</v>
      </c>
      <c r="SWQ45" s="25" t="s">
        <v>306</v>
      </c>
      <c r="SWR45" s="42" t="s">
        <v>307</v>
      </c>
      <c r="SWS45" s="25" t="s">
        <v>306</v>
      </c>
      <c r="SWT45" s="42" t="s">
        <v>307</v>
      </c>
      <c r="SWU45" s="25" t="s">
        <v>306</v>
      </c>
      <c r="SWV45" s="42" t="s">
        <v>307</v>
      </c>
      <c r="SWW45" s="25" t="s">
        <v>306</v>
      </c>
      <c r="SWX45" s="42" t="s">
        <v>307</v>
      </c>
      <c r="SWY45" s="25" t="s">
        <v>306</v>
      </c>
      <c r="SWZ45" s="42" t="s">
        <v>307</v>
      </c>
      <c r="SXA45" s="25" t="s">
        <v>306</v>
      </c>
      <c r="SXB45" s="42" t="s">
        <v>307</v>
      </c>
      <c r="SXC45" s="25" t="s">
        <v>306</v>
      </c>
      <c r="SXD45" s="42" t="s">
        <v>307</v>
      </c>
      <c r="SXE45" s="25" t="s">
        <v>306</v>
      </c>
      <c r="SXF45" s="42" t="s">
        <v>307</v>
      </c>
      <c r="SXG45" s="25" t="s">
        <v>306</v>
      </c>
      <c r="SXH45" s="42" t="s">
        <v>307</v>
      </c>
      <c r="SXI45" s="25" t="s">
        <v>306</v>
      </c>
      <c r="SXJ45" s="42" t="s">
        <v>307</v>
      </c>
      <c r="SXK45" s="25" t="s">
        <v>306</v>
      </c>
      <c r="SXL45" s="42" t="s">
        <v>307</v>
      </c>
      <c r="SXM45" s="25" t="s">
        <v>306</v>
      </c>
      <c r="SXN45" s="42" t="s">
        <v>307</v>
      </c>
      <c r="SXO45" s="25" t="s">
        <v>306</v>
      </c>
      <c r="SXP45" s="42" t="s">
        <v>307</v>
      </c>
      <c r="SXQ45" s="25" t="s">
        <v>306</v>
      </c>
      <c r="SXR45" s="42" t="s">
        <v>307</v>
      </c>
      <c r="SXS45" s="25" t="s">
        <v>306</v>
      </c>
      <c r="SXT45" s="42" t="s">
        <v>307</v>
      </c>
      <c r="SXU45" s="25" t="s">
        <v>306</v>
      </c>
      <c r="SXV45" s="42" t="s">
        <v>307</v>
      </c>
      <c r="SXW45" s="25" t="s">
        <v>306</v>
      </c>
      <c r="SXX45" s="42" t="s">
        <v>307</v>
      </c>
      <c r="SXY45" s="25" t="s">
        <v>306</v>
      </c>
      <c r="SXZ45" s="42" t="s">
        <v>307</v>
      </c>
      <c r="SYA45" s="25" t="s">
        <v>306</v>
      </c>
      <c r="SYB45" s="42" t="s">
        <v>307</v>
      </c>
      <c r="SYC45" s="25" t="s">
        <v>306</v>
      </c>
      <c r="SYD45" s="42" t="s">
        <v>307</v>
      </c>
      <c r="SYE45" s="25" t="s">
        <v>306</v>
      </c>
      <c r="SYF45" s="42" t="s">
        <v>307</v>
      </c>
      <c r="SYG45" s="25" t="s">
        <v>306</v>
      </c>
      <c r="SYH45" s="42" t="s">
        <v>307</v>
      </c>
      <c r="SYI45" s="25" t="s">
        <v>306</v>
      </c>
      <c r="SYJ45" s="42" t="s">
        <v>307</v>
      </c>
      <c r="SYK45" s="25" t="s">
        <v>306</v>
      </c>
      <c r="SYL45" s="42" t="s">
        <v>307</v>
      </c>
      <c r="SYM45" s="25" t="s">
        <v>306</v>
      </c>
      <c r="SYN45" s="42" t="s">
        <v>307</v>
      </c>
      <c r="SYO45" s="25" t="s">
        <v>306</v>
      </c>
      <c r="SYP45" s="42" t="s">
        <v>307</v>
      </c>
      <c r="SYQ45" s="25" t="s">
        <v>306</v>
      </c>
      <c r="SYR45" s="42" t="s">
        <v>307</v>
      </c>
      <c r="SYS45" s="25" t="s">
        <v>306</v>
      </c>
      <c r="SYT45" s="42" t="s">
        <v>307</v>
      </c>
      <c r="SYU45" s="25" t="s">
        <v>306</v>
      </c>
      <c r="SYV45" s="42" t="s">
        <v>307</v>
      </c>
      <c r="SYW45" s="25" t="s">
        <v>306</v>
      </c>
      <c r="SYX45" s="42" t="s">
        <v>307</v>
      </c>
      <c r="SYY45" s="25" t="s">
        <v>306</v>
      </c>
      <c r="SYZ45" s="42" t="s">
        <v>307</v>
      </c>
      <c r="SZA45" s="25" t="s">
        <v>306</v>
      </c>
      <c r="SZB45" s="42" t="s">
        <v>307</v>
      </c>
      <c r="SZC45" s="25" t="s">
        <v>306</v>
      </c>
      <c r="SZD45" s="42" t="s">
        <v>307</v>
      </c>
      <c r="SZE45" s="25" t="s">
        <v>306</v>
      </c>
      <c r="SZF45" s="42" t="s">
        <v>307</v>
      </c>
      <c r="SZG45" s="25" t="s">
        <v>306</v>
      </c>
      <c r="SZH45" s="42" t="s">
        <v>307</v>
      </c>
      <c r="SZI45" s="25" t="s">
        <v>306</v>
      </c>
      <c r="SZJ45" s="42" t="s">
        <v>307</v>
      </c>
      <c r="SZK45" s="25" t="s">
        <v>306</v>
      </c>
      <c r="SZL45" s="42" t="s">
        <v>307</v>
      </c>
      <c r="SZM45" s="25" t="s">
        <v>306</v>
      </c>
      <c r="SZN45" s="42" t="s">
        <v>307</v>
      </c>
      <c r="SZO45" s="25" t="s">
        <v>306</v>
      </c>
      <c r="SZP45" s="42" t="s">
        <v>307</v>
      </c>
      <c r="SZQ45" s="25" t="s">
        <v>306</v>
      </c>
      <c r="SZR45" s="42" t="s">
        <v>307</v>
      </c>
      <c r="SZS45" s="25" t="s">
        <v>306</v>
      </c>
      <c r="SZT45" s="42" t="s">
        <v>307</v>
      </c>
      <c r="SZU45" s="25" t="s">
        <v>306</v>
      </c>
      <c r="SZV45" s="42" t="s">
        <v>307</v>
      </c>
      <c r="SZW45" s="25" t="s">
        <v>306</v>
      </c>
      <c r="SZX45" s="42" t="s">
        <v>307</v>
      </c>
      <c r="SZY45" s="25" t="s">
        <v>306</v>
      </c>
      <c r="SZZ45" s="42" t="s">
        <v>307</v>
      </c>
      <c r="TAA45" s="25" t="s">
        <v>306</v>
      </c>
      <c r="TAB45" s="42" t="s">
        <v>307</v>
      </c>
      <c r="TAC45" s="25" t="s">
        <v>306</v>
      </c>
      <c r="TAD45" s="42" t="s">
        <v>307</v>
      </c>
      <c r="TAE45" s="25" t="s">
        <v>306</v>
      </c>
      <c r="TAF45" s="42" t="s">
        <v>307</v>
      </c>
      <c r="TAG45" s="25" t="s">
        <v>306</v>
      </c>
      <c r="TAH45" s="42" t="s">
        <v>307</v>
      </c>
      <c r="TAI45" s="25" t="s">
        <v>306</v>
      </c>
      <c r="TAJ45" s="42" t="s">
        <v>307</v>
      </c>
      <c r="TAK45" s="25" t="s">
        <v>306</v>
      </c>
      <c r="TAL45" s="42" t="s">
        <v>307</v>
      </c>
      <c r="TAM45" s="25" t="s">
        <v>306</v>
      </c>
      <c r="TAN45" s="42" t="s">
        <v>307</v>
      </c>
      <c r="TAO45" s="25" t="s">
        <v>306</v>
      </c>
      <c r="TAP45" s="42" t="s">
        <v>307</v>
      </c>
      <c r="TAQ45" s="25" t="s">
        <v>306</v>
      </c>
      <c r="TAR45" s="42" t="s">
        <v>307</v>
      </c>
      <c r="TAS45" s="25" t="s">
        <v>306</v>
      </c>
      <c r="TAT45" s="42" t="s">
        <v>307</v>
      </c>
      <c r="TAU45" s="25" t="s">
        <v>306</v>
      </c>
      <c r="TAV45" s="42" t="s">
        <v>307</v>
      </c>
      <c r="TAW45" s="25" t="s">
        <v>306</v>
      </c>
      <c r="TAX45" s="42" t="s">
        <v>307</v>
      </c>
      <c r="TAY45" s="25" t="s">
        <v>306</v>
      </c>
      <c r="TAZ45" s="42" t="s">
        <v>307</v>
      </c>
      <c r="TBA45" s="25" t="s">
        <v>306</v>
      </c>
      <c r="TBB45" s="42" t="s">
        <v>307</v>
      </c>
      <c r="TBC45" s="25" t="s">
        <v>306</v>
      </c>
      <c r="TBD45" s="42" t="s">
        <v>307</v>
      </c>
      <c r="TBE45" s="25" t="s">
        <v>306</v>
      </c>
      <c r="TBF45" s="42" t="s">
        <v>307</v>
      </c>
      <c r="TBG45" s="25" t="s">
        <v>306</v>
      </c>
      <c r="TBH45" s="42" t="s">
        <v>307</v>
      </c>
      <c r="TBI45" s="25" t="s">
        <v>306</v>
      </c>
      <c r="TBJ45" s="42" t="s">
        <v>307</v>
      </c>
      <c r="TBK45" s="25" t="s">
        <v>306</v>
      </c>
      <c r="TBL45" s="42" t="s">
        <v>307</v>
      </c>
      <c r="TBM45" s="25" t="s">
        <v>306</v>
      </c>
      <c r="TBN45" s="42" t="s">
        <v>307</v>
      </c>
      <c r="TBO45" s="25" t="s">
        <v>306</v>
      </c>
      <c r="TBP45" s="42" t="s">
        <v>307</v>
      </c>
      <c r="TBQ45" s="25" t="s">
        <v>306</v>
      </c>
      <c r="TBR45" s="42" t="s">
        <v>307</v>
      </c>
      <c r="TBS45" s="25" t="s">
        <v>306</v>
      </c>
      <c r="TBT45" s="42" t="s">
        <v>307</v>
      </c>
      <c r="TBU45" s="25" t="s">
        <v>306</v>
      </c>
      <c r="TBV45" s="42" t="s">
        <v>307</v>
      </c>
      <c r="TBW45" s="25" t="s">
        <v>306</v>
      </c>
      <c r="TBX45" s="42" t="s">
        <v>307</v>
      </c>
      <c r="TBY45" s="25" t="s">
        <v>306</v>
      </c>
      <c r="TBZ45" s="42" t="s">
        <v>307</v>
      </c>
      <c r="TCA45" s="25" t="s">
        <v>306</v>
      </c>
      <c r="TCB45" s="42" t="s">
        <v>307</v>
      </c>
      <c r="TCC45" s="25" t="s">
        <v>306</v>
      </c>
      <c r="TCD45" s="42" t="s">
        <v>307</v>
      </c>
      <c r="TCE45" s="25" t="s">
        <v>306</v>
      </c>
      <c r="TCF45" s="42" t="s">
        <v>307</v>
      </c>
      <c r="TCG45" s="25" t="s">
        <v>306</v>
      </c>
      <c r="TCH45" s="42" t="s">
        <v>307</v>
      </c>
      <c r="TCI45" s="25" t="s">
        <v>306</v>
      </c>
      <c r="TCJ45" s="42" t="s">
        <v>307</v>
      </c>
      <c r="TCK45" s="25" t="s">
        <v>306</v>
      </c>
      <c r="TCL45" s="42" t="s">
        <v>307</v>
      </c>
      <c r="TCM45" s="25" t="s">
        <v>306</v>
      </c>
      <c r="TCN45" s="42" t="s">
        <v>307</v>
      </c>
      <c r="TCO45" s="25" t="s">
        <v>306</v>
      </c>
      <c r="TCP45" s="42" t="s">
        <v>307</v>
      </c>
      <c r="TCQ45" s="25" t="s">
        <v>306</v>
      </c>
      <c r="TCR45" s="42" t="s">
        <v>307</v>
      </c>
      <c r="TCS45" s="25" t="s">
        <v>306</v>
      </c>
      <c r="TCT45" s="42" t="s">
        <v>307</v>
      </c>
      <c r="TCU45" s="25" t="s">
        <v>306</v>
      </c>
      <c r="TCV45" s="42" t="s">
        <v>307</v>
      </c>
      <c r="TCW45" s="25" t="s">
        <v>306</v>
      </c>
      <c r="TCX45" s="42" t="s">
        <v>307</v>
      </c>
      <c r="TCY45" s="25" t="s">
        <v>306</v>
      </c>
      <c r="TCZ45" s="42" t="s">
        <v>307</v>
      </c>
      <c r="TDA45" s="25" t="s">
        <v>306</v>
      </c>
      <c r="TDB45" s="42" t="s">
        <v>307</v>
      </c>
      <c r="TDC45" s="25" t="s">
        <v>306</v>
      </c>
      <c r="TDD45" s="42" t="s">
        <v>307</v>
      </c>
      <c r="TDE45" s="25" t="s">
        <v>306</v>
      </c>
      <c r="TDF45" s="42" t="s">
        <v>307</v>
      </c>
      <c r="TDG45" s="25" t="s">
        <v>306</v>
      </c>
      <c r="TDH45" s="42" t="s">
        <v>307</v>
      </c>
      <c r="TDI45" s="25" t="s">
        <v>306</v>
      </c>
      <c r="TDJ45" s="42" t="s">
        <v>307</v>
      </c>
      <c r="TDK45" s="25" t="s">
        <v>306</v>
      </c>
      <c r="TDL45" s="42" t="s">
        <v>307</v>
      </c>
      <c r="TDM45" s="25" t="s">
        <v>306</v>
      </c>
      <c r="TDN45" s="42" t="s">
        <v>307</v>
      </c>
      <c r="TDO45" s="25" t="s">
        <v>306</v>
      </c>
      <c r="TDP45" s="42" t="s">
        <v>307</v>
      </c>
      <c r="TDQ45" s="25" t="s">
        <v>306</v>
      </c>
      <c r="TDR45" s="42" t="s">
        <v>307</v>
      </c>
      <c r="TDS45" s="25" t="s">
        <v>306</v>
      </c>
      <c r="TDT45" s="42" t="s">
        <v>307</v>
      </c>
      <c r="TDU45" s="25" t="s">
        <v>306</v>
      </c>
      <c r="TDV45" s="42" t="s">
        <v>307</v>
      </c>
      <c r="TDW45" s="25" t="s">
        <v>306</v>
      </c>
      <c r="TDX45" s="42" t="s">
        <v>307</v>
      </c>
      <c r="TDY45" s="25" t="s">
        <v>306</v>
      </c>
      <c r="TDZ45" s="42" t="s">
        <v>307</v>
      </c>
      <c r="TEA45" s="25" t="s">
        <v>306</v>
      </c>
      <c r="TEB45" s="42" t="s">
        <v>307</v>
      </c>
      <c r="TEC45" s="25" t="s">
        <v>306</v>
      </c>
      <c r="TED45" s="42" t="s">
        <v>307</v>
      </c>
      <c r="TEE45" s="25" t="s">
        <v>306</v>
      </c>
      <c r="TEF45" s="42" t="s">
        <v>307</v>
      </c>
      <c r="TEG45" s="25" t="s">
        <v>306</v>
      </c>
      <c r="TEH45" s="42" t="s">
        <v>307</v>
      </c>
      <c r="TEI45" s="25" t="s">
        <v>306</v>
      </c>
      <c r="TEJ45" s="42" t="s">
        <v>307</v>
      </c>
      <c r="TEK45" s="25" t="s">
        <v>306</v>
      </c>
      <c r="TEL45" s="42" t="s">
        <v>307</v>
      </c>
      <c r="TEM45" s="25" t="s">
        <v>306</v>
      </c>
      <c r="TEN45" s="42" t="s">
        <v>307</v>
      </c>
      <c r="TEO45" s="25" t="s">
        <v>306</v>
      </c>
      <c r="TEP45" s="42" t="s">
        <v>307</v>
      </c>
      <c r="TEQ45" s="25" t="s">
        <v>306</v>
      </c>
      <c r="TER45" s="42" t="s">
        <v>307</v>
      </c>
      <c r="TES45" s="25" t="s">
        <v>306</v>
      </c>
      <c r="TET45" s="42" t="s">
        <v>307</v>
      </c>
      <c r="TEU45" s="25" t="s">
        <v>306</v>
      </c>
      <c r="TEV45" s="42" t="s">
        <v>307</v>
      </c>
      <c r="TEW45" s="25" t="s">
        <v>306</v>
      </c>
      <c r="TEX45" s="42" t="s">
        <v>307</v>
      </c>
      <c r="TEY45" s="25" t="s">
        <v>306</v>
      </c>
      <c r="TEZ45" s="42" t="s">
        <v>307</v>
      </c>
      <c r="TFA45" s="25" t="s">
        <v>306</v>
      </c>
      <c r="TFB45" s="42" t="s">
        <v>307</v>
      </c>
      <c r="TFC45" s="25" t="s">
        <v>306</v>
      </c>
      <c r="TFD45" s="42" t="s">
        <v>307</v>
      </c>
      <c r="TFE45" s="25" t="s">
        <v>306</v>
      </c>
      <c r="TFF45" s="42" t="s">
        <v>307</v>
      </c>
      <c r="TFG45" s="25" t="s">
        <v>306</v>
      </c>
      <c r="TFH45" s="42" t="s">
        <v>307</v>
      </c>
      <c r="TFI45" s="25" t="s">
        <v>306</v>
      </c>
      <c r="TFJ45" s="42" t="s">
        <v>307</v>
      </c>
      <c r="TFK45" s="25" t="s">
        <v>306</v>
      </c>
      <c r="TFL45" s="42" t="s">
        <v>307</v>
      </c>
      <c r="TFM45" s="25" t="s">
        <v>306</v>
      </c>
      <c r="TFN45" s="42" t="s">
        <v>307</v>
      </c>
      <c r="TFO45" s="25" t="s">
        <v>306</v>
      </c>
      <c r="TFP45" s="42" t="s">
        <v>307</v>
      </c>
      <c r="TFQ45" s="25" t="s">
        <v>306</v>
      </c>
      <c r="TFR45" s="42" t="s">
        <v>307</v>
      </c>
      <c r="TFS45" s="25" t="s">
        <v>306</v>
      </c>
      <c r="TFT45" s="42" t="s">
        <v>307</v>
      </c>
      <c r="TFU45" s="25" t="s">
        <v>306</v>
      </c>
      <c r="TFV45" s="42" t="s">
        <v>307</v>
      </c>
      <c r="TFW45" s="25" t="s">
        <v>306</v>
      </c>
      <c r="TFX45" s="42" t="s">
        <v>307</v>
      </c>
      <c r="TFY45" s="25" t="s">
        <v>306</v>
      </c>
      <c r="TFZ45" s="42" t="s">
        <v>307</v>
      </c>
      <c r="TGA45" s="25" t="s">
        <v>306</v>
      </c>
      <c r="TGB45" s="42" t="s">
        <v>307</v>
      </c>
      <c r="TGC45" s="25" t="s">
        <v>306</v>
      </c>
      <c r="TGD45" s="42" t="s">
        <v>307</v>
      </c>
      <c r="TGE45" s="25" t="s">
        <v>306</v>
      </c>
      <c r="TGF45" s="42" t="s">
        <v>307</v>
      </c>
      <c r="TGG45" s="25" t="s">
        <v>306</v>
      </c>
      <c r="TGH45" s="42" t="s">
        <v>307</v>
      </c>
      <c r="TGI45" s="25" t="s">
        <v>306</v>
      </c>
      <c r="TGJ45" s="42" t="s">
        <v>307</v>
      </c>
      <c r="TGK45" s="25" t="s">
        <v>306</v>
      </c>
      <c r="TGL45" s="42" t="s">
        <v>307</v>
      </c>
      <c r="TGM45" s="25" t="s">
        <v>306</v>
      </c>
      <c r="TGN45" s="42" t="s">
        <v>307</v>
      </c>
      <c r="TGO45" s="25" t="s">
        <v>306</v>
      </c>
      <c r="TGP45" s="42" t="s">
        <v>307</v>
      </c>
      <c r="TGQ45" s="25" t="s">
        <v>306</v>
      </c>
      <c r="TGR45" s="42" t="s">
        <v>307</v>
      </c>
      <c r="TGS45" s="25" t="s">
        <v>306</v>
      </c>
      <c r="TGT45" s="42" t="s">
        <v>307</v>
      </c>
      <c r="TGU45" s="25" t="s">
        <v>306</v>
      </c>
      <c r="TGV45" s="42" t="s">
        <v>307</v>
      </c>
      <c r="TGW45" s="25" t="s">
        <v>306</v>
      </c>
      <c r="TGX45" s="42" t="s">
        <v>307</v>
      </c>
      <c r="TGY45" s="25" t="s">
        <v>306</v>
      </c>
      <c r="TGZ45" s="42" t="s">
        <v>307</v>
      </c>
      <c r="THA45" s="25" t="s">
        <v>306</v>
      </c>
      <c r="THB45" s="42" t="s">
        <v>307</v>
      </c>
      <c r="THC45" s="25" t="s">
        <v>306</v>
      </c>
      <c r="THD45" s="42" t="s">
        <v>307</v>
      </c>
      <c r="THE45" s="25" t="s">
        <v>306</v>
      </c>
      <c r="THF45" s="42" t="s">
        <v>307</v>
      </c>
      <c r="THG45" s="25" t="s">
        <v>306</v>
      </c>
      <c r="THH45" s="42" t="s">
        <v>307</v>
      </c>
      <c r="THI45" s="25" t="s">
        <v>306</v>
      </c>
      <c r="THJ45" s="42" t="s">
        <v>307</v>
      </c>
      <c r="THK45" s="25" t="s">
        <v>306</v>
      </c>
      <c r="THL45" s="42" t="s">
        <v>307</v>
      </c>
      <c r="THM45" s="25" t="s">
        <v>306</v>
      </c>
      <c r="THN45" s="42" t="s">
        <v>307</v>
      </c>
      <c r="THO45" s="25" t="s">
        <v>306</v>
      </c>
      <c r="THP45" s="42" t="s">
        <v>307</v>
      </c>
      <c r="THQ45" s="25" t="s">
        <v>306</v>
      </c>
      <c r="THR45" s="42" t="s">
        <v>307</v>
      </c>
      <c r="THS45" s="25" t="s">
        <v>306</v>
      </c>
      <c r="THT45" s="42" t="s">
        <v>307</v>
      </c>
      <c r="THU45" s="25" t="s">
        <v>306</v>
      </c>
      <c r="THV45" s="42" t="s">
        <v>307</v>
      </c>
      <c r="THW45" s="25" t="s">
        <v>306</v>
      </c>
      <c r="THX45" s="42" t="s">
        <v>307</v>
      </c>
      <c r="THY45" s="25" t="s">
        <v>306</v>
      </c>
      <c r="THZ45" s="42" t="s">
        <v>307</v>
      </c>
      <c r="TIA45" s="25" t="s">
        <v>306</v>
      </c>
      <c r="TIB45" s="42" t="s">
        <v>307</v>
      </c>
      <c r="TIC45" s="25" t="s">
        <v>306</v>
      </c>
      <c r="TID45" s="42" t="s">
        <v>307</v>
      </c>
      <c r="TIE45" s="25" t="s">
        <v>306</v>
      </c>
      <c r="TIF45" s="42" t="s">
        <v>307</v>
      </c>
      <c r="TIG45" s="25" t="s">
        <v>306</v>
      </c>
      <c r="TIH45" s="42" t="s">
        <v>307</v>
      </c>
      <c r="TII45" s="25" t="s">
        <v>306</v>
      </c>
      <c r="TIJ45" s="42" t="s">
        <v>307</v>
      </c>
      <c r="TIK45" s="25" t="s">
        <v>306</v>
      </c>
      <c r="TIL45" s="42" t="s">
        <v>307</v>
      </c>
      <c r="TIM45" s="25" t="s">
        <v>306</v>
      </c>
      <c r="TIN45" s="42" t="s">
        <v>307</v>
      </c>
      <c r="TIO45" s="25" t="s">
        <v>306</v>
      </c>
      <c r="TIP45" s="42" t="s">
        <v>307</v>
      </c>
      <c r="TIQ45" s="25" t="s">
        <v>306</v>
      </c>
      <c r="TIR45" s="42" t="s">
        <v>307</v>
      </c>
      <c r="TIS45" s="25" t="s">
        <v>306</v>
      </c>
      <c r="TIT45" s="42" t="s">
        <v>307</v>
      </c>
      <c r="TIU45" s="25" t="s">
        <v>306</v>
      </c>
      <c r="TIV45" s="42" t="s">
        <v>307</v>
      </c>
      <c r="TIW45" s="25" t="s">
        <v>306</v>
      </c>
      <c r="TIX45" s="42" t="s">
        <v>307</v>
      </c>
      <c r="TIY45" s="25" t="s">
        <v>306</v>
      </c>
      <c r="TIZ45" s="42" t="s">
        <v>307</v>
      </c>
      <c r="TJA45" s="25" t="s">
        <v>306</v>
      </c>
      <c r="TJB45" s="42" t="s">
        <v>307</v>
      </c>
      <c r="TJC45" s="25" t="s">
        <v>306</v>
      </c>
      <c r="TJD45" s="42" t="s">
        <v>307</v>
      </c>
      <c r="TJE45" s="25" t="s">
        <v>306</v>
      </c>
      <c r="TJF45" s="42" t="s">
        <v>307</v>
      </c>
      <c r="TJG45" s="25" t="s">
        <v>306</v>
      </c>
      <c r="TJH45" s="42" t="s">
        <v>307</v>
      </c>
      <c r="TJI45" s="25" t="s">
        <v>306</v>
      </c>
      <c r="TJJ45" s="42" t="s">
        <v>307</v>
      </c>
      <c r="TJK45" s="25" t="s">
        <v>306</v>
      </c>
      <c r="TJL45" s="42" t="s">
        <v>307</v>
      </c>
      <c r="TJM45" s="25" t="s">
        <v>306</v>
      </c>
      <c r="TJN45" s="42" t="s">
        <v>307</v>
      </c>
      <c r="TJO45" s="25" t="s">
        <v>306</v>
      </c>
      <c r="TJP45" s="42" t="s">
        <v>307</v>
      </c>
      <c r="TJQ45" s="25" t="s">
        <v>306</v>
      </c>
      <c r="TJR45" s="42" t="s">
        <v>307</v>
      </c>
      <c r="TJS45" s="25" t="s">
        <v>306</v>
      </c>
      <c r="TJT45" s="42" t="s">
        <v>307</v>
      </c>
      <c r="TJU45" s="25" t="s">
        <v>306</v>
      </c>
      <c r="TJV45" s="42" t="s">
        <v>307</v>
      </c>
      <c r="TJW45" s="25" t="s">
        <v>306</v>
      </c>
      <c r="TJX45" s="42" t="s">
        <v>307</v>
      </c>
      <c r="TJY45" s="25" t="s">
        <v>306</v>
      </c>
      <c r="TJZ45" s="42" t="s">
        <v>307</v>
      </c>
      <c r="TKA45" s="25" t="s">
        <v>306</v>
      </c>
      <c r="TKB45" s="42" t="s">
        <v>307</v>
      </c>
      <c r="TKC45" s="25" t="s">
        <v>306</v>
      </c>
      <c r="TKD45" s="42" t="s">
        <v>307</v>
      </c>
      <c r="TKE45" s="25" t="s">
        <v>306</v>
      </c>
      <c r="TKF45" s="42" t="s">
        <v>307</v>
      </c>
      <c r="TKG45" s="25" t="s">
        <v>306</v>
      </c>
      <c r="TKH45" s="42" t="s">
        <v>307</v>
      </c>
      <c r="TKI45" s="25" t="s">
        <v>306</v>
      </c>
      <c r="TKJ45" s="42" t="s">
        <v>307</v>
      </c>
      <c r="TKK45" s="25" t="s">
        <v>306</v>
      </c>
      <c r="TKL45" s="42" t="s">
        <v>307</v>
      </c>
      <c r="TKM45" s="25" t="s">
        <v>306</v>
      </c>
      <c r="TKN45" s="42" t="s">
        <v>307</v>
      </c>
      <c r="TKO45" s="25" t="s">
        <v>306</v>
      </c>
      <c r="TKP45" s="42" t="s">
        <v>307</v>
      </c>
      <c r="TKQ45" s="25" t="s">
        <v>306</v>
      </c>
      <c r="TKR45" s="42" t="s">
        <v>307</v>
      </c>
      <c r="TKS45" s="25" t="s">
        <v>306</v>
      </c>
      <c r="TKT45" s="42" t="s">
        <v>307</v>
      </c>
      <c r="TKU45" s="25" t="s">
        <v>306</v>
      </c>
      <c r="TKV45" s="42" t="s">
        <v>307</v>
      </c>
      <c r="TKW45" s="25" t="s">
        <v>306</v>
      </c>
      <c r="TKX45" s="42" t="s">
        <v>307</v>
      </c>
      <c r="TKY45" s="25" t="s">
        <v>306</v>
      </c>
      <c r="TKZ45" s="42" t="s">
        <v>307</v>
      </c>
      <c r="TLA45" s="25" t="s">
        <v>306</v>
      </c>
      <c r="TLB45" s="42" t="s">
        <v>307</v>
      </c>
      <c r="TLC45" s="25" t="s">
        <v>306</v>
      </c>
      <c r="TLD45" s="42" t="s">
        <v>307</v>
      </c>
      <c r="TLE45" s="25" t="s">
        <v>306</v>
      </c>
      <c r="TLF45" s="42" t="s">
        <v>307</v>
      </c>
      <c r="TLG45" s="25" t="s">
        <v>306</v>
      </c>
      <c r="TLH45" s="42" t="s">
        <v>307</v>
      </c>
      <c r="TLI45" s="25" t="s">
        <v>306</v>
      </c>
      <c r="TLJ45" s="42" t="s">
        <v>307</v>
      </c>
      <c r="TLK45" s="25" t="s">
        <v>306</v>
      </c>
      <c r="TLL45" s="42" t="s">
        <v>307</v>
      </c>
      <c r="TLM45" s="25" t="s">
        <v>306</v>
      </c>
      <c r="TLN45" s="42" t="s">
        <v>307</v>
      </c>
      <c r="TLO45" s="25" t="s">
        <v>306</v>
      </c>
      <c r="TLP45" s="42" t="s">
        <v>307</v>
      </c>
      <c r="TLQ45" s="25" t="s">
        <v>306</v>
      </c>
      <c r="TLR45" s="42" t="s">
        <v>307</v>
      </c>
      <c r="TLS45" s="25" t="s">
        <v>306</v>
      </c>
      <c r="TLT45" s="42" t="s">
        <v>307</v>
      </c>
      <c r="TLU45" s="25" t="s">
        <v>306</v>
      </c>
      <c r="TLV45" s="42" t="s">
        <v>307</v>
      </c>
      <c r="TLW45" s="25" t="s">
        <v>306</v>
      </c>
      <c r="TLX45" s="42" t="s">
        <v>307</v>
      </c>
      <c r="TLY45" s="25" t="s">
        <v>306</v>
      </c>
      <c r="TLZ45" s="42" t="s">
        <v>307</v>
      </c>
      <c r="TMA45" s="25" t="s">
        <v>306</v>
      </c>
      <c r="TMB45" s="42" t="s">
        <v>307</v>
      </c>
      <c r="TMC45" s="25" t="s">
        <v>306</v>
      </c>
      <c r="TMD45" s="42" t="s">
        <v>307</v>
      </c>
      <c r="TME45" s="25" t="s">
        <v>306</v>
      </c>
      <c r="TMF45" s="42" t="s">
        <v>307</v>
      </c>
      <c r="TMG45" s="25" t="s">
        <v>306</v>
      </c>
      <c r="TMH45" s="42" t="s">
        <v>307</v>
      </c>
      <c r="TMI45" s="25" t="s">
        <v>306</v>
      </c>
      <c r="TMJ45" s="42" t="s">
        <v>307</v>
      </c>
      <c r="TMK45" s="25" t="s">
        <v>306</v>
      </c>
      <c r="TML45" s="42" t="s">
        <v>307</v>
      </c>
      <c r="TMM45" s="25" t="s">
        <v>306</v>
      </c>
      <c r="TMN45" s="42" t="s">
        <v>307</v>
      </c>
      <c r="TMO45" s="25" t="s">
        <v>306</v>
      </c>
      <c r="TMP45" s="42" t="s">
        <v>307</v>
      </c>
      <c r="TMQ45" s="25" t="s">
        <v>306</v>
      </c>
      <c r="TMR45" s="42" t="s">
        <v>307</v>
      </c>
      <c r="TMS45" s="25" t="s">
        <v>306</v>
      </c>
      <c r="TMT45" s="42" t="s">
        <v>307</v>
      </c>
      <c r="TMU45" s="25" t="s">
        <v>306</v>
      </c>
      <c r="TMV45" s="42" t="s">
        <v>307</v>
      </c>
      <c r="TMW45" s="25" t="s">
        <v>306</v>
      </c>
      <c r="TMX45" s="42" t="s">
        <v>307</v>
      </c>
      <c r="TMY45" s="25" t="s">
        <v>306</v>
      </c>
      <c r="TMZ45" s="42" t="s">
        <v>307</v>
      </c>
      <c r="TNA45" s="25" t="s">
        <v>306</v>
      </c>
      <c r="TNB45" s="42" t="s">
        <v>307</v>
      </c>
      <c r="TNC45" s="25" t="s">
        <v>306</v>
      </c>
      <c r="TND45" s="42" t="s">
        <v>307</v>
      </c>
      <c r="TNE45" s="25" t="s">
        <v>306</v>
      </c>
      <c r="TNF45" s="42" t="s">
        <v>307</v>
      </c>
      <c r="TNG45" s="25" t="s">
        <v>306</v>
      </c>
      <c r="TNH45" s="42" t="s">
        <v>307</v>
      </c>
      <c r="TNI45" s="25" t="s">
        <v>306</v>
      </c>
      <c r="TNJ45" s="42" t="s">
        <v>307</v>
      </c>
      <c r="TNK45" s="25" t="s">
        <v>306</v>
      </c>
      <c r="TNL45" s="42" t="s">
        <v>307</v>
      </c>
      <c r="TNM45" s="25" t="s">
        <v>306</v>
      </c>
      <c r="TNN45" s="42" t="s">
        <v>307</v>
      </c>
      <c r="TNO45" s="25" t="s">
        <v>306</v>
      </c>
      <c r="TNP45" s="42" t="s">
        <v>307</v>
      </c>
      <c r="TNQ45" s="25" t="s">
        <v>306</v>
      </c>
      <c r="TNR45" s="42" t="s">
        <v>307</v>
      </c>
      <c r="TNS45" s="25" t="s">
        <v>306</v>
      </c>
      <c r="TNT45" s="42" t="s">
        <v>307</v>
      </c>
      <c r="TNU45" s="25" t="s">
        <v>306</v>
      </c>
      <c r="TNV45" s="42" t="s">
        <v>307</v>
      </c>
      <c r="TNW45" s="25" t="s">
        <v>306</v>
      </c>
      <c r="TNX45" s="42" t="s">
        <v>307</v>
      </c>
      <c r="TNY45" s="25" t="s">
        <v>306</v>
      </c>
      <c r="TNZ45" s="42" t="s">
        <v>307</v>
      </c>
      <c r="TOA45" s="25" t="s">
        <v>306</v>
      </c>
      <c r="TOB45" s="42" t="s">
        <v>307</v>
      </c>
      <c r="TOC45" s="25" t="s">
        <v>306</v>
      </c>
      <c r="TOD45" s="42" t="s">
        <v>307</v>
      </c>
      <c r="TOE45" s="25" t="s">
        <v>306</v>
      </c>
      <c r="TOF45" s="42" t="s">
        <v>307</v>
      </c>
      <c r="TOG45" s="25" t="s">
        <v>306</v>
      </c>
      <c r="TOH45" s="42" t="s">
        <v>307</v>
      </c>
      <c r="TOI45" s="25" t="s">
        <v>306</v>
      </c>
      <c r="TOJ45" s="42" t="s">
        <v>307</v>
      </c>
      <c r="TOK45" s="25" t="s">
        <v>306</v>
      </c>
      <c r="TOL45" s="42" t="s">
        <v>307</v>
      </c>
      <c r="TOM45" s="25" t="s">
        <v>306</v>
      </c>
      <c r="TON45" s="42" t="s">
        <v>307</v>
      </c>
      <c r="TOO45" s="25" t="s">
        <v>306</v>
      </c>
      <c r="TOP45" s="42" t="s">
        <v>307</v>
      </c>
      <c r="TOQ45" s="25" t="s">
        <v>306</v>
      </c>
      <c r="TOR45" s="42" t="s">
        <v>307</v>
      </c>
      <c r="TOS45" s="25" t="s">
        <v>306</v>
      </c>
      <c r="TOT45" s="42" t="s">
        <v>307</v>
      </c>
      <c r="TOU45" s="25" t="s">
        <v>306</v>
      </c>
      <c r="TOV45" s="42" t="s">
        <v>307</v>
      </c>
      <c r="TOW45" s="25" t="s">
        <v>306</v>
      </c>
      <c r="TOX45" s="42" t="s">
        <v>307</v>
      </c>
      <c r="TOY45" s="25" t="s">
        <v>306</v>
      </c>
      <c r="TOZ45" s="42" t="s">
        <v>307</v>
      </c>
      <c r="TPA45" s="25" t="s">
        <v>306</v>
      </c>
      <c r="TPB45" s="42" t="s">
        <v>307</v>
      </c>
      <c r="TPC45" s="25" t="s">
        <v>306</v>
      </c>
      <c r="TPD45" s="42" t="s">
        <v>307</v>
      </c>
      <c r="TPE45" s="25" t="s">
        <v>306</v>
      </c>
      <c r="TPF45" s="42" t="s">
        <v>307</v>
      </c>
      <c r="TPG45" s="25" t="s">
        <v>306</v>
      </c>
      <c r="TPH45" s="42" t="s">
        <v>307</v>
      </c>
      <c r="TPI45" s="25" t="s">
        <v>306</v>
      </c>
      <c r="TPJ45" s="42" t="s">
        <v>307</v>
      </c>
      <c r="TPK45" s="25" t="s">
        <v>306</v>
      </c>
      <c r="TPL45" s="42" t="s">
        <v>307</v>
      </c>
      <c r="TPM45" s="25" t="s">
        <v>306</v>
      </c>
      <c r="TPN45" s="42" t="s">
        <v>307</v>
      </c>
      <c r="TPO45" s="25" t="s">
        <v>306</v>
      </c>
      <c r="TPP45" s="42" t="s">
        <v>307</v>
      </c>
      <c r="TPQ45" s="25" t="s">
        <v>306</v>
      </c>
      <c r="TPR45" s="42" t="s">
        <v>307</v>
      </c>
      <c r="TPS45" s="25" t="s">
        <v>306</v>
      </c>
      <c r="TPT45" s="42" t="s">
        <v>307</v>
      </c>
      <c r="TPU45" s="25" t="s">
        <v>306</v>
      </c>
      <c r="TPV45" s="42" t="s">
        <v>307</v>
      </c>
      <c r="TPW45" s="25" t="s">
        <v>306</v>
      </c>
      <c r="TPX45" s="42" t="s">
        <v>307</v>
      </c>
      <c r="TPY45" s="25" t="s">
        <v>306</v>
      </c>
      <c r="TPZ45" s="42" t="s">
        <v>307</v>
      </c>
      <c r="TQA45" s="25" t="s">
        <v>306</v>
      </c>
      <c r="TQB45" s="42" t="s">
        <v>307</v>
      </c>
      <c r="TQC45" s="25" t="s">
        <v>306</v>
      </c>
      <c r="TQD45" s="42" t="s">
        <v>307</v>
      </c>
      <c r="TQE45" s="25" t="s">
        <v>306</v>
      </c>
      <c r="TQF45" s="42" t="s">
        <v>307</v>
      </c>
      <c r="TQG45" s="25" t="s">
        <v>306</v>
      </c>
      <c r="TQH45" s="42" t="s">
        <v>307</v>
      </c>
      <c r="TQI45" s="25" t="s">
        <v>306</v>
      </c>
      <c r="TQJ45" s="42" t="s">
        <v>307</v>
      </c>
      <c r="TQK45" s="25" t="s">
        <v>306</v>
      </c>
      <c r="TQL45" s="42" t="s">
        <v>307</v>
      </c>
      <c r="TQM45" s="25" t="s">
        <v>306</v>
      </c>
      <c r="TQN45" s="42" t="s">
        <v>307</v>
      </c>
      <c r="TQO45" s="25" t="s">
        <v>306</v>
      </c>
      <c r="TQP45" s="42" t="s">
        <v>307</v>
      </c>
      <c r="TQQ45" s="25" t="s">
        <v>306</v>
      </c>
      <c r="TQR45" s="42" t="s">
        <v>307</v>
      </c>
      <c r="TQS45" s="25" t="s">
        <v>306</v>
      </c>
      <c r="TQT45" s="42" t="s">
        <v>307</v>
      </c>
      <c r="TQU45" s="25" t="s">
        <v>306</v>
      </c>
      <c r="TQV45" s="42" t="s">
        <v>307</v>
      </c>
      <c r="TQW45" s="25" t="s">
        <v>306</v>
      </c>
      <c r="TQX45" s="42" t="s">
        <v>307</v>
      </c>
      <c r="TQY45" s="25" t="s">
        <v>306</v>
      </c>
      <c r="TQZ45" s="42" t="s">
        <v>307</v>
      </c>
      <c r="TRA45" s="25" t="s">
        <v>306</v>
      </c>
      <c r="TRB45" s="42" t="s">
        <v>307</v>
      </c>
      <c r="TRC45" s="25" t="s">
        <v>306</v>
      </c>
      <c r="TRD45" s="42" t="s">
        <v>307</v>
      </c>
      <c r="TRE45" s="25" t="s">
        <v>306</v>
      </c>
      <c r="TRF45" s="42" t="s">
        <v>307</v>
      </c>
      <c r="TRG45" s="25" t="s">
        <v>306</v>
      </c>
      <c r="TRH45" s="42" t="s">
        <v>307</v>
      </c>
      <c r="TRI45" s="25" t="s">
        <v>306</v>
      </c>
      <c r="TRJ45" s="42" t="s">
        <v>307</v>
      </c>
      <c r="TRK45" s="25" t="s">
        <v>306</v>
      </c>
      <c r="TRL45" s="42" t="s">
        <v>307</v>
      </c>
      <c r="TRM45" s="25" t="s">
        <v>306</v>
      </c>
      <c r="TRN45" s="42" t="s">
        <v>307</v>
      </c>
      <c r="TRO45" s="25" t="s">
        <v>306</v>
      </c>
      <c r="TRP45" s="42" t="s">
        <v>307</v>
      </c>
      <c r="TRQ45" s="25" t="s">
        <v>306</v>
      </c>
      <c r="TRR45" s="42" t="s">
        <v>307</v>
      </c>
      <c r="TRS45" s="25" t="s">
        <v>306</v>
      </c>
      <c r="TRT45" s="42" t="s">
        <v>307</v>
      </c>
      <c r="TRU45" s="25" t="s">
        <v>306</v>
      </c>
      <c r="TRV45" s="42" t="s">
        <v>307</v>
      </c>
      <c r="TRW45" s="25" t="s">
        <v>306</v>
      </c>
      <c r="TRX45" s="42" t="s">
        <v>307</v>
      </c>
      <c r="TRY45" s="25" t="s">
        <v>306</v>
      </c>
      <c r="TRZ45" s="42" t="s">
        <v>307</v>
      </c>
      <c r="TSA45" s="25" t="s">
        <v>306</v>
      </c>
      <c r="TSB45" s="42" t="s">
        <v>307</v>
      </c>
      <c r="TSC45" s="25" t="s">
        <v>306</v>
      </c>
      <c r="TSD45" s="42" t="s">
        <v>307</v>
      </c>
      <c r="TSE45" s="25" t="s">
        <v>306</v>
      </c>
      <c r="TSF45" s="42" t="s">
        <v>307</v>
      </c>
      <c r="TSG45" s="25" t="s">
        <v>306</v>
      </c>
      <c r="TSH45" s="42" t="s">
        <v>307</v>
      </c>
      <c r="TSI45" s="25" t="s">
        <v>306</v>
      </c>
      <c r="TSJ45" s="42" t="s">
        <v>307</v>
      </c>
      <c r="TSK45" s="25" t="s">
        <v>306</v>
      </c>
      <c r="TSL45" s="42" t="s">
        <v>307</v>
      </c>
      <c r="TSM45" s="25" t="s">
        <v>306</v>
      </c>
      <c r="TSN45" s="42" t="s">
        <v>307</v>
      </c>
      <c r="TSO45" s="25" t="s">
        <v>306</v>
      </c>
      <c r="TSP45" s="42" t="s">
        <v>307</v>
      </c>
      <c r="TSQ45" s="25" t="s">
        <v>306</v>
      </c>
      <c r="TSR45" s="42" t="s">
        <v>307</v>
      </c>
      <c r="TSS45" s="25" t="s">
        <v>306</v>
      </c>
      <c r="TST45" s="42" t="s">
        <v>307</v>
      </c>
      <c r="TSU45" s="25" t="s">
        <v>306</v>
      </c>
      <c r="TSV45" s="42" t="s">
        <v>307</v>
      </c>
      <c r="TSW45" s="25" t="s">
        <v>306</v>
      </c>
      <c r="TSX45" s="42" t="s">
        <v>307</v>
      </c>
      <c r="TSY45" s="25" t="s">
        <v>306</v>
      </c>
      <c r="TSZ45" s="42" t="s">
        <v>307</v>
      </c>
      <c r="TTA45" s="25" t="s">
        <v>306</v>
      </c>
      <c r="TTB45" s="42" t="s">
        <v>307</v>
      </c>
      <c r="TTC45" s="25" t="s">
        <v>306</v>
      </c>
      <c r="TTD45" s="42" t="s">
        <v>307</v>
      </c>
      <c r="TTE45" s="25" t="s">
        <v>306</v>
      </c>
      <c r="TTF45" s="42" t="s">
        <v>307</v>
      </c>
      <c r="TTG45" s="25" t="s">
        <v>306</v>
      </c>
      <c r="TTH45" s="42" t="s">
        <v>307</v>
      </c>
      <c r="TTI45" s="25" t="s">
        <v>306</v>
      </c>
      <c r="TTJ45" s="42" t="s">
        <v>307</v>
      </c>
      <c r="TTK45" s="25" t="s">
        <v>306</v>
      </c>
      <c r="TTL45" s="42" t="s">
        <v>307</v>
      </c>
      <c r="TTM45" s="25" t="s">
        <v>306</v>
      </c>
      <c r="TTN45" s="42" t="s">
        <v>307</v>
      </c>
      <c r="TTO45" s="25" t="s">
        <v>306</v>
      </c>
      <c r="TTP45" s="42" t="s">
        <v>307</v>
      </c>
      <c r="TTQ45" s="25" t="s">
        <v>306</v>
      </c>
      <c r="TTR45" s="42" t="s">
        <v>307</v>
      </c>
      <c r="TTS45" s="25" t="s">
        <v>306</v>
      </c>
      <c r="TTT45" s="42" t="s">
        <v>307</v>
      </c>
      <c r="TTU45" s="25" t="s">
        <v>306</v>
      </c>
      <c r="TTV45" s="42" t="s">
        <v>307</v>
      </c>
      <c r="TTW45" s="25" t="s">
        <v>306</v>
      </c>
      <c r="TTX45" s="42" t="s">
        <v>307</v>
      </c>
      <c r="TTY45" s="25" t="s">
        <v>306</v>
      </c>
      <c r="TTZ45" s="42" t="s">
        <v>307</v>
      </c>
      <c r="TUA45" s="25" t="s">
        <v>306</v>
      </c>
      <c r="TUB45" s="42" t="s">
        <v>307</v>
      </c>
      <c r="TUC45" s="25" t="s">
        <v>306</v>
      </c>
      <c r="TUD45" s="42" t="s">
        <v>307</v>
      </c>
      <c r="TUE45" s="25" t="s">
        <v>306</v>
      </c>
      <c r="TUF45" s="42" t="s">
        <v>307</v>
      </c>
      <c r="TUG45" s="25" t="s">
        <v>306</v>
      </c>
      <c r="TUH45" s="42" t="s">
        <v>307</v>
      </c>
      <c r="TUI45" s="25" t="s">
        <v>306</v>
      </c>
      <c r="TUJ45" s="42" t="s">
        <v>307</v>
      </c>
      <c r="TUK45" s="25" t="s">
        <v>306</v>
      </c>
      <c r="TUL45" s="42" t="s">
        <v>307</v>
      </c>
      <c r="TUM45" s="25" t="s">
        <v>306</v>
      </c>
      <c r="TUN45" s="42" t="s">
        <v>307</v>
      </c>
      <c r="TUO45" s="25" t="s">
        <v>306</v>
      </c>
      <c r="TUP45" s="42" t="s">
        <v>307</v>
      </c>
      <c r="TUQ45" s="25" t="s">
        <v>306</v>
      </c>
      <c r="TUR45" s="42" t="s">
        <v>307</v>
      </c>
      <c r="TUS45" s="25" t="s">
        <v>306</v>
      </c>
      <c r="TUT45" s="42" t="s">
        <v>307</v>
      </c>
      <c r="TUU45" s="25" t="s">
        <v>306</v>
      </c>
      <c r="TUV45" s="42" t="s">
        <v>307</v>
      </c>
      <c r="TUW45" s="25" t="s">
        <v>306</v>
      </c>
      <c r="TUX45" s="42" t="s">
        <v>307</v>
      </c>
      <c r="TUY45" s="25" t="s">
        <v>306</v>
      </c>
      <c r="TUZ45" s="42" t="s">
        <v>307</v>
      </c>
      <c r="TVA45" s="25" t="s">
        <v>306</v>
      </c>
      <c r="TVB45" s="42" t="s">
        <v>307</v>
      </c>
      <c r="TVC45" s="25" t="s">
        <v>306</v>
      </c>
      <c r="TVD45" s="42" t="s">
        <v>307</v>
      </c>
      <c r="TVE45" s="25" t="s">
        <v>306</v>
      </c>
      <c r="TVF45" s="42" t="s">
        <v>307</v>
      </c>
      <c r="TVG45" s="25" t="s">
        <v>306</v>
      </c>
      <c r="TVH45" s="42" t="s">
        <v>307</v>
      </c>
      <c r="TVI45" s="25" t="s">
        <v>306</v>
      </c>
      <c r="TVJ45" s="42" t="s">
        <v>307</v>
      </c>
      <c r="TVK45" s="25" t="s">
        <v>306</v>
      </c>
      <c r="TVL45" s="42" t="s">
        <v>307</v>
      </c>
      <c r="TVM45" s="25" t="s">
        <v>306</v>
      </c>
      <c r="TVN45" s="42" t="s">
        <v>307</v>
      </c>
      <c r="TVO45" s="25" t="s">
        <v>306</v>
      </c>
      <c r="TVP45" s="42" t="s">
        <v>307</v>
      </c>
      <c r="TVQ45" s="25" t="s">
        <v>306</v>
      </c>
      <c r="TVR45" s="42" t="s">
        <v>307</v>
      </c>
      <c r="TVS45" s="25" t="s">
        <v>306</v>
      </c>
      <c r="TVT45" s="42" t="s">
        <v>307</v>
      </c>
      <c r="TVU45" s="25" t="s">
        <v>306</v>
      </c>
      <c r="TVV45" s="42" t="s">
        <v>307</v>
      </c>
      <c r="TVW45" s="25" t="s">
        <v>306</v>
      </c>
      <c r="TVX45" s="42" t="s">
        <v>307</v>
      </c>
      <c r="TVY45" s="25" t="s">
        <v>306</v>
      </c>
      <c r="TVZ45" s="42" t="s">
        <v>307</v>
      </c>
      <c r="TWA45" s="25" t="s">
        <v>306</v>
      </c>
      <c r="TWB45" s="42" t="s">
        <v>307</v>
      </c>
      <c r="TWC45" s="25" t="s">
        <v>306</v>
      </c>
      <c r="TWD45" s="42" t="s">
        <v>307</v>
      </c>
      <c r="TWE45" s="25" t="s">
        <v>306</v>
      </c>
      <c r="TWF45" s="42" t="s">
        <v>307</v>
      </c>
      <c r="TWG45" s="25" t="s">
        <v>306</v>
      </c>
      <c r="TWH45" s="42" t="s">
        <v>307</v>
      </c>
      <c r="TWI45" s="25" t="s">
        <v>306</v>
      </c>
      <c r="TWJ45" s="42" t="s">
        <v>307</v>
      </c>
      <c r="TWK45" s="25" t="s">
        <v>306</v>
      </c>
      <c r="TWL45" s="42" t="s">
        <v>307</v>
      </c>
      <c r="TWM45" s="25" t="s">
        <v>306</v>
      </c>
      <c r="TWN45" s="42" t="s">
        <v>307</v>
      </c>
      <c r="TWO45" s="25" t="s">
        <v>306</v>
      </c>
      <c r="TWP45" s="42" t="s">
        <v>307</v>
      </c>
      <c r="TWQ45" s="25" t="s">
        <v>306</v>
      </c>
      <c r="TWR45" s="42" t="s">
        <v>307</v>
      </c>
      <c r="TWS45" s="25" t="s">
        <v>306</v>
      </c>
      <c r="TWT45" s="42" t="s">
        <v>307</v>
      </c>
      <c r="TWU45" s="25" t="s">
        <v>306</v>
      </c>
      <c r="TWV45" s="42" t="s">
        <v>307</v>
      </c>
      <c r="TWW45" s="25" t="s">
        <v>306</v>
      </c>
      <c r="TWX45" s="42" t="s">
        <v>307</v>
      </c>
      <c r="TWY45" s="25" t="s">
        <v>306</v>
      </c>
      <c r="TWZ45" s="42" t="s">
        <v>307</v>
      </c>
      <c r="TXA45" s="25" t="s">
        <v>306</v>
      </c>
      <c r="TXB45" s="42" t="s">
        <v>307</v>
      </c>
      <c r="TXC45" s="25" t="s">
        <v>306</v>
      </c>
      <c r="TXD45" s="42" t="s">
        <v>307</v>
      </c>
      <c r="TXE45" s="25" t="s">
        <v>306</v>
      </c>
      <c r="TXF45" s="42" t="s">
        <v>307</v>
      </c>
      <c r="TXG45" s="25" t="s">
        <v>306</v>
      </c>
      <c r="TXH45" s="42" t="s">
        <v>307</v>
      </c>
      <c r="TXI45" s="25" t="s">
        <v>306</v>
      </c>
      <c r="TXJ45" s="42" t="s">
        <v>307</v>
      </c>
      <c r="TXK45" s="25" t="s">
        <v>306</v>
      </c>
      <c r="TXL45" s="42" t="s">
        <v>307</v>
      </c>
      <c r="TXM45" s="25" t="s">
        <v>306</v>
      </c>
      <c r="TXN45" s="42" t="s">
        <v>307</v>
      </c>
      <c r="TXO45" s="25" t="s">
        <v>306</v>
      </c>
      <c r="TXP45" s="42" t="s">
        <v>307</v>
      </c>
      <c r="TXQ45" s="25" t="s">
        <v>306</v>
      </c>
      <c r="TXR45" s="42" t="s">
        <v>307</v>
      </c>
      <c r="TXS45" s="25" t="s">
        <v>306</v>
      </c>
      <c r="TXT45" s="42" t="s">
        <v>307</v>
      </c>
      <c r="TXU45" s="25" t="s">
        <v>306</v>
      </c>
      <c r="TXV45" s="42" t="s">
        <v>307</v>
      </c>
      <c r="TXW45" s="25" t="s">
        <v>306</v>
      </c>
      <c r="TXX45" s="42" t="s">
        <v>307</v>
      </c>
      <c r="TXY45" s="25" t="s">
        <v>306</v>
      </c>
      <c r="TXZ45" s="42" t="s">
        <v>307</v>
      </c>
      <c r="TYA45" s="25" t="s">
        <v>306</v>
      </c>
      <c r="TYB45" s="42" t="s">
        <v>307</v>
      </c>
      <c r="TYC45" s="25" t="s">
        <v>306</v>
      </c>
      <c r="TYD45" s="42" t="s">
        <v>307</v>
      </c>
      <c r="TYE45" s="25" t="s">
        <v>306</v>
      </c>
      <c r="TYF45" s="42" t="s">
        <v>307</v>
      </c>
      <c r="TYG45" s="25" t="s">
        <v>306</v>
      </c>
      <c r="TYH45" s="42" t="s">
        <v>307</v>
      </c>
      <c r="TYI45" s="25" t="s">
        <v>306</v>
      </c>
      <c r="TYJ45" s="42" t="s">
        <v>307</v>
      </c>
      <c r="TYK45" s="25" t="s">
        <v>306</v>
      </c>
      <c r="TYL45" s="42" t="s">
        <v>307</v>
      </c>
      <c r="TYM45" s="25" t="s">
        <v>306</v>
      </c>
      <c r="TYN45" s="42" t="s">
        <v>307</v>
      </c>
      <c r="TYO45" s="25" t="s">
        <v>306</v>
      </c>
      <c r="TYP45" s="42" t="s">
        <v>307</v>
      </c>
      <c r="TYQ45" s="25" t="s">
        <v>306</v>
      </c>
      <c r="TYR45" s="42" t="s">
        <v>307</v>
      </c>
      <c r="TYS45" s="25" t="s">
        <v>306</v>
      </c>
      <c r="TYT45" s="42" t="s">
        <v>307</v>
      </c>
      <c r="TYU45" s="25" t="s">
        <v>306</v>
      </c>
      <c r="TYV45" s="42" t="s">
        <v>307</v>
      </c>
      <c r="TYW45" s="25" t="s">
        <v>306</v>
      </c>
      <c r="TYX45" s="42" t="s">
        <v>307</v>
      </c>
      <c r="TYY45" s="25" t="s">
        <v>306</v>
      </c>
      <c r="TYZ45" s="42" t="s">
        <v>307</v>
      </c>
      <c r="TZA45" s="25" t="s">
        <v>306</v>
      </c>
      <c r="TZB45" s="42" t="s">
        <v>307</v>
      </c>
      <c r="TZC45" s="25" t="s">
        <v>306</v>
      </c>
      <c r="TZD45" s="42" t="s">
        <v>307</v>
      </c>
      <c r="TZE45" s="25" t="s">
        <v>306</v>
      </c>
      <c r="TZF45" s="42" t="s">
        <v>307</v>
      </c>
      <c r="TZG45" s="25" t="s">
        <v>306</v>
      </c>
      <c r="TZH45" s="42" t="s">
        <v>307</v>
      </c>
      <c r="TZI45" s="25" t="s">
        <v>306</v>
      </c>
      <c r="TZJ45" s="42" t="s">
        <v>307</v>
      </c>
      <c r="TZK45" s="25" t="s">
        <v>306</v>
      </c>
      <c r="TZL45" s="42" t="s">
        <v>307</v>
      </c>
      <c r="TZM45" s="25" t="s">
        <v>306</v>
      </c>
      <c r="TZN45" s="42" t="s">
        <v>307</v>
      </c>
      <c r="TZO45" s="25" t="s">
        <v>306</v>
      </c>
      <c r="TZP45" s="42" t="s">
        <v>307</v>
      </c>
      <c r="TZQ45" s="25" t="s">
        <v>306</v>
      </c>
      <c r="TZR45" s="42" t="s">
        <v>307</v>
      </c>
      <c r="TZS45" s="25" t="s">
        <v>306</v>
      </c>
      <c r="TZT45" s="42" t="s">
        <v>307</v>
      </c>
      <c r="TZU45" s="25" t="s">
        <v>306</v>
      </c>
      <c r="TZV45" s="42" t="s">
        <v>307</v>
      </c>
      <c r="TZW45" s="25" t="s">
        <v>306</v>
      </c>
      <c r="TZX45" s="42" t="s">
        <v>307</v>
      </c>
      <c r="TZY45" s="25" t="s">
        <v>306</v>
      </c>
      <c r="TZZ45" s="42" t="s">
        <v>307</v>
      </c>
      <c r="UAA45" s="25" t="s">
        <v>306</v>
      </c>
      <c r="UAB45" s="42" t="s">
        <v>307</v>
      </c>
      <c r="UAC45" s="25" t="s">
        <v>306</v>
      </c>
      <c r="UAD45" s="42" t="s">
        <v>307</v>
      </c>
      <c r="UAE45" s="25" t="s">
        <v>306</v>
      </c>
      <c r="UAF45" s="42" t="s">
        <v>307</v>
      </c>
      <c r="UAG45" s="25" t="s">
        <v>306</v>
      </c>
      <c r="UAH45" s="42" t="s">
        <v>307</v>
      </c>
      <c r="UAI45" s="25" t="s">
        <v>306</v>
      </c>
      <c r="UAJ45" s="42" t="s">
        <v>307</v>
      </c>
      <c r="UAK45" s="25" t="s">
        <v>306</v>
      </c>
      <c r="UAL45" s="42" t="s">
        <v>307</v>
      </c>
      <c r="UAM45" s="25" t="s">
        <v>306</v>
      </c>
      <c r="UAN45" s="42" t="s">
        <v>307</v>
      </c>
      <c r="UAO45" s="25" t="s">
        <v>306</v>
      </c>
      <c r="UAP45" s="42" t="s">
        <v>307</v>
      </c>
      <c r="UAQ45" s="25" t="s">
        <v>306</v>
      </c>
      <c r="UAR45" s="42" t="s">
        <v>307</v>
      </c>
      <c r="UAS45" s="25" t="s">
        <v>306</v>
      </c>
      <c r="UAT45" s="42" t="s">
        <v>307</v>
      </c>
      <c r="UAU45" s="25" t="s">
        <v>306</v>
      </c>
      <c r="UAV45" s="42" t="s">
        <v>307</v>
      </c>
      <c r="UAW45" s="25" t="s">
        <v>306</v>
      </c>
      <c r="UAX45" s="42" t="s">
        <v>307</v>
      </c>
      <c r="UAY45" s="25" t="s">
        <v>306</v>
      </c>
      <c r="UAZ45" s="42" t="s">
        <v>307</v>
      </c>
      <c r="UBA45" s="25" t="s">
        <v>306</v>
      </c>
      <c r="UBB45" s="42" t="s">
        <v>307</v>
      </c>
      <c r="UBC45" s="25" t="s">
        <v>306</v>
      </c>
      <c r="UBD45" s="42" t="s">
        <v>307</v>
      </c>
      <c r="UBE45" s="25" t="s">
        <v>306</v>
      </c>
      <c r="UBF45" s="42" t="s">
        <v>307</v>
      </c>
      <c r="UBG45" s="25" t="s">
        <v>306</v>
      </c>
      <c r="UBH45" s="42" t="s">
        <v>307</v>
      </c>
      <c r="UBI45" s="25" t="s">
        <v>306</v>
      </c>
      <c r="UBJ45" s="42" t="s">
        <v>307</v>
      </c>
      <c r="UBK45" s="25" t="s">
        <v>306</v>
      </c>
      <c r="UBL45" s="42" t="s">
        <v>307</v>
      </c>
      <c r="UBM45" s="25" t="s">
        <v>306</v>
      </c>
      <c r="UBN45" s="42" t="s">
        <v>307</v>
      </c>
      <c r="UBO45" s="25" t="s">
        <v>306</v>
      </c>
      <c r="UBP45" s="42" t="s">
        <v>307</v>
      </c>
      <c r="UBQ45" s="25" t="s">
        <v>306</v>
      </c>
      <c r="UBR45" s="42" t="s">
        <v>307</v>
      </c>
      <c r="UBS45" s="25" t="s">
        <v>306</v>
      </c>
      <c r="UBT45" s="42" t="s">
        <v>307</v>
      </c>
      <c r="UBU45" s="25" t="s">
        <v>306</v>
      </c>
      <c r="UBV45" s="42" t="s">
        <v>307</v>
      </c>
      <c r="UBW45" s="25" t="s">
        <v>306</v>
      </c>
      <c r="UBX45" s="42" t="s">
        <v>307</v>
      </c>
      <c r="UBY45" s="25" t="s">
        <v>306</v>
      </c>
      <c r="UBZ45" s="42" t="s">
        <v>307</v>
      </c>
      <c r="UCA45" s="25" t="s">
        <v>306</v>
      </c>
      <c r="UCB45" s="42" t="s">
        <v>307</v>
      </c>
      <c r="UCC45" s="25" t="s">
        <v>306</v>
      </c>
      <c r="UCD45" s="42" t="s">
        <v>307</v>
      </c>
      <c r="UCE45" s="25" t="s">
        <v>306</v>
      </c>
      <c r="UCF45" s="42" t="s">
        <v>307</v>
      </c>
      <c r="UCG45" s="25" t="s">
        <v>306</v>
      </c>
      <c r="UCH45" s="42" t="s">
        <v>307</v>
      </c>
      <c r="UCI45" s="25" t="s">
        <v>306</v>
      </c>
      <c r="UCJ45" s="42" t="s">
        <v>307</v>
      </c>
      <c r="UCK45" s="25" t="s">
        <v>306</v>
      </c>
      <c r="UCL45" s="42" t="s">
        <v>307</v>
      </c>
      <c r="UCM45" s="25" t="s">
        <v>306</v>
      </c>
      <c r="UCN45" s="42" t="s">
        <v>307</v>
      </c>
      <c r="UCO45" s="25" t="s">
        <v>306</v>
      </c>
      <c r="UCP45" s="42" t="s">
        <v>307</v>
      </c>
      <c r="UCQ45" s="25" t="s">
        <v>306</v>
      </c>
      <c r="UCR45" s="42" t="s">
        <v>307</v>
      </c>
      <c r="UCS45" s="25" t="s">
        <v>306</v>
      </c>
      <c r="UCT45" s="42" t="s">
        <v>307</v>
      </c>
      <c r="UCU45" s="25" t="s">
        <v>306</v>
      </c>
      <c r="UCV45" s="42" t="s">
        <v>307</v>
      </c>
      <c r="UCW45" s="25" t="s">
        <v>306</v>
      </c>
      <c r="UCX45" s="42" t="s">
        <v>307</v>
      </c>
      <c r="UCY45" s="25" t="s">
        <v>306</v>
      </c>
      <c r="UCZ45" s="42" t="s">
        <v>307</v>
      </c>
      <c r="UDA45" s="25" t="s">
        <v>306</v>
      </c>
      <c r="UDB45" s="42" t="s">
        <v>307</v>
      </c>
      <c r="UDC45" s="25" t="s">
        <v>306</v>
      </c>
      <c r="UDD45" s="42" t="s">
        <v>307</v>
      </c>
      <c r="UDE45" s="25" t="s">
        <v>306</v>
      </c>
      <c r="UDF45" s="42" t="s">
        <v>307</v>
      </c>
      <c r="UDG45" s="25" t="s">
        <v>306</v>
      </c>
      <c r="UDH45" s="42" t="s">
        <v>307</v>
      </c>
      <c r="UDI45" s="25" t="s">
        <v>306</v>
      </c>
      <c r="UDJ45" s="42" t="s">
        <v>307</v>
      </c>
      <c r="UDK45" s="25" t="s">
        <v>306</v>
      </c>
      <c r="UDL45" s="42" t="s">
        <v>307</v>
      </c>
      <c r="UDM45" s="25" t="s">
        <v>306</v>
      </c>
      <c r="UDN45" s="42" t="s">
        <v>307</v>
      </c>
      <c r="UDO45" s="25" t="s">
        <v>306</v>
      </c>
      <c r="UDP45" s="42" t="s">
        <v>307</v>
      </c>
      <c r="UDQ45" s="25" t="s">
        <v>306</v>
      </c>
      <c r="UDR45" s="42" t="s">
        <v>307</v>
      </c>
      <c r="UDS45" s="25" t="s">
        <v>306</v>
      </c>
      <c r="UDT45" s="42" t="s">
        <v>307</v>
      </c>
      <c r="UDU45" s="25" t="s">
        <v>306</v>
      </c>
      <c r="UDV45" s="42" t="s">
        <v>307</v>
      </c>
      <c r="UDW45" s="25" t="s">
        <v>306</v>
      </c>
      <c r="UDX45" s="42" t="s">
        <v>307</v>
      </c>
      <c r="UDY45" s="25" t="s">
        <v>306</v>
      </c>
      <c r="UDZ45" s="42" t="s">
        <v>307</v>
      </c>
      <c r="UEA45" s="25" t="s">
        <v>306</v>
      </c>
      <c r="UEB45" s="42" t="s">
        <v>307</v>
      </c>
      <c r="UEC45" s="25" t="s">
        <v>306</v>
      </c>
      <c r="UED45" s="42" t="s">
        <v>307</v>
      </c>
      <c r="UEE45" s="25" t="s">
        <v>306</v>
      </c>
      <c r="UEF45" s="42" t="s">
        <v>307</v>
      </c>
      <c r="UEG45" s="25" t="s">
        <v>306</v>
      </c>
      <c r="UEH45" s="42" t="s">
        <v>307</v>
      </c>
      <c r="UEI45" s="25" t="s">
        <v>306</v>
      </c>
      <c r="UEJ45" s="42" t="s">
        <v>307</v>
      </c>
      <c r="UEK45" s="25" t="s">
        <v>306</v>
      </c>
      <c r="UEL45" s="42" t="s">
        <v>307</v>
      </c>
      <c r="UEM45" s="25" t="s">
        <v>306</v>
      </c>
      <c r="UEN45" s="42" t="s">
        <v>307</v>
      </c>
      <c r="UEO45" s="25" t="s">
        <v>306</v>
      </c>
      <c r="UEP45" s="42" t="s">
        <v>307</v>
      </c>
      <c r="UEQ45" s="25" t="s">
        <v>306</v>
      </c>
      <c r="UER45" s="42" t="s">
        <v>307</v>
      </c>
      <c r="UES45" s="25" t="s">
        <v>306</v>
      </c>
      <c r="UET45" s="42" t="s">
        <v>307</v>
      </c>
      <c r="UEU45" s="25" t="s">
        <v>306</v>
      </c>
      <c r="UEV45" s="42" t="s">
        <v>307</v>
      </c>
      <c r="UEW45" s="25" t="s">
        <v>306</v>
      </c>
      <c r="UEX45" s="42" t="s">
        <v>307</v>
      </c>
      <c r="UEY45" s="25" t="s">
        <v>306</v>
      </c>
      <c r="UEZ45" s="42" t="s">
        <v>307</v>
      </c>
      <c r="UFA45" s="25" t="s">
        <v>306</v>
      </c>
      <c r="UFB45" s="42" t="s">
        <v>307</v>
      </c>
      <c r="UFC45" s="25" t="s">
        <v>306</v>
      </c>
      <c r="UFD45" s="42" t="s">
        <v>307</v>
      </c>
      <c r="UFE45" s="25" t="s">
        <v>306</v>
      </c>
      <c r="UFF45" s="42" t="s">
        <v>307</v>
      </c>
      <c r="UFG45" s="25" t="s">
        <v>306</v>
      </c>
      <c r="UFH45" s="42" t="s">
        <v>307</v>
      </c>
      <c r="UFI45" s="25" t="s">
        <v>306</v>
      </c>
      <c r="UFJ45" s="42" t="s">
        <v>307</v>
      </c>
      <c r="UFK45" s="25" t="s">
        <v>306</v>
      </c>
      <c r="UFL45" s="42" t="s">
        <v>307</v>
      </c>
      <c r="UFM45" s="25" t="s">
        <v>306</v>
      </c>
      <c r="UFN45" s="42" t="s">
        <v>307</v>
      </c>
      <c r="UFO45" s="25" t="s">
        <v>306</v>
      </c>
      <c r="UFP45" s="42" t="s">
        <v>307</v>
      </c>
      <c r="UFQ45" s="25" t="s">
        <v>306</v>
      </c>
      <c r="UFR45" s="42" t="s">
        <v>307</v>
      </c>
      <c r="UFS45" s="25" t="s">
        <v>306</v>
      </c>
      <c r="UFT45" s="42" t="s">
        <v>307</v>
      </c>
      <c r="UFU45" s="25" t="s">
        <v>306</v>
      </c>
      <c r="UFV45" s="42" t="s">
        <v>307</v>
      </c>
      <c r="UFW45" s="25" t="s">
        <v>306</v>
      </c>
      <c r="UFX45" s="42" t="s">
        <v>307</v>
      </c>
      <c r="UFY45" s="25" t="s">
        <v>306</v>
      </c>
      <c r="UFZ45" s="42" t="s">
        <v>307</v>
      </c>
      <c r="UGA45" s="25" t="s">
        <v>306</v>
      </c>
      <c r="UGB45" s="42" t="s">
        <v>307</v>
      </c>
      <c r="UGC45" s="25" t="s">
        <v>306</v>
      </c>
      <c r="UGD45" s="42" t="s">
        <v>307</v>
      </c>
      <c r="UGE45" s="25" t="s">
        <v>306</v>
      </c>
      <c r="UGF45" s="42" t="s">
        <v>307</v>
      </c>
      <c r="UGG45" s="25" t="s">
        <v>306</v>
      </c>
      <c r="UGH45" s="42" t="s">
        <v>307</v>
      </c>
      <c r="UGI45" s="25" t="s">
        <v>306</v>
      </c>
      <c r="UGJ45" s="42" t="s">
        <v>307</v>
      </c>
      <c r="UGK45" s="25" t="s">
        <v>306</v>
      </c>
      <c r="UGL45" s="42" t="s">
        <v>307</v>
      </c>
      <c r="UGM45" s="25" t="s">
        <v>306</v>
      </c>
      <c r="UGN45" s="42" t="s">
        <v>307</v>
      </c>
      <c r="UGO45" s="25" t="s">
        <v>306</v>
      </c>
      <c r="UGP45" s="42" t="s">
        <v>307</v>
      </c>
      <c r="UGQ45" s="25" t="s">
        <v>306</v>
      </c>
      <c r="UGR45" s="42" t="s">
        <v>307</v>
      </c>
      <c r="UGS45" s="25" t="s">
        <v>306</v>
      </c>
      <c r="UGT45" s="42" t="s">
        <v>307</v>
      </c>
      <c r="UGU45" s="25" t="s">
        <v>306</v>
      </c>
      <c r="UGV45" s="42" t="s">
        <v>307</v>
      </c>
      <c r="UGW45" s="25" t="s">
        <v>306</v>
      </c>
      <c r="UGX45" s="42" t="s">
        <v>307</v>
      </c>
      <c r="UGY45" s="25" t="s">
        <v>306</v>
      </c>
      <c r="UGZ45" s="42" t="s">
        <v>307</v>
      </c>
      <c r="UHA45" s="25" t="s">
        <v>306</v>
      </c>
      <c r="UHB45" s="42" t="s">
        <v>307</v>
      </c>
      <c r="UHC45" s="25" t="s">
        <v>306</v>
      </c>
      <c r="UHD45" s="42" t="s">
        <v>307</v>
      </c>
      <c r="UHE45" s="25" t="s">
        <v>306</v>
      </c>
      <c r="UHF45" s="42" t="s">
        <v>307</v>
      </c>
      <c r="UHG45" s="25" t="s">
        <v>306</v>
      </c>
      <c r="UHH45" s="42" t="s">
        <v>307</v>
      </c>
      <c r="UHI45" s="25" t="s">
        <v>306</v>
      </c>
      <c r="UHJ45" s="42" t="s">
        <v>307</v>
      </c>
      <c r="UHK45" s="25" t="s">
        <v>306</v>
      </c>
      <c r="UHL45" s="42" t="s">
        <v>307</v>
      </c>
      <c r="UHM45" s="25" t="s">
        <v>306</v>
      </c>
      <c r="UHN45" s="42" t="s">
        <v>307</v>
      </c>
      <c r="UHO45" s="25" t="s">
        <v>306</v>
      </c>
      <c r="UHP45" s="42" t="s">
        <v>307</v>
      </c>
      <c r="UHQ45" s="25" t="s">
        <v>306</v>
      </c>
      <c r="UHR45" s="42" t="s">
        <v>307</v>
      </c>
      <c r="UHS45" s="25" t="s">
        <v>306</v>
      </c>
      <c r="UHT45" s="42" t="s">
        <v>307</v>
      </c>
      <c r="UHU45" s="25" t="s">
        <v>306</v>
      </c>
      <c r="UHV45" s="42" t="s">
        <v>307</v>
      </c>
      <c r="UHW45" s="25" t="s">
        <v>306</v>
      </c>
      <c r="UHX45" s="42" t="s">
        <v>307</v>
      </c>
      <c r="UHY45" s="25" t="s">
        <v>306</v>
      </c>
      <c r="UHZ45" s="42" t="s">
        <v>307</v>
      </c>
      <c r="UIA45" s="25" t="s">
        <v>306</v>
      </c>
      <c r="UIB45" s="42" t="s">
        <v>307</v>
      </c>
      <c r="UIC45" s="25" t="s">
        <v>306</v>
      </c>
      <c r="UID45" s="42" t="s">
        <v>307</v>
      </c>
      <c r="UIE45" s="25" t="s">
        <v>306</v>
      </c>
      <c r="UIF45" s="42" t="s">
        <v>307</v>
      </c>
      <c r="UIG45" s="25" t="s">
        <v>306</v>
      </c>
      <c r="UIH45" s="42" t="s">
        <v>307</v>
      </c>
      <c r="UII45" s="25" t="s">
        <v>306</v>
      </c>
      <c r="UIJ45" s="42" t="s">
        <v>307</v>
      </c>
      <c r="UIK45" s="25" t="s">
        <v>306</v>
      </c>
      <c r="UIL45" s="42" t="s">
        <v>307</v>
      </c>
      <c r="UIM45" s="25" t="s">
        <v>306</v>
      </c>
      <c r="UIN45" s="42" t="s">
        <v>307</v>
      </c>
      <c r="UIO45" s="25" t="s">
        <v>306</v>
      </c>
      <c r="UIP45" s="42" t="s">
        <v>307</v>
      </c>
      <c r="UIQ45" s="25" t="s">
        <v>306</v>
      </c>
      <c r="UIR45" s="42" t="s">
        <v>307</v>
      </c>
      <c r="UIS45" s="25" t="s">
        <v>306</v>
      </c>
      <c r="UIT45" s="42" t="s">
        <v>307</v>
      </c>
      <c r="UIU45" s="25" t="s">
        <v>306</v>
      </c>
      <c r="UIV45" s="42" t="s">
        <v>307</v>
      </c>
      <c r="UIW45" s="25" t="s">
        <v>306</v>
      </c>
      <c r="UIX45" s="42" t="s">
        <v>307</v>
      </c>
      <c r="UIY45" s="25" t="s">
        <v>306</v>
      </c>
      <c r="UIZ45" s="42" t="s">
        <v>307</v>
      </c>
      <c r="UJA45" s="25" t="s">
        <v>306</v>
      </c>
      <c r="UJB45" s="42" t="s">
        <v>307</v>
      </c>
      <c r="UJC45" s="25" t="s">
        <v>306</v>
      </c>
      <c r="UJD45" s="42" t="s">
        <v>307</v>
      </c>
      <c r="UJE45" s="25" t="s">
        <v>306</v>
      </c>
      <c r="UJF45" s="42" t="s">
        <v>307</v>
      </c>
      <c r="UJG45" s="25" t="s">
        <v>306</v>
      </c>
      <c r="UJH45" s="42" t="s">
        <v>307</v>
      </c>
      <c r="UJI45" s="25" t="s">
        <v>306</v>
      </c>
      <c r="UJJ45" s="42" t="s">
        <v>307</v>
      </c>
      <c r="UJK45" s="25" t="s">
        <v>306</v>
      </c>
      <c r="UJL45" s="42" t="s">
        <v>307</v>
      </c>
      <c r="UJM45" s="25" t="s">
        <v>306</v>
      </c>
      <c r="UJN45" s="42" t="s">
        <v>307</v>
      </c>
      <c r="UJO45" s="25" t="s">
        <v>306</v>
      </c>
      <c r="UJP45" s="42" t="s">
        <v>307</v>
      </c>
      <c r="UJQ45" s="25" t="s">
        <v>306</v>
      </c>
      <c r="UJR45" s="42" t="s">
        <v>307</v>
      </c>
      <c r="UJS45" s="25" t="s">
        <v>306</v>
      </c>
      <c r="UJT45" s="42" t="s">
        <v>307</v>
      </c>
      <c r="UJU45" s="25" t="s">
        <v>306</v>
      </c>
      <c r="UJV45" s="42" t="s">
        <v>307</v>
      </c>
      <c r="UJW45" s="25" t="s">
        <v>306</v>
      </c>
      <c r="UJX45" s="42" t="s">
        <v>307</v>
      </c>
      <c r="UJY45" s="25" t="s">
        <v>306</v>
      </c>
      <c r="UJZ45" s="42" t="s">
        <v>307</v>
      </c>
      <c r="UKA45" s="25" t="s">
        <v>306</v>
      </c>
      <c r="UKB45" s="42" t="s">
        <v>307</v>
      </c>
      <c r="UKC45" s="25" t="s">
        <v>306</v>
      </c>
      <c r="UKD45" s="42" t="s">
        <v>307</v>
      </c>
      <c r="UKE45" s="25" t="s">
        <v>306</v>
      </c>
      <c r="UKF45" s="42" t="s">
        <v>307</v>
      </c>
      <c r="UKG45" s="25" t="s">
        <v>306</v>
      </c>
      <c r="UKH45" s="42" t="s">
        <v>307</v>
      </c>
      <c r="UKI45" s="25" t="s">
        <v>306</v>
      </c>
      <c r="UKJ45" s="42" t="s">
        <v>307</v>
      </c>
      <c r="UKK45" s="25" t="s">
        <v>306</v>
      </c>
      <c r="UKL45" s="42" t="s">
        <v>307</v>
      </c>
      <c r="UKM45" s="25" t="s">
        <v>306</v>
      </c>
      <c r="UKN45" s="42" t="s">
        <v>307</v>
      </c>
      <c r="UKO45" s="25" t="s">
        <v>306</v>
      </c>
      <c r="UKP45" s="42" t="s">
        <v>307</v>
      </c>
      <c r="UKQ45" s="25" t="s">
        <v>306</v>
      </c>
      <c r="UKR45" s="42" t="s">
        <v>307</v>
      </c>
      <c r="UKS45" s="25" t="s">
        <v>306</v>
      </c>
      <c r="UKT45" s="42" t="s">
        <v>307</v>
      </c>
      <c r="UKU45" s="25" t="s">
        <v>306</v>
      </c>
      <c r="UKV45" s="42" t="s">
        <v>307</v>
      </c>
      <c r="UKW45" s="25" t="s">
        <v>306</v>
      </c>
      <c r="UKX45" s="42" t="s">
        <v>307</v>
      </c>
      <c r="UKY45" s="25" t="s">
        <v>306</v>
      </c>
      <c r="UKZ45" s="42" t="s">
        <v>307</v>
      </c>
      <c r="ULA45" s="25" t="s">
        <v>306</v>
      </c>
      <c r="ULB45" s="42" t="s">
        <v>307</v>
      </c>
      <c r="ULC45" s="25" t="s">
        <v>306</v>
      </c>
      <c r="ULD45" s="42" t="s">
        <v>307</v>
      </c>
      <c r="ULE45" s="25" t="s">
        <v>306</v>
      </c>
      <c r="ULF45" s="42" t="s">
        <v>307</v>
      </c>
      <c r="ULG45" s="25" t="s">
        <v>306</v>
      </c>
      <c r="ULH45" s="42" t="s">
        <v>307</v>
      </c>
      <c r="ULI45" s="25" t="s">
        <v>306</v>
      </c>
      <c r="ULJ45" s="42" t="s">
        <v>307</v>
      </c>
      <c r="ULK45" s="25" t="s">
        <v>306</v>
      </c>
      <c r="ULL45" s="42" t="s">
        <v>307</v>
      </c>
      <c r="ULM45" s="25" t="s">
        <v>306</v>
      </c>
      <c r="ULN45" s="42" t="s">
        <v>307</v>
      </c>
      <c r="ULO45" s="25" t="s">
        <v>306</v>
      </c>
      <c r="ULP45" s="42" t="s">
        <v>307</v>
      </c>
      <c r="ULQ45" s="25" t="s">
        <v>306</v>
      </c>
      <c r="ULR45" s="42" t="s">
        <v>307</v>
      </c>
      <c r="ULS45" s="25" t="s">
        <v>306</v>
      </c>
      <c r="ULT45" s="42" t="s">
        <v>307</v>
      </c>
      <c r="ULU45" s="25" t="s">
        <v>306</v>
      </c>
      <c r="ULV45" s="42" t="s">
        <v>307</v>
      </c>
      <c r="ULW45" s="25" t="s">
        <v>306</v>
      </c>
      <c r="ULX45" s="42" t="s">
        <v>307</v>
      </c>
      <c r="ULY45" s="25" t="s">
        <v>306</v>
      </c>
      <c r="ULZ45" s="42" t="s">
        <v>307</v>
      </c>
      <c r="UMA45" s="25" t="s">
        <v>306</v>
      </c>
      <c r="UMB45" s="42" t="s">
        <v>307</v>
      </c>
      <c r="UMC45" s="25" t="s">
        <v>306</v>
      </c>
      <c r="UMD45" s="42" t="s">
        <v>307</v>
      </c>
      <c r="UME45" s="25" t="s">
        <v>306</v>
      </c>
      <c r="UMF45" s="42" t="s">
        <v>307</v>
      </c>
      <c r="UMG45" s="25" t="s">
        <v>306</v>
      </c>
      <c r="UMH45" s="42" t="s">
        <v>307</v>
      </c>
      <c r="UMI45" s="25" t="s">
        <v>306</v>
      </c>
      <c r="UMJ45" s="42" t="s">
        <v>307</v>
      </c>
      <c r="UMK45" s="25" t="s">
        <v>306</v>
      </c>
      <c r="UML45" s="42" t="s">
        <v>307</v>
      </c>
      <c r="UMM45" s="25" t="s">
        <v>306</v>
      </c>
      <c r="UMN45" s="42" t="s">
        <v>307</v>
      </c>
      <c r="UMO45" s="25" t="s">
        <v>306</v>
      </c>
      <c r="UMP45" s="42" t="s">
        <v>307</v>
      </c>
      <c r="UMQ45" s="25" t="s">
        <v>306</v>
      </c>
      <c r="UMR45" s="42" t="s">
        <v>307</v>
      </c>
      <c r="UMS45" s="25" t="s">
        <v>306</v>
      </c>
      <c r="UMT45" s="42" t="s">
        <v>307</v>
      </c>
      <c r="UMU45" s="25" t="s">
        <v>306</v>
      </c>
      <c r="UMV45" s="42" t="s">
        <v>307</v>
      </c>
      <c r="UMW45" s="25" t="s">
        <v>306</v>
      </c>
      <c r="UMX45" s="42" t="s">
        <v>307</v>
      </c>
      <c r="UMY45" s="25" t="s">
        <v>306</v>
      </c>
      <c r="UMZ45" s="42" t="s">
        <v>307</v>
      </c>
      <c r="UNA45" s="25" t="s">
        <v>306</v>
      </c>
      <c r="UNB45" s="42" t="s">
        <v>307</v>
      </c>
      <c r="UNC45" s="25" t="s">
        <v>306</v>
      </c>
      <c r="UND45" s="42" t="s">
        <v>307</v>
      </c>
      <c r="UNE45" s="25" t="s">
        <v>306</v>
      </c>
      <c r="UNF45" s="42" t="s">
        <v>307</v>
      </c>
      <c r="UNG45" s="25" t="s">
        <v>306</v>
      </c>
      <c r="UNH45" s="42" t="s">
        <v>307</v>
      </c>
      <c r="UNI45" s="25" t="s">
        <v>306</v>
      </c>
      <c r="UNJ45" s="42" t="s">
        <v>307</v>
      </c>
      <c r="UNK45" s="25" t="s">
        <v>306</v>
      </c>
      <c r="UNL45" s="42" t="s">
        <v>307</v>
      </c>
      <c r="UNM45" s="25" t="s">
        <v>306</v>
      </c>
      <c r="UNN45" s="42" t="s">
        <v>307</v>
      </c>
      <c r="UNO45" s="25" t="s">
        <v>306</v>
      </c>
      <c r="UNP45" s="42" t="s">
        <v>307</v>
      </c>
      <c r="UNQ45" s="25" t="s">
        <v>306</v>
      </c>
      <c r="UNR45" s="42" t="s">
        <v>307</v>
      </c>
      <c r="UNS45" s="25" t="s">
        <v>306</v>
      </c>
      <c r="UNT45" s="42" t="s">
        <v>307</v>
      </c>
      <c r="UNU45" s="25" t="s">
        <v>306</v>
      </c>
      <c r="UNV45" s="42" t="s">
        <v>307</v>
      </c>
      <c r="UNW45" s="25" t="s">
        <v>306</v>
      </c>
      <c r="UNX45" s="42" t="s">
        <v>307</v>
      </c>
      <c r="UNY45" s="25" t="s">
        <v>306</v>
      </c>
      <c r="UNZ45" s="42" t="s">
        <v>307</v>
      </c>
      <c r="UOA45" s="25" t="s">
        <v>306</v>
      </c>
      <c r="UOB45" s="42" t="s">
        <v>307</v>
      </c>
      <c r="UOC45" s="25" t="s">
        <v>306</v>
      </c>
      <c r="UOD45" s="42" t="s">
        <v>307</v>
      </c>
      <c r="UOE45" s="25" t="s">
        <v>306</v>
      </c>
      <c r="UOF45" s="42" t="s">
        <v>307</v>
      </c>
      <c r="UOG45" s="25" t="s">
        <v>306</v>
      </c>
      <c r="UOH45" s="42" t="s">
        <v>307</v>
      </c>
      <c r="UOI45" s="25" t="s">
        <v>306</v>
      </c>
      <c r="UOJ45" s="42" t="s">
        <v>307</v>
      </c>
      <c r="UOK45" s="25" t="s">
        <v>306</v>
      </c>
      <c r="UOL45" s="42" t="s">
        <v>307</v>
      </c>
      <c r="UOM45" s="25" t="s">
        <v>306</v>
      </c>
      <c r="UON45" s="42" t="s">
        <v>307</v>
      </c>
      <c r="UOO45" s="25" t="s">
        <v>306</v>
      </c>
      <c r="UOP45" s="42" t="s">
        <v>307</v>
      </c>
      <c r="UOQ45" s="25" t="s">
        <v>306</v>
      </c>
      <c r="UOR45" s="42" t="s">
        <v>307</v>
      </c>
      <c r="UOS45" s="25" t="s">
        <v>306</v>
      </c>
      <c r="UOT45" s="42" t="s">
        <v>307</v>
      </c>
      <c r="UOU45" s="25" t="s">
        <v>306</v>
      </c>
      <c r="UOV45" s="42" t="s">
        <v>307</v>
      </c>
      <c r="UOW45" s="25" t="s">
        <v>306</v>
      </c>
      <c r="UOX45" s="42" t="s">
        <v>307</v>
      </c>
      <c r="UOY45" s="25" t="s">
        <v>306</v>
      </c>
      <c r="UOZ45" s="42" t="s">
        <v>307</v>
      </c>
      <c r="UPA45" s="25" t="s">
        <v>306</v>
      </c>
      <c r="UPB45" s="42" t="s">
        <v>307</v>
      </c>
      <c r="UPC45" s="25" t="s">
        <v>306</v>
      </c>
      <c r="UPD45" s="42" t="s">
        <v>307</v>
      </c>
      <c r="UPE45" s="25" t="s">
        <v>306</v>
      </c>
      <c r="UPF45" s="42" t="s">
        <v>307</v>
      </c>
      <c r="UPG45" s="25" t="s">
        <v>306</v>
      </c>
      <c r="UPH45" s="42" t="s">
        <v>307</v>
      </c>
      <c r="UPI45" s="25" t="s">
        <v>306</v>
      </c>
      <c r="UPJ45" s="42" t="s">
        <v>307</v>
      </c>
      <c r="UPK45" s="25" t="s">
        <v>306</v>
      </c>
      <c r="UPL45" s="42" t="s">
        <v>307</v>
      </c>
      <c r="UPM45" s="25" t="s">
        <v>306</v>
      </c>
      <c r="UPN45" s="42" t="s">
        <v>307</v>
      </c>
      <c r="UPO45" s="25" t="s">
        <v>306</v>
      </c>
      <c r="UPP45" s="42" t="s">
        <v>307</v>
      </c>
      <c r="UPQ45" s="25" t="s">
        <v>306</v>
      </c>
      <c r="UPR45" s="42" t="s">
        <v>307</v>
      </c>
      <c r="UPS45" s="25" t="s">
        <v>306</v>
      </c>
      <c r="UPT45" s="42" t="s">
        <v>307</v>
      </c>
      <c r="UPU45" s="25" t="s">
        <v>306</v>
      </c>
      <c r="UPV45" s="42" t="s">
        <v>307</v>
      </c>
      <c r="UPW45" s="25" t="s">
        <v>306</v>
      </c>
      <c r="UPX45" s="42" t="s">
        <v>307</v>
      </c>
      <c r="UPY45" s="25" t="s">
        <v>306</v>
      </c>
      <c r="UPZ45" s="42" t="s">
        <v>307</v>
      </c>
      <c r="UQA45" s="25" t="s">
        <v>306</v>
      </c>
      <c r="UQB45" s="42" t="s">
        <v>307</v>
      </c>
      <c r="UQC45" s="25" t="s">
        <v>306</v>
      </c>
      <c r="UQD45" s="42" t="s">
        <v>307</v>
      </c>
      <c r="UQE45" s="25" t="s">
        <v>306</v>
      </c>
      <c r="UQF45" s="42" t="s">
        <v>307</v>
      </c>
      <c r="UQG45" s="25" t="s">
        <v>306</v>
      </c>
      <c r="UQH45" s="42" t="s">
        <v>307</v>
      </c>
      <c r="UQI45" s="25" t="s">
        <v>306</v>
      </c>
      <c r="UQJ45" s="42" t="s">
        <v>307</v>
      </c>
      <c r="UQK45" s="25" t="s">
        <v>306</v>
      </c>
      <c r="UQL45" s="42" t="s">
        <v>307</v>
      </c>
      <c r="UQM45" s="25" t="s">
        <v>306</v>
      </c>
      <c r="UQN45" s="42" t="s">
        <v>307</v>
      </c>
      <c r="UQO45" s="25" t="s">
        <v>306</v>
      </c>
      <c r="UQP45" s="42" t="s">
        <v>307</v>
      </c>
      <c r="UQQ45" s="25" t="s">
        <v>306</v>
      </c>
      <c r="UQR45" s="42" t="s">
        <v>307</v>
      </c>
      <c r="UQS45" s="25" t="s">
        <v>306</v>
      </c>
      <c r="UQT45" s="42" t="s">
        <v>307</v>
      </c>
      <c r="UQU45" s="25" t="s">
        <v>306</v>
      </c>
      <c r="UQV45" s="42" t="s">
        <v>307</v>
      </c>
      <c r="UQW45" s="25" t="s">
        <v>306</v>
      </c>
      <c r="UQX45" s="42" t="s">
        <v>307</v>
      </c>
      <c r="UQY45" s="25" t="s">
        <v>306</v>
      </c>
      <c r="UQZ45" s="42" t="s">
        <v>307</v>
      </c>
      <c r="URA45" s="25" t="s">
        <v>306</v>
      </c>
      <c r="URB45" s="42" t="s">
        <v>307</v>
      </c>
      <c r="URC45" s="25" t="s">
        <v>306</v>
      </c>
      <c r="URD45" s="42" t="s">
        <v>307</v>
      </c>
      <c r="URE45" s="25" t="s">
        <v>306</v>
      </c>
      <c r="URF45" s="42" t="s">
        <v>307</v>
      </c>
      <c r="URG45" s="25" t="s">
        <v>306</v>
      </c>
      <c r="URH45" s="42" t="s">
        <v>307</v>
      </c>
      <c r="URI45" s="25" t="s">
        <v>306</v>
      </c>
      <c r="URJ45" s="42" t="s">
        <v>307</v>
      </c>
      <c r="URK45" s="25" t="s">
        <v>306</v>
      </c>
      <c r="URL45" s="42" t="s">
        <v>307</v>
      </c>
      <c r="URM45" s="25" t="s">
        <v>306</v>
      </c>
      <c r="URN45" s="42" t="s">
        <v>307</v>
      </c>
      <c r="URO45" s="25" t="s">
        <v>306</v>
      </c>
      <c r="URP45" s="42" t="s">
        <v>307</v>
      </c>
      <c r="URQ45" s="25" t="s">
        <v>306</v>
      </c>
      <c r="URR45" s="42" t="s">
        <v>307</v>
      </c>
      <c r="URS45" s="25" t="s">
        <v>306</v>
      </c>
      <c r="URT45" s="42" t="s">
        <v>307</v>
      </c>
      <c r="URU45" s="25" t="s">
        <v>306</v>
      </c>
      <c r="URV45" s="42" t="s">
        <v>307</v>
      </c>
      <c r="URW45" s="25" t="s">
        <v>306</v>
      </c>
      <c r="URX45" s="42" t="s">
        <v>307</v>
      </c>
      <c r="URY45" s="25" t="s">
        <v>306</v>
      </c>
      <c r="URZ45" s="42" t="s">
        <v>307</v>
      </c>
      <c r="USA45" s="25" t="s">
        <v>306</v>
      </c>
      <c r="USB45" s="42" t="s">
        <v>307</v>
      </c>
      <c r="USC45" s="25" t="s">
        <v>306</v>
      </c>
      <c r="USD45" s="42" t="s">
        <v>307</v>
      </c>
      <c r="USE45" s="25" t="s">
        <v>306</v>
      </c>
      <c r="USF45" s="42" t="s">
        <v>307</v>
      </c>
      <c r="USG45" s="25" t="s">
        <v>306</v>
      </c>
      <c r="USH45" s="42" t="s">
        <v>307</v>
      </c>
      <c r="USI45" s="25" t="s">
        <v>306</v>
      </c>
      <c r="USJ45" s="42" t="s">
        <v>307</v>
      </c>
      <c r="USK45" s="25" t="s">
        <v>306</v>
      </c>
      <c r="USL45" s="42" t="s">
        <v>307</v>
      </c>
      <c r="USM45" s="25" t="s">
        <v>306</v>
      </c>
      <c r="USN45" s="42" t="s">
        <v>307</v>
      </c>
      <c r="USO45" s="25" t="s">
        <v>306</v>
      </c>
      <c r="USP45" s="42" t="s">
        <v>307</v>
      </c>
      <c r="USQ45" s="25" t="s">
        <v>306</v>
      </c>
      <c r="USR45" s="42" t="s">
        <v>307</v>
      </c>
      <c r="USS45" s="25" t="s">
        <v>306</v>
      </c>
      <c r="UST45" s="42" t="s">
        <v>307</v>
      </c>
      <c r="USU45" s="25" t="s">
        <v>306</v>
      </c>
      <c r="USV45" s="42" t="s">
        <v>307</v>
      </c>
      <c r="USW45" s="25" t="s">
        <v>306</v>
      </c>
      <c r="USX45" s="42" t="s">
        <v>307</v>
      </c>
      <c r="USY45" s="25" t="s">
        <v>306</v>
      </c>
      <c r="USZ45" s="42" t="s">
        <v>307</v>
      </c>
      <c r="UTA45" s="25" t="s">
        <v>306</v>
      </c>
      <c r="UTB45" s="42" t="s">
        <v>307</v>
      </c>
      <c r="UTC45" s="25" t="s">
        <v>306</v>
      </c>
      <c r="UTD45" s="42" t="s">
        <v>307</v>
      </c>
      <c r="UTE45" s="25" t="s">
        <v>306</v>
      </c>
      <c r="UTF45" s="42" t="s">
        <v>307</v>
      </c>
      <c r="UTG45" s="25" t="s">
        <v>306</v>
      </c>
      <c r="UTH45" s="42" t="s">
        <v>307</v>
      </c>
      <c r="UTI45" s="25" t="s">
        <v>306</v>
      </c>
      <c r="UTJ45" s="42" t="s">
        <v>307</v>
      </c>
      <c r="UTK45" s="25" t="s">
        <v>306</v>
      </c>
      <c r="UTL45" s="42" t="s">
        <v>307</v>
      </c>
      <c r="UTM45" s="25" t="s">
        <v>306</v>
      </c>
      <c r="UTN45" s="42" t="s">
        <v>307</v>
      </c>
      <c r="UTO45" s="25" t="s">
        <v>306</v>
      </c>
      <c r="UTP45" s="42" t="s">
        <v>307</v>
      </c>
      <c r="UTQ45" s="25" t="s">
        <v>306</v>
      </c>
      <c r="UTR45" s="42" t="s">
        <v>307</v>
      </c>
      <c r="UTS45" s="25" t="s">
        <v>306</v>
      </c>
      <c r="UTT45" s="42" t="s">
        <v>307</v>
      </c>
      <c r="UTU45" s="25" t="s">
        <v>306</v>
      </c>
      <c r="UTV45" s="42" t="s">
        <v>307</v>
      </c>
      <c r="UTW45" s="25" t="s">
        <v>306</v>
      </c>
      <c r="UTX45" s="42" t="s">
        <v>307</v>
      </c>
      <c r="UTY45" s="25" t="s">
        <v>306</v>
      </c>
      <c r="UTZ45" s="42" t="s">
        <v>307</v>
      </c>
      <c r="UUA45" s="25" t="s">
        <v>306</v>
      </c>
      <c r="UUB45" s="42" t="s">
        <v>307</v>
      </c>
      <c r="UUC45" s="25" t="s">
        <v>306</v>
      </c>
      <c r="UUD45" s="42" t="s">
        <v>307</v>
      </c>
      <c r="UUE45" s="25" t="s">
        <v>306</v>
      </c>
      <c r="UUF45" s="42" t="s">
        <v>307</v>
      </c>
      <c r="UUG45" s="25" t="s">
        <v>306</v>
      </c>
      <c r="UUH45" s="42" t="s">
        <v>307</v>
      </c>
      <c r="UUI45" s="25" t="s">
        <v>306</v>
      </c>
      <c r="UUJ45" s="42" t="s">
        <v>307</v>
      </c>
      <c r="UUK45" s="25" t="s">
        <v>306</v>
      </c>
      <c r="UUL45" s="42" t="s">
        <v>307</v>
      </c>
      <c r="UUM45" s="25" t="s">
        <v>306</v>
      </c>
      <c r="UUN45" s="42" t="s">
        <v>307</v>
      </c>
      <c r="UUO45" s="25" t="s">
        <v>306</v>
      </c>
      <c r="UUP45" s="42" t="s">
        <v>307</v>
      </c>
      <c r="UUQ45" s="25" t="s">
        <v>306</v>
      </c>
      <c r="UUR45" s="42" t="s">
        <v>307</v>
      </c>
      <c r="UUS45" s="25" t="s">
        <v>306</v>
      </c>
      <c r="UUT45" s="42" t="s">
        <v>307</v>
      </c>
      <c r="UUU45" s="25" t="s">
        <v>306</v>
      </c>
      <c r="UUV45" s="42" t="s">
        <v>307</v>
      </c>
      <c r="UUW45" s="25" t="s">
        <v>306</v>
      </c>
      <c r="UUX45" s="42" t="s">
        <v>307</v>
      </c>
      <c r="UUY45" s="25" t="s">
        <v>306</v>
      </c>
      <c r="UUZ45" s="42" t="s">
        <v>307</v>
      </c>
      <c r="UVA45" s="25" t="s">
        <v>306</v>
      </c>
      <c r="UVB45" s="42" t="s">
        <v>307</v>
      </c>
      <c r="UVC45" s="25" t="s">
        <v>306</v>
      </c>
      <c r="UVD45" s="42" t="s">
        <v>307</v>
      </c>
      <c r="UVE45" s="25" t="s">
        <v>306</v>
      </c>
      <c r="UVF45" s="42" t="s">
        <v>307</v>
      </c>
      <c r="UVG45" s="25" t="s">
        <v>306</v>
      </c>
      <c r="UVH45" s="42" t="s">
        <v>307</v>
      </c>
      <c r="UVI45" s="25" t="s">
        <v>306</v>
      </c>
      <c r="UVJ45" s="42" t="s">
        <v>307</v>
      </c>
      <c r="UVK45" s="25" t="s">
        <v>306</v>
      </c>
      <c r="UVL45" s="42" t="s">
        <v>307</v>
      </c>
      <c r="UVM45" s="25" t="s">
        <v>306</v>
      </c>
      <c r="UVN45" s="42" t="s">
        <v>307</v>
      </c>
      <c r="UVO45" s="25" t="s">
        <v>306</v>
      </c>
      <c r="UVP45" s="42" t="s">
        <v>307</v>
      </c>
      <c r="UVQ45" s="25" t="s">
        <v>306</v>
      </c>
      <c r="UVR45" s="42" t="s">
        <v>307</v>
      </c>
      <c r="UVS45" s="25" t="s">
        <v>306</v>
      </c>
      <c r="UVT45" s="42" t="s">
        <v>307</v>
      </c>
      <c r="UVU45" s="25" t="s">
        <v>306</v>
      </c>
      <c r="UVV45" s="42" t="s">
        <v>307</v>
      </c>
      <c r="UVW45" s="25" t="s">
        <v>306</v>
      </c>
      <c r="UVX45" s="42" t="s">
        <v>307</v>
      </c>
      <c r="UVY45" s="25" t="s">
        <v>306</v>
      </c>
      <c r="UVZ45" s="42" t="s">
        <v>307</v>
      </c>
      <c r="UWA45" s="25" t="s">
        <v>306</v>
      </c>
      <c r="UWB45" s="42" t="s">
        <v>307</v>
      </c>
      <c r="UWC45" s="25" t="s">
        <v>306</v>
      </c>
      <c r="UWD45" s="42" t="s">
        <v>307</v>
      </c>
      <c r="UWE45" s="25" t="s">
        <v>306</v>
      </c>
      <c r="UWF45" s="42" t="s">
        <v>307</v>
      </c>
      <c r="UWG45" s="25" t="s">
        <v>306</v>
      </c>
      <c r="UWH45" s="42" t="s">
        <v>307</v>
      </c>
      <c r="UWI45" s="25" t="s">
        <v>306</v>
      </c>
      <c r="UWJ45" s="42" t="s">
        <v>307</v>
      </c>
      <c r="UWK45" s="25" t="s">
        <v>306</v>
      </c>
      <c r="UWL45" s="42" t="s">
        <v>307</v>
      </c>
      <c r="UWM45" s="25" t="s">
        <v>306</v>
      </c>
      <c r="UWN45" s="42" t="s">
        <v>307</v>
      </c>
      <c r="UWO45" s="25" t="s">
        <v>306</v>
      </c>
      <c r="UWP45" s="42" t="s">
        <v>307</v>
      </c>
      <c r="UWQ45" s="25" t="s">
        <v>306</v>
      </c>
      <c r="UWR45" s="42" t="s">
        <v>307</v>
      </c>
      <c r="UWS45" s="25" t="s">
        <v>306</v>
      </c>
      <c r="UWT45" s="42" t="s">
        <v>307</v>
      </c>
      <c r="UWU45" s="25" t="s">
        <v>306</v>
      </c>
      <c r="UWV45" s="42" t="s">
        <v>307</v>
      </c>
      <c r="UWW45" s="25" t="s">
        <v>306</v>
      </c>
      <c r="UWX45" s="42" t="s">
        <v>307</v>
      </c>
      <c r="UWY45" s="25" t="s">
        <v>306</v>
      </c>
      <c r="UWZ45" s="42" t="s">
        <v>307</v>
      </c>
      <c r="UXA45" s="25" t="s">
        <v>306</v>
      </c>
      <c r="UXB45" s="42" t="s">
        <v>307</v>
      </c>
      <c r="UXC45" s="25" t="s">
        <v>306</v>
      </c>
      <c r="UXD45" s="42" t="s">
        <v>307</v>
      </c>
      <c r="UXE45" s="25" t="s">
        <v>306</v>
      </c>
      <c r="UXF45" s="42" t="s">
        <v>307</v>
      </c>
      <c r="UXG45" s="25" t="s">
        <v>306</v>
      </c>
      <c r="UXH45" s="42" t="s">
        <v>307</v>
      </c>
      <c r="UXI45" s="25" t="s">
        <v>306</v>
      </c>
      <c r="UXJ45" s="42" t="s">
        <v>307</v>
      </c>
      <c r="UXK45" s="25" t="s">
        <v>306</v>
      </c>
      <c r="UXL45" s="42" t="s">
        <v>307</v>
      </c>
      <c r="UXM45" s="25" t="s">
        <v>306</v>
      </c>
      <c r="UXN45" s="42" t="s">
        <v>307</v>
      </c>
      <c r="UXO45" s="25" t="s">
        <v>306</v>
      </c>
      <c r="UXP45" s="42" t="s">
        <v>307</v>
      </c>
      <c r="UXQ45" s="25" t="s">
        <v>306</v>
      </c>
      <c r="UXR45" s="42" t="s">
        <v>307</v>
      </c>
      <c r="UXS45" s="25" t="s">
        <v>306</v>
      </c>
      <c r="UXT45" s="42" t="s">
        <v>307</v>
      </c>
      <c r="UXU45" s="25" t="s">
        <v>306</v>
      </c>
      <c r="UXV45" s="42" t="s">
        <v>307</v>
      </c>
      <c r="UXW45" s="25" t="s">
        <v>306</v>
      </c>
      <c r="UXX45" s="42" t="s">
        <v>307</v>
      </c>
      <c r="UXY45" s="25" t="s">
        <v>306</v>
      </c>
      <c r="UXZ45" s="42" t="s">
        <v>307</v>
      </c>
      <c r="UYA45" s="25" t="s">
        <v>306</v>
      </c>
      <c r="UYB45" s="42" t="s">
        <v>307</v>
      </c>
      <c r="UYC45" s="25" t="s">
        <v>306</v>
      </c>
      <c r="UYD45" s="42" t="s">
        <v>307</v>
      </c>
      <c r="UYE45" s="25" t="s">
        <v>306</v>
      </c>
      <c r="UYF45" s="42" t="s">
        <v>307</v>
      </c>
      <c r="UYG45" s="25" t="s">
        <v>306</v>
      </c>
      <c r="UYH45" s="42" t="s">
        <v>307</v>
      </c>
      <c r="UYI45" s="25" t="s">
        <v>306</v>
      </c>
      <c r="UYJ45" s="42" t="s">
        <v>307</v>
      </c>
      <c r="UYK45" s="25" t="s">
        <v>306</v>
      </c>
      <c r="UYL45" s="42" t="s">
        <v>307</v>
      </c>
      <c r="UYM45" s="25" t="s">
        <v>306</v>
      </c>
      <c r="UYN45" s="42" t="s">
        <v>307</v>
      </c>
      <c r="UYO45" s="25" t="s">
        <v>306</v>
      </c>
      <c r="UYP45" s="42" t="s">
        <v>307</v>
      </c>
      <c r="UYQ45" s="25" t="s">
        <v>306</v>
      </c>
      <c r="UYR45" s="42" t="s">
        <v>307</v>
      </c>
      <c r="UYS45" s="25" t="s">
        <v>306</v>
      </c>
      <c r="UYT45" s="42" t="s">
        <v>307</v>
      </c>
      <c r="UYU45" s="25" t="s">
        <v>306</v>
      </c>
      <c r="UYV45" s="42" t="s">
        <v>307</v>
      </c>
      <c r="UYW45" s="25" t="s">
        <v>306</v>
      </c>
      <c r="UYX45" s="42" t="s">
        <v>307</v>
      </c>
      <c r="UYY45" s="25" t="s">
        <v>306</v>
      </c>
      <c r="UYZ45" s="42" t="s">
        <v>307</v>
      </c>
      <c r="UZA45" s="25" t="s">
        <v>306</v>
      </c>
      <c r="UZB45" s="42" t="s">
        <v>307</v>
      </c>
      <c r="UZC45" s="25" t="s">
        <v>306</v>
      </c>
      <c r="UZD45" s="42" t="s">
        <v>307</v>
      </c>
      <c r="UZE45" s="25" t="s">
        <v>306</v>
      </c>
      <c r="UZF45" s="42" t="s">
        <v>307</v>
      </c>
      <c r="UZG45" s="25" t="s">
        <v>306</v>
      </c>
      <c r="UZH45" s="42" t="s">
        <v>307</v>
      </c>
      <c r="UZI45" s="25" t="s">
        <v>306</v>
      </c>
      <c r="UZJ45" s="42" t="s">
        <v>307</v>
      </c>
      <c r="UZK45" s="25" t="s">
        <v>306</v>
      </c>
      <c r="UZL45" s="42" t="s">
        <v>307</v>
      </c>
      <c r="UZM45" s="25" t="s">
        <v>306</v>
      </c>
      <c r="UZN45" s="42" t="s">
        <v>307</v>
      </c>
      <c r="UZO45" s="25" t="s">
        <v>306</v>
      </c>
      <c r="UZP45" s="42" t="s">
        <v>307</v>
      </c>
      <c r="UZQ45" s="25" t="s">
        <v>306</v>
      </c>
      <c r="UZR45" s="42" t="s">
        <v>307</v>
      </c>
      <c r="UZS45" s="25" t="s">
        <v>306</v>
      </c>
      <c r="UZT45" s="42" t="s">
        <v>307</v>
      </c>
      <c r="UZU45" s="25" t="s">
        <v>306</v>
      </c>
      <c r="UZV45" s="42" t="s">
        <v>307</v>
      </c>
      <c r="UZW45" s="25" t="s">
        <v>306</v>
      </c>
      <c r="UZX45" s="42" t="s">
        <v>307</v>
      </c>
      <c r="UZY45" s="25" t="s">
        <v>306</v>
      </c>
      <c r="UZZ45" s="42" t="s">
        <v>307</v>
      </c>
      <c r="VAA45" s="25" t="s">
        <v>306</v>
      </c>
      <c r="VAB45" s="42" t="s">
        <v>307</v>
      </c>
      <c r="VAC45" s="25" t="s">
        <v>306</v>
      </c>
      <c r="VAD45" s="42" t="s">
        <v>307</v>
      </c>
      <c r="VAE45" s="25" t="s">
        <v>306</v>
      </c>
      <c r="VAF45" s="42" t="s">
        <v>307</v>
      </c>
      <c r="VAG45" s="25" t="s">
        <v>306</v>
      </c>
      <c r="VAH45" s="42" t="s">
        <v>307</v>
      </c>
      <c r="VAI45" s="25" t="s">
        <v>306</v>
      </c>
      <c r="VAJ45" s="42" t="s">
        <v>307</v>
      </c>
      <c r="VAK45" s="25" t="s">
        <v>306</v>
      </c>
      <c r="VAL45" s="42" t="s">
        <v>307</v>
      </c>
      <c r="VAM45" s="25" t="s">
        <v>306</v>
      </c>
      <c r="VAN45" s="42" t="s">
        <v>307</v>
      </c>
      <c r="VAO45" s="25" t="s">
        <v>306</v>
      </c>
      <c r="VAP45" s="42" t="s">
        <v>307</v>
      </c>
      <c r="VAQ45" s="25" t="s">
        <v>306</v>
      </c>
      <c r="VAR45" s="42" t="s">
        <v>307</v>
      </c>
      <c r="VAS45" s="25" t="s">
        <v>306</v>
      </c>
      <c r="VAT45" s="42" t="s">
        <v>307</v>
      </c>
      <c r="VAU45" s="25" t="s">
        <v>306</v>
      </c>
      <c r="VAV45" s="42" t="s">
        <v>307</v>
      </c>
      <c r="VAW45" s="25" t="s">
        <v>306</v>
      </c>
      <c r="VAX45" s="42" t="s">
        <v>307</v>
      </c>
      <c r="VAY45" s="25" t="s">
        <v>306</v>
      </c>
      <c r="VAZ45" s="42" t="s">
        <v>307</v>
      </c>
      <c r="VBA45" s="25" t="s">
        <v>306</v>
      </c>
      <c r="VBB45" s="42" t="s">
        <v>307</v>
      </c>
      <c r="VBC45" s="25" t="s">
        <v>306</v>
      </c>
      <c r="VBD45" s="42" t="s">
        <v>307</v>
      </c>
      <c r="VBE45" s="25" t="s">
        <v>306</v>
      </c>
      <c r="VBF45" s="42" t="s">
        <v>307</v>
      </c>
      <c r="VBG45" s="25" t="s">
        <v>306</v>
      </c>
      <c r="VBH45" s="42" t="s">
        <v>307</v>
      </c>
      <c r="VBI45" s="25" t="s">
        <v>306</v>
      </c>
      <c r="VBJ45" s="42" t="s">
        <v>307</v>
      </c>
      <c r="VBK45" s="25" t="s">
        <v>306</v>
      </c>
      <c r="VBL45" s="42" t="s">
        <v>307</v>
      </c>
      <c r="VBM45" s="25" t="s">
        <v>306</v>
      </c>
      <c r="VBN45" s="42" t="s">
        <v>307</v>
      </c>
      <c r="VBO45" s="25" t="s">
        <v>306</v>
      </c>
      <c r="VBP45" s="42" t="s">
        <v>307</v>
      </c>
      <c r="VBQ45" s="25" t="s">
        <v>306</v>
      </c>
      <c r="VBR45" s="42" t="s">
        <v>307</v>
      </c>
      <c r="VBS45" s="25" t="s">
        <v>306</v>
      </c>
      <c r="VBT45" s="42" t="s">
        <v>307</v>
      </c>
      <c r="VBU45" s="25" t="s">
        <v>306</v>
      </c>
      <c r="VBV45" s="42" t="s">
        <v>307</v>
      </c>
      <c r="VBW45" s="25" t="s">
        <v>306</v>
      </c>
      <c r="VBX45" s="42" t="s">
        <v>307</v>
      </c>
      <c r="VBY45" s="25" t="s">
        <v>306</v>
      </c>
      <c r="VBZ45" s="42" t="s">
        <v>307</v>
      </c>
      <c r="VCA45" s="25" t="s">
        <v>306</v>
      </c>
      <c r="VCB45" s="42" t="s">
        <v>307</v>
      </c>
      <c r="VCC45" s="25" t="s">
        <v>306</v>
      </c>
      <c r="VCD45" s="42" t="s">
        <v>307</v>
      </c>
      <c r="VCE45" s="25" t="s">
        <v>306</v>
      </c>
      <c r="VCF45" s="42" t="s">
        <v>307</v>
      </c>
      <c r="VCG45" s="25" t="s">
        <v>306</v>
      </c>
      <c r="VCH45" s="42" t="s">
        <v>307</v>
      </c>
      <c r="VCI45" s="25" t="s">
        <v>306</v>
      </c>
      <c r="VCJ45" s="42" t="s">
        <v>307</v>
      </c>
      <c r="VCK45" s="25" t="s">
        <v>306</v>
      </c>
      <c r="VCL45" s="42" t="s">
        <v>307</v>
      </c>
      <c r="VCM45" s="25" t="s">
        <v>306</v>
      </c>
      <c r="VCN45" s="42" t="s">
        <v>307</v>
      </c>
      <c r="VCO45" s="25" t="s">
        <v>306</v>
      </c>
      <c r="VCP45" s="42" t="s">
        <v>307</v>
      </c>
      <c r="VCQ45" s="25" t="s">
        <v>306</v>
      </c>
      <c r="VCR45" s="42" t="s">
        <v>307</v>
      </c>
      <c r="VCS45" s="25" t="s">
        <v>306</v>
      </c>
      <c r="VCT45" s="42" t="s">
        <v>307</v>
      </c>
      <c r="VCU45" s="25" t="s">
        <v>306</v>
      </c>
      <c r="VCV45" s="42" t="s">
        <v>307</v>
      </c>
      <c r="VCW45" s="25" t="s">
        <v>306</v>
      </c>
      <c r="VCX45" s="42" t="s">
        <v>307</v>
      </c>
      <c r="VCY45" s="25" t="s">
        <v>306</v>
      </c>
      <c r="VCZ45" s="42" t="s">
        <v>307</v>
      </c>
      <c r="VDA45" s="25" t="s">
        <v>306</v>
      </c>
      <c r="VDB45" s="42" t="s">
        <v>307</v>
      </c>
      <c r="VDC45" s="25" t="s">
        <v>306</v>
      </c>
      <c r="VDD45" s="42" t="s">
        <v>307</v>
      </c>
      <c r="VDE45" s="25" t="s">
        <v>306</v>
      </c>
      <c r="VDF45" s="42" t="s">
        <v>307</v>
      </c>
      <c r="VDG45" s="25" t="s">
        <v>306</v>
      </c>
      <c r="VDH45" s="42" t="s">
        <v>307</v>
      </c>
      <c r="VDI45" s="25" t="s">
        <v>306</v>
      </c>
      <c r="VDJ45" s="42" t="s">
        <v>307</v>
      </c>
      <c r="VDK45" s="25" t="s">
        <v>306</v>
      </c>
      <c r="VDL45" s="42" t="s">
        <v>307</v>
      </c>
      <c r="VDM45" s="25" t="s">
        <v>306</v>
      </c>
      <c r="VDN45" s="42" t="s">
        <v>307</v>
      </c>
      <c r="VDO45" s="25" t="s">
        <v>306</v>
      </c>
      <c r="VDP45" s="42" t="s">
        <v>307</v>
      </c>
      <c r="VDQ45" s="25" t="s">
        <v>306</v>
      </c>
      <c r="VDR45" s="42" t="s">
        <v>307</v>
      </c>
      <c r="VDS45" s="25" t="s">
        <v>306</v>
      </c>
      <c r="VDT45" s="42" t="s">
        <v>307</v>
      </c>
      <c r="VDU45" s="25" t="s">
        <v>306</v>
      </c>
      <c r="VDV45" s="42" t="s">
        <v>307</v>
      </c>
      <c r="VDW45" s="25" t="s">
        <v>306</v>
      </c>
      <c r="VDX45" s="42" t="s">
        <v>307</v>
      </c>
      <c r="VDY45" s="25" t="s">
        <v>306</v>
      </c>
      <c r="VDZ45" s="42" t="s">
        <v>307</v>
      </c>
      <c r="VEA45" s="25" t="s">
        <v>306</v>
      </c>
      <c r="VEB45" s="42" t="s">
        <v>307</v>
      </c>
      <c r="VEC45" s="25" t="s">
        <v>306</v>
      </c>
      <c r="VED45" s="42" t="s">
        <v>307</v>
      </c>
      <c r="VEE45" s="25" t="s">
        <v>306</v>
      </c>
      <c r="VEF45" s="42" t="s">
        <v>307</v>
      </c>
      <c r="VEG45" s="25" t="s">
        <v>306</v>
      </c>
      <c r="VEH45" s="42" t="s">
        <v>307</v>
      </c>
      <c r="VEI45" s="25" t="s">
        <v>306</v>
      </c>
      <c r="VEJ45" s="42" t="s">
        <v>307</v>
      </c>
      <c r="VEK45" s="25" t="s">
        <v>306</v>
      </c>
      <c r="VEL45" s="42" t="s">
        <v>307</v>
      </c>
      <c r="VEM45" s="25" t="s">
        <v>306</v>
      </c>
      <c r="VEN45" s="42" t="s">
        <v>307</v>
      </c>
      <c r="VEO45" s="25" t="s">
        <v>306</v>
      </c>
      <c r="VEP45" s="42" t="s">
        <v>307</v>
      </c>
      <c r="VEQ45" s="25" t="s">
        <v>306</v>
      </c>
      <c r="VER45" s="42" t="s">
        <v>307</v>
      </c>
      <c r="VES45" s="25" t="s">
        <v>306</v>
      </c>
      <c r="VET45" s="42" t="s">
        <v>307</v>
      </c>
      <c r="VEU45" s="25" t="s">
        <v>306</v>
      </c>
      <c r="VEV45" s="42" t="s">
        <v>307</v>
      </c>
      <c r="VEW45" s="25" t="s">
        <v>306</v>
      </c>
      <c r="VEX45" s="42" t="s">
        <v>307</v>
      </c>
      <c r="VEY45" s="25" t="s">
        <v>306</v>
      </c>
      <c r="VEZ45" s="42" t="s">
        <v>307</v>
      </c>
      <c r="VFA45" s="25" t="s">
        <v>306</v>
      </c>
      <c r="VFB45" s="42" t="s">
        <v>307</v>
      </c>
      <c r="VFC45" s="25" t="s">
        <v>306</v>
      </c>
      <c r="VFD45" s="42" t="s">
        <v>307</v>
      </c>
      <c r="VFE45" s="25" t="s">
        <v>306</v>
      </c>
      <c r="VFF45" s="42" t="s">
        <v>307</v>
      </c>
      <c r="VFG45" s="25" t="s">
        <v>306</v>
      </c>
      <c r="VFH45" s="42" t="s">
        <v>307</v>
      </c>
      <c r="VFI45" s="25" t="s">
        <v>306</v>
      </c>
      <c r="VFJ45" s="42" t="s">
        <v>307</v>
      </c>
      <c r="VFK45" s="25" t="s">
        <v>306</v>
      </c>
      <c r="VFL45" s="42" t="s">
        <v>307</v>
      </c>
      <c r="VFM45" s="25" t="s">
        <v>306</v>
      </c>
      <c r="VFN45" s="42" t="s">
        <v>307</v>
      </c>
      <c r="VFO45" s="25" t="s">
        <v>306</v>
      </c>
      <c r="VFP45" s="42" t="s">
        <v>307</v>
      </c>
      <c r="VFQ45" s="25" t="s">
        <v>306</v>
      </c>
      <c r="VFR45" s="42" t="s">
        <v>307</v>
      </c>
      <c r="VFS45" s="25" t="s">
        <v>306</v>
      </c>
      <c r="VFT45" s="42" t="s">
        <v>307</v>
      </c>
      <c r="VFU45" s="25" t="s">
        <v>306</v>
      </c>
      <c r="VFV45" s="42" t="s">
        <v>307</v>
      </c>
      <c r="VFW45" s="25" t="s">
        <v>306</v>
      </c>
      <c r="VFX45" s="42" t="s">
        <v>307</v>
      </c>
      <c r="VFY45" s="25" t="s">
        <v>306</v>
      </c>
      <c r="VFZ45" s="42" t="s">
        <v>307</v>
      </c>
      <c r="VGA45" s="25" t="s">
        <v>306</v>
      </c>
      <c r="VGB45" s="42" t="s">
        <v>307</v>
      </c>
      <c r="VGC45" s="25" t="s">
        <v>306</v>
      </c>
      <c r="VGD45" s="42" t="s">
        <v>307</v>
      </c>
      <c r="VGE45" s="25" t="s">
        <v>306</v>
      </c>
      <c r="VGF45" s="42" t="s">
        <v>307</v>
      </c>
      <c r="VGG45" s="25" t="s">
        <v>306</v>
      </c>
      <c r="VGH45" s="42" t="s">
        <v>307</v>
      </c>
      <c r="VGI45" s="25" t="s">
        <v>306</v>
      </c>
      <c r="VGJ45" s="42" t="s">
        <v>307</v>
      </c>
      <c r="VGK45" s="25" t="s">
        <v>306</v>
      </c>
      <c r="VGL45" s="42" t="s">
        <v>307</v>
      </c>
      <c r="VGM45" s="25" t="s">
        <v>306</v>
      </c>
      <c r="VGN45" s="42" t="s">
        <v>307</v>
      </c>
      <c r="VGO45" s="25" t="s">
        <v>306</v>
      </c>
      <c r="VGP45" s="42" t="s">
        <v>307</v>
      </c>
      <c r="VGQ45" s="25" t="s">
        <v>306</v>
      </c>
      <c r="VGR45" s="42" t="s">
        <v>307</v>
      </c>
      <c r="VGS45" s="25" t="s">
        <v>306</v>
      </c>
      <c r="VGT45" s="42" t="s">
        <v>307</v>
      </c>
      <c r="VGU45" s="25" t="s">
        <v>306</v>
      </c>
      <c r="VGV45" s="42" t="s">
        <v>307</v>
      </c>
      <c r="VGW45" s="25" t="s">
        <v>306</v>
      </c>
      <c r="VGX45" s="42" t="s">
        <v>307</v>
      </c>
      <c r="VGY45" s="25" t="s">
        <v>306</v>
      </c>
      <c r="VGZ45" s="42" t="s">
        <v>307</v>
      </c>
      <c r="VHA45" s="25" t="s">
        <v>306</v>
      </c>
      <c r="VHB45" s="42" t="s">
        <v>307</v>
      </c>
      <c r="VHC45" s="25" t="s">
        <v>306</v>
      </c>
      <c r="VHD45" s="42" t="s">
        <v>307</v>
      </c>
      <c r="VHE45" s="25" t="s">
        <v>306</v>
      </c>
      <c r="VHF45" s="42" t="s">
        <v>307</v>
      </c>
      <c r="VHG45" s="25" t="s">
        <v>306</v>
      </c>
      <c r="VHH45" s="42" t="s">
        <v>307</v>
      </c>
      <c r="VHI45" s="25" t="s">
        <v>306</v>
      </c>
      <c r="VHJ45" s="42" t="s">
        <v>307</v>
      </c>
      <c r="VHK45" s="25" t="s">
        <v>306</v>
      </c>
      <c r="VHL45" s="42" t="s">
        <v>307</v>
      </c>
      <c r="VHM45" s="25" t="s">
        <v>306</v>
      </c>
      <c r="VHN45" s="42" t="s">
        <v>307</v>
      </c>
      <c r="VHO45" s="25" t="s">
        <v>306</v>
      </c>
      <c r="VHP45" s="42" t="s">
        <v>307</v>
      </c>
      <c r="VHQ45" s="25" t="s">
        <v>306</v>
      </c>
      <c r="VHR45" s="42" t="s">
        <v>307</v>
      </c>
      <c r="VHS45" s="25" t="s">
        <v>306</v>
      </c>
      <c r="VHT45" s="42" t="s">
        <v>307</v>
      </c>
      <c r="VHU45" s="25" t="s">
        <v>306</v>
      </c>
      <c r="VHV45" s="42" t="s">
        <v>307</v>
      </c>
      <c r="VHW45" s="25" t="s">
        <v>306</v>
      </c>
      <c r="VHX45" s="42" t="s">
        <v>307</v>
      </c>
      <c r="VHY45" s="25" t="s">
        <v>306</v>
      </c>
      <c r="VHZ45" s="42" t="s">
        <v>307</v>
      </c>
      <c r="VIA45" s="25" t="s">
        <v>306</v>
      </c>
      <c r="VIB45" s="42" t="s">
        <v>307</v>
      </c>
      <c r="VIC45" s="25" t="s">
        <v>306</v>
      </c>
      <c r="VID45" s="42" t="s">
        <v>307</v>
      </c>
      <c r="VIE45" s="25" t="s">
        <v>306</v>
      </c>
      <c r="VIF45" s="42" t="s">
        <v>307</v>
      </c>
      <c r="VIG45" s="25" t="s">
        <v>306</v>
      </c>
      <c r="VIH45" s="42" t="s">
        <v>307</v>
      </c>
      <c r="VII45" s="25" t="s">
        <v>306</v>
      </c>
      <c r="VIJ45" s="42" t="s">
        <v>307</v>
      </c>
      <c r="VIK45" s="25" t="s">
        <v>306</v>
      </c>
      <c r="VIL45" s="42" t="s">
        <v>307</v>
      </c>
      <c r="VIM45" s="25" t="s">
        <v>306</v>
      </c>
      <c r="VIN45" s="42" t="s">
        <v>307</v>
      </c>
      <c r="VIO45" s="25" t="s">
        <v>306</v>
      </c>
      <c r="VIP45" s="42" t="s">
        <v>307</v>
      </c>
      <c r="VIQ45" s="25" t="s">
        <v>306</v>
      </c>
      <c r="VIR45" s="42" t="s">
        <v>307</v>
      </c>
      <c r="VIS45" s="25" t="s">
        <v>306</v>
      </c>
      <c r="VIT45" s="42" t="s">
        <v>307</v>
      </c>
      <c r="VIU45" s="25" t="s">
        <v>306</v>
      </c>
      <c r="VIV45" s="42" t="s">
        <v>307</v>
      </c>
      <c r="VIW45" s="25" t="s">
        <v>306</v>
      </c>
      <c r="VIX45" s="42" t="s">
        <v>307</v>
      </c>
      <c r="VIY45" s="25" t="s">
        <v>306</v>
      </c>
      <c r="VIZ45" s="42" t="s">
        <v>307</v>
      </c>
      <c r="VJA45" s="25" t="s">
        <v>306</v>
      </c>
      <c r="VJB45" s="42" t="s">
        <v>307</v>
      </c>
      <c r="VJC45" s="25" t="s">
        <v>306</v>
      </c>
      <c r="VJD45" s="42" t="s">
        <v>307</v>
      </c>
      <c r="VJE45" s="25" t="s">
        <v>306</v>
      </c>
      <c r="VJF45" s="42" t="s">
        <v>307</v>
      </c>
      <c r="VJG45" s="25" t="s">
        <v>306</v>
      </c>
      <c r="VJH45" s="42" t="s">
        <v>307</v>
      </c>
      <c r="VJI45" s="25" t="s">
        <v>306</v>
      </c>
      <c r="VJJ45" s="42" t="s">
        <v>307</v>
      </c>
      <c r="VJK45" s="25" t="s">
        <v>306</v>
      </c>
      <c r="VJL45" s="42" t="s">
        <v>307</v>
      </c>
      <c r="VJM45" s="25" t="s">
        <v>306</v>
      </c>
      <c r="VJN45" s="42" t="s">
        <v>307</v>
      </c>
      <c r="VJO45" s="25" t="s">
        <v>306</v>
      </c>
      <c r="VJP45" s="42" t="s">
        <v>307</v>
      </c>
      <c r="VJQ45" s="25" t="s">
        <v>306</v>
      </c>
      <c r="VJR45" s="42" t="s">
        <v>307</v>
      </c>
      <c r="VJS45" s="25" t="s">
        <v>306</v>
      </c>
      <c r="VJT45" s="42" t="s">
        <v>307</v>
      </c>
      <c r="VJU45" s="25" t="s">
        <v>306</v>
      </c>
      <c r="VJV45" s="42" t="s">
        <v>307</v>
      </c>
      <c r="VJW45" s="25" t="s">
        <v>306</v>
      </c>
      <c r="VJX45" s="42" t="s">
        <v>307</v>
      </c>
      <c r="VJY45" s="25" t="s">
        <v>306</v>
      </c>
      <c r="VJZ45" s="42" t="s">
        <v>307</v>
      </c>
      <c r="VKA45" s="25" t="s">
        <v>306</v>
      </c>
      <c r="VKB45" s="42" t="s">
        <v>307</v>
      </c>
      <c r="VKC45" s="25" t="s">
        <v>306</v>
      </c>
      <c r="VKD45" s="42" t="s">
        <v>307</v>
      </c>
      <c r="VKE45" s="25" t="s">
        <v>306</v>
      </c>
      <c r="VKF45" s="42" t="s">
        <v>307</v>
      </c>
      <c r="VKG45" s="25" t="s">
        <v>306</v>
      </c>
      <c r="VKH45" s="42" t="s">
        <v>307</v>
      </c>
      <c r="VKI45" s="25" t="s">
        <v>306</v>
      </c>
      <c r="VKJ45" s="42" t="s">
        <v>307</v>
      </c>
      <c r="VKK45" s="25" t="s">
        <v>306</v>
      </c>
      <c r="VKL45" s="42" t="s">
        <v>307</v>
      </c>
      <c r="VKM45" s="25" t="s">
        <v>306</v>
      </c>
      <c r="VKN45" s="42" t="s">
        <v>307</v>
      </c>
      <c r="VKO45" s="25" t="s">
        <v>306</v>
      </c>
      <c r="VKP45" s="42" t="s">
        <v>307</v>
      </c>
      <c r="VKQ45" s="25" t="s">
        <v>306</v>
      </c>
      <c r="VKR45" s="42" t="s">
        <v>307</v>
      </c>
      <c r="VKS45" s="25" t="s">
        <v>306</v>
      </c>
      <c r="VKT45" s="42" t="s">
        <v>307</v>
      </c>
      <c r="VKU45" s="25" t="s">
        <v>306</v>
      </c>
      <c r="VKV45" s="42" t="s">
        <v>307</v>
      </c>
      <c r="VKW45" s="25" t="s">
        <v>306</v>
      </c>
      <c r="VKX45" s="42" t="s">
        <v>307</v>
      </c>
      <c r="VKY45" s="25" t="s">
        <v>306</v>
      </c>
      <c r="VKZ45" s="42" t="s">
        <v>307</v>
      </c>
      <c r="VLA45" s="25" t="s">
        <v>306</v>
      </c>
      <c r="VLB45" s="42" t="s">
        <v>307</v>
      </c>
      <c r="VLC45" s="25" t="s">
        <v>306</v>
      </c>
      <c r="VLD45" s="42" t="s">
        <v>307</v>
      </c>
      <c r="VLE45" s="25" t="s">
        <v>306</v>
      </c>
      <c r="VLF45" s="42" t="s">
        <v>307</v>
      </c>
      <c r="VLG45" s="25" t="s">
        <v>306</v>
      </c>
      <c r="VLH45" s="42" t="s">
        <v>307</v>
      </c>
      <c r="VLI45" s="25" t="s">
        <v>306</v>
      </c>
      <c r="VLJ45" s="42" t="s">
        <v>307</v>
      </c>
      <c r="VLK45" s="25" t="s">
        <v>306</v>
      </c>
      <c r="VLL45" s="42" t="s">
        <v>307</v>
      </c>
      <c r="VLM45" s="25" t="s">
        <v>306</v>
      </c>
      <c r="VLN45" s="42" t="s">
        <v>307</v>
      </c>
      <c r="VLO45" s="25" t="s">
        <v>306</v>
      </c>
      <c r="VLP45" s="42" t="s">
        <v>307</v>
      </c>
      <c r="VLQ45" s="25" t="s">
        <v>306</v>
      </c>
      <c r="VLR45" s="42" t="s">
        <v>307</v>
      </c>
      <c r="VLS45" s="25" t="s">
        <v>306</v>
      </c>
      <c r="VLT45" s="42" t="s">
        <v>307</v>
      </c>
      <c r="VLU45" s="25" t="s">
        <v>306</v>
      </c>
      <c r="VLV45" s="42" t="s">
        <v>307</v>
      </c>
      <c r="VLW45" s="25" t="s">
        <v>306</v>
      </c>
      <c r="VLX45" s="42" t="s">
        <v>307</v>
      </c>
      <c r="VLY45" s="25" t="s">
        <v>306</v>
      </c>
      <c r="VLZ45" s="42" t="s">
        <v>307</v>
      </c>
      <c r="VMA45" s="25" t="s">
        <v>306</v>
      </c>
      <c r="VMB45" s="42" t="s">
        <v>307</v>
      </c>
      <c r="VMC45" s="25" t="s">
        <v>306</v>
      </c>
      <c r="VMD45" s="42" t="s">
        <v>307</v>
      </c>
      <c r="VME45" s="25" t="s">
        <v>306</v>
      </c>
      <c r="VMF45" s="42" t="s">
        <v>307</v>
      </c>
      <c r="VMG45" s="25" t="s">
        <v>306</v>
      </c>
      <c r="VMH45" s="42" t="s">
        <v>307</v>
      </c>
      <c r="VMI45" s="25" t="s">
        <v>306</v>
      </c>
      <c r="VMJ45" s="42" t="s">
        <v>307</v>
      </c>
      <c r="VMK45" s="25" t="s">
        <v>306</v>
      </c>
      <c r="VML45" s="42" t="s">
        <v>307</v>
      </c>
      <c r="VMM45" s="25" t="s">
        <v>306</v>
      </c>
      <c r="VMN45" s="42" t="s">
        <v>307</v>
      </c>
      <c r="VMO45" s="25" t="s">
        <v>306</v>
      </c>
      <c r="VMP45" s="42" t="s">
        <v>307</v>
      </c>
      <c r="VMQ45" s="25" t="s">
        <v>306</v>
      </c>
      <c r="VMR45" s="42" t="s">
        <v>307</v>
      </c>
      <c r="VMS45" s="25" t="s">
        <v>306</v>
      </c>
      <c r="VMT45" s="42" t="s">
        <v>307</v>
      </c>
      <c r="VMU45" s="25" t="s">
        <v>306</v>
      </c>
      <c r="VMV45" s="42" t="s">
        <v>307</v>
      </c>
      <c r="VMW45" s="25" t="s">
        <v>306</v>
      </c>
      <c r="VMX45" s="42" t="s">
        <v>307</v>
      </c>
      <c r="VMY45" s="25" t="s">
        <v>306</v>
      </c>
      <c r="VMZ45" s="42" t="s">
        <v>307</v>
      </c>
      <c r="VNA45" s="25" t="s">
        <v>306</v>
      </c>
      <c r="VNB45" s="42" t="s">
        <v>307</v>
      </c>
      <c r="VNC45" s="25" t="s">
        <v>306</v>
      </c>
      <c r="VND45" s="42" t="s">
        <v>307</v>
      </c>
      <c r="VNE45" s="25" t="s">
        <v>306</v>
      </c>
      <c r="VNF45" s="42" t="s">
        <v>307</v>
      </c>
      <c r="VNG45" s="25" t="s">
        <v>306</v>
      </c>
      <c r="VNH45" s="42" t="s">
        <v>307</v>
      </c>
      <c r="VNI45" s="25" t="s">
        <v>306</v>
      </c>
      <c r="VNJ45" s="42" t="s">
        <v>307</v>
      </c>
      <c r="VNK45" s="25" t="s">
        <v>306</v>
      </c>
      <c r="VNL45" s="42" t="s">
        <v>307</v>
      </c>
      <c r="VNM45" s="25" t="s">
        <v>306</v>
      </c>
      <c r="VNN45" s="42" t="s">
        <v>307</v>
      </c>
      <c r="VNO45" s="25" t="s">
        <v>306</v>
      </c>
      <c r="VNP45" s="42" t="s">
        <v>307</v>
      </c>
      <c r="VNQ45" s="25" t="s">
        <v>306</v>
      </c>
      <c r="VNR45" s="42" t="s">
        <v>307</v>
      </c>
      <c r="VNS45" s="25" t="s">
        <v>306</v>
      </c>
      <c r="VNT45" s="42" t="s">
        <v>307</v>
      </c>
      <c r="VNU45" s="25" t="s">
        <v>306</v>
      </c>
      <c r="VNV45" s="42" t="s">
        <v>307</v>
      </c>
      <c r="VNW45" s="25" t="s">
        <v>306</v>
      </c>
      <c r="VNX45" s="42" t="s">
        <v>307</v>
      </c>
      <c r="VNY45" s="25" t="s">
        <v>306</v>
      </c>
      <c r="VNZ45" s="42" t="s">
        <v>307</v>
      </c>
      <c r="VOA45" s="25" t="s">
        <v>306</v>
      </c>
      <c r="VOB45" s="42" t="s">
        <v>307</v>
      </c>
      <c r="VOC45" s="25" t="s">
        <v>306</v>
      </c>
      <c r="VOD45" s="42" t="s">
        <v>307</v>
      </c>
      <c r="VOE45" s="25" t="s">
        <v>306</v>
      </c>
      <c r="VOF45" s="42" t="s">
        <v>307</v>
      </c>
      <c r="VOG45" s="25" t="s">
        <v>306</v>
      </c>
      <c r="VOH45" s="42" t="s">
        <v>307</v>
      </c>
      <c r="VOI45" s="25" t="s">
        <v>306</v>
      </c>
      <c r="VOJ45" s="42" t="s">
        <v>307</v>
      </c>
      <c r="VOK45" s="25" t="s">
        <v>306</v>
      </c>
      <c r="VOL45" s="42" t="s">
        <v>307</v>
      </c>
      <c r="VOM45" s="25" t="s">
        <v>306</v>
      </c>
      <c r="VON45" s="42" t="s">
        <v>307</v>
      </c>
      <c r="VOO45" s="25" t="s">
        <v>306</v>
      </c>
      <c r="VOP45" s="42" t="s">
        <v>307</v>
      </c>
      <c r="VOQ45" s="25" t="s">
        <v>306</v>
      </c>
      <c r="VOR45" s="42" t="s">
        <v>307</v>
      </c>
      <c r="VOS45" s="25" t="s">
        <v>306</v>
      </c>
      <c r="VOT45" s="42" t="s">
        <v>307</v>
      </c>
      <c r="VOU45" s="25" t="s">
        <v>306</v>
      </c>
      <c r="VOV45" s="42" t="s">
        <v>307</v>
      </c>
      <c r="VOW45" s="25" t="s">
        <v>306</v>
      </c>
      <c r="VOX45" s="42" t="s">
        <v>307</v>
      </c>
      <c r="VOY45" s="25" t="s">
        <v>306</v>
      </c>
      <c r="VOZ45" s="42" t="s">
        <v>307</v>
      </c>
      <c r="VPA45" s="25" t="s">
        <v>306</v>
      </c>
      <c r="VPB45" s="42" t="s">
        <v>307</v>
      </c>
      <c r="VPC45" s="25" t="s">
        <v>306</v>
      </c>
      <c r="VPD45" s="42" t="s">
        <v>307</v>
      </c>
      <c r="VPE45" s="25" t="s">
        <v>306</v>
      </c>
      <c r="VPF45" s="42" t="s">
        <v>307</v>
      </c>
      <c r="VPG45" s="25" t="s">
        <v>306</v>
      </c>
      <c r="VPH45" s="42" t="s">
        <v>307</v>
      </c>
      <c r="VPI45" s="25" t="s">
        <v>306</v>
      </c>
      <c r="VPJ45" s="42" t="s">
        <v>307</v>
      </c>
      <c r="VPK45" s="25" t="s">
        <v>306</v>
      </c>
      <c r="VPL45" s="42" t="s">
        <v>307</v>
      </c>
      <c r="VPM45" s="25" t="s">
        <v>306</v>
      </c>
      <c r="VPN45" s="42" t="s">
        <v>307</v>
      </c>
      <c r="VPO45" s="25" t="s">
        <v>306</v>
      </c>
      <c r="VPP45" s="42" t="s">
        <v>307</v>
      </c>
      <c r="VPQ45" s="25" t="s">
        <v>306</v>
      </c>
      <c r="VPR45" s="42" t="s">
        <v>307</v>
      </c>
      <c r="VPS45" s="25" t="s">
        <v>306</v>
      </c>
      <c r="VPT45" s="42" t="s">
        <v>307</v>
      </c>
      <c r="VPU45" s="25" t="s">
        <v>306</v>
      </c>
      <c r="VPV45" s="42" t="s">
        <v>307</v>
      </c>
      <c r="VPW45" s="25" t="s">
        <v>306</v>
      </c>
      <c r="VPX45" s="42" t="s">
        <v>307</v>
      </c>
      <c r="VPY45" s="25" t="s">
        <v>306</v>
      </c>
      <c r="VPZ45" s="42" t="s">
        <v>307</v>
      </c>
      <c r="VQA45" s="25" t="s">
        <v>306</v>
      </c>
      <c r="VQB45" s="42" t="s">
        <v>307</v>
      </c>
      <c r="VQC45" s="25" t="s">
        <v>306</v>
      </c>
      <c r="VQD45" s="42" t="s">
        <v>307</v>
      </c>
      <c r="VQE45" s="25" t="s">
        <v>306</v>
      </c>
      <c r="VQF45" s="42" t="s">
        <v>307</v>
      </c>
      <c r="VQG45" s="25" t="s">
        <v>306</v>
      </c>
      <c r="VQH45" s="42" t="s">
        <v>307</v>
      </c>
      <c r="VQI45" s="25" t="s">
        <v>306</v>
      </c>
      <c r="VQJ45" s="42" t="s">
        <v>307</v>
      </c>
      <c r="VQK45" s="25" t="s">
        <v>306</v>
      </c>
      <c r="VQL45" s="42" t="s">
        <v>307</v>
      </c>
      <c r="VQM45" s="25" t="s">
        <v>306</v>
      </c>
      <c r="VQN45" s="42" t="s">
        <v>307</v>
      </c>
      <c r="VQO45" s="25" t="s">
        <v>306</v>
      </c>
      <c r="VQP45" s="42" t="s">
        <v>307</v>
      </c>
      <c r="VQQ45" s="25" t="s">
        <v>306</v>
      </c>
      <c r="VQR45" s="42" t="s">
        <v>307</v>
      </c>
      <c r="VQS45" s="25" t="s">
        <v>306</v>
      </c>
      <c r="VQT45" s="42" t="s">
        <v>307</v>
      </c>
      <c r="VQU45" s="25" t="s">
        <v>306</v>
      </c>
      <c r="VQV45" s="42" t="s">
        <v>307</v>
      </c>
      <c r="VQW45" s="25" t="s">
        <v>306</v>
      </c>
      <c r="VQX45" s="42" t="s">
        <v>307</v>
      </c>
      <c r="VQY45" s="25" t="s">
        <v>306</v>
      </c>
      <c r="VQZ45" s="42" t="s">
        <v>307</v>
      </c>
      <c r="VRA45" s="25" t="s">
        <v>306</v>
      </c>
      <c r="VRB45" s="42" t="s">
        <v>307</v>
      </c>
      <c r="VRC45" s="25" t="s">
        <v>306</v>
      </c>
      <c r="VRD45" s="42" t="s">
        <v>307</v>
      </c>
      <c r="VRE45" s="25" t="s">
        <v>306</v>
      </c>
      <c r="VRF45" s="42" t="s">
        <v>307</v>
      </c>
      <c r="VRG45" s="25" t="s">
        <v>306</v>
      </c>
      <c r="VRH45" s="42" t="s">
        <v>307</v>
      </c>
      <c r="VRI45" s="25" t="s">
        <v>306</v>
      </c>
      <c r="VRJ45" s="42" t="s">
        <v>307</v>
      </c>
      <c r="VRK45" s="25" t="s">
        <v>306</v>
      </c>
      <c r="VRL45" s="42" t="s">
        <v>307</v>
      </c>
      <c r="VRM45" s="25" t="s">
        <v>306</v>
      </c>
      <c r="VRN45" s="42" t="s">
        <v>307</v>
      </c>
      <c r="VRO45" s="25" t="s">
        <v>306</v>
      </c>
      <c r="VRP45" s="42" t="s">
        <v>307</v>
      </c>
      <c r="VRQ45" s="25" t="s">
        <v>306</v>
      </c>
      <c r="VRR45" s="42" t="s">
        <v>307</v>
      </c>
      <c r="VRS45" s="25" t="s">
        <v>306</v>
      </c>
      <c r="VRT45" s="42" t="s">
        <v>307</v>
      </c>
      <c r="VRU45" s="25" t="s">
        <v>306</v>
      </c>
      <c r="VRV45" s="42" t="s">
        <v>307</v>
      </c>
      <c r="VRW45" s="25" t="s">
        <v>306</v>
      </c>
      <c r="VRX45" s="42" t="s">
        <v>307</v>
      </c>
      <c r="VRY45" s="25" t="s">
        <v>306</v>
      </c>
      <c r="VRZ45" s="42" t="s">
        <v>307</v>
      </c>
      <c r="VSA45" s="25" t="s">
        <v>306</v>
      </c>
      <c r="VSB45" s="42" t="s">
        <v>307</v>
      </c>
      <c r="VSC45" s="25" t="s">
        <v>306</v>
      </c>
      <c r="VSD45" s="42" t="s">
        <v>307</v>
      </c>
      <c r="VSE45" s="25" t="s">
        <v>306</v>
      </c>
      <c r="VSF45" s="42" t="s">
        <v>307</v>
      </c>
      <c r="VSG45" s="25" t="s">
        <v>306</v>
      </c>
      <c r="VSH45" s="42" t="s">
        <v>307</v>
      </c>
      <c r="VSI45" s="25" t="s">
        <v>306</v>
      </c>
      <c r="VSJ45" s="42" t="s">
        <v>307</v>
      </c>
      <c r="VSK45" s="25" t="s">
        <v>306</v>
      </c>
      <c r="VSL45" s="42" t="s">
        <v>307</v>
      </c>
      <c r="VSM45" s="25" t="s">
        <v>306</v>
      </c>
      <c r="VSN45" s="42" t="s">
        <v>307</v>
      </c>
      <c r="VSO45" s="25" t="s">
        <v>306</v>
      </c>
      <c r="VSP45" s="42" t="s">
        <v>307</v>
      </c>
      <c r="VSQ45" s="25" t="s">
        <v>306</v>
      </c>
      <c r="VSR45" s="42" t="s">
        <v>307</v>
      </c>
      <c r="VSS45" s="25" t="s">
        <v>306</v>
      </c>
      <c r="VST45" s="42" t="s">
        <v>307</v>
      </c>
      <c r="VSU45" s="25" t="s">
        <v>306</v>
      </c>
      <c r="VSV45" s="42" t="s">
        <v>307</v>
      </c>
      <c r="VSW45" s="25" t="s">
        <v>306</v>
      </c>
      <c r="VSX45" s="42" t="s">
        <v>307</v>
      </c>
      <c r="VSY45" s="25" t="s">
        <v>306</v>
      </c>
      <c r="VSZ45" s="42" t="s">
        <v>307</v>
      </c>
      <c r="VTA45" s="25" t="s">
        <v>306</v>
      </c>
      <c r="VTB45" s="42" t="s">
        <v>307</v>
      </c>
      <c r="VTC45" s="25" t="s">
        <v>306</v>
      </c>
      <c r="VTD45" s="42" t="s">
        <v>307</v>
      </c>
      <c r="VTE45" s="25" t="s">
        <v>306</v>
      </c>
      <c r="VTF45" s="42" t="s">
        <v>307</v>
      </c>
      <c r="VTG45" s="25" t="s">
        <v>306</v>
      </c>
      <c r="VTH45" s="42" t="s">
        <v>307</v>
      </c>
      <c r="VTI45" s="25" t="s">
        <v>306</v>
      </c>
      <c r="VTJ45" s="42" t="s">
        <v>307</v>
      </c>
      <c r="VTK45" s="25" t="s">
        <v>306</v>
      </c>
      <c r="VTL45" s="42" t="s">
        <v>307</v>
      </c>
      <c r="VTM45" s="25" t="s">
        <v>306</v>
      </c>
      <c r="VTN45" s="42" t="s">
        <v>307</v>
      </c>
      <c r="VTO45" s="25" t="s">
        <v>306</v>
      </c>
      <c r="VTP45" s="42" t="s">
        <v>307</v>
      </c>
      <c r="VTQ45" s="25" t="s">
        <v>306</v>
      </c>
      <c r="VTR45" s="42" t="s">
        <v>307</v>
      </c>
      <c r="VTS45" s="25" t="s">
        <v>306</v>
      </c>
      <c r="VTT45" s="42" t="s">
        <v>307</v>
      </c>
      <c r="VTU45" s="25" t="s">
        <v>306</v>
      </c>
      <c r="VTV45" s="42" t="s">
        <v>307</v>
      </c>
      <c r="VTW45" s="25" t="s">
        <v>306</v>
      </c>
      <c r="VTX45" s="42" t="s">
        <v>307</v>
      </c>
      <c r="VTY45" s="25" t="s">
        <v>306</v>
      </c>
      <c r="VTZ45" s="42" t="s">
        <v>307</v>
      </c>
      <c r="VUA45" s="25" t="s">
        <v>306</v>
      </c>
      <c r="VUB45" s="42" t="s">
        <v>307</v>
      </c>
      <c r="VUC45" s="25" t="s">
        <v>306</v>
      </c>
      <c r="VUD45" s="42" t="s">
        <v>307</v>
      </c>
      <c r="VUE45" s="25" t="s">
        <v>306</v>
      </c>
      <c r="VUF45" s="42" t="s">
        <v>307</v>
      </c>
      <c r="VUG45" s="25" t="s">
        <v>306</v>
      </c>
      <c r="VUH45" s="42" t="s">
        <v>307</v>
      </c>
      <c r="VUI45" s="25" t="s">
        <v>306</v>
      </c>
      <c r="VUJ45" s="42" t="s">
        <v>307</v>
      </c>
      <c r="VUK45" s="25" t="s">
        <v>306</v>
      </c>
      <c r="VUL45" s="42" t="s">
        <v>307</v>
      </c>
      <c r="VUM45" s="25" t="s">
        <v>306</v>
      </c>
      <c r="VUN45" s="42" t="s">
        <v>307</v>
      </c>
      <c r="VUO45" s="25" t="s">
        <v>306</v>
      </c>
      <c r="VUP45" s="42" t="s">
        <v>307</v>
      </c>
      <c r="VUQ45" s="25" t="s">
        <v>306</v>
      </c>
      <c r="VUR45" s="42" t="s">
        <v>307</v>
      </c>
      <c r="VUS45" s="25" t="s">
        <v>306</v>
      </c>
      <c r="VUT45" s="42" t="s">
        <v>307</v>
      </c>
      <c r="VUU45" s="25" t="s">
        <v>306</v>
      </c>
      <c r="VUV45" s="42" t="s">
        <v>307</v>
      </c>
      <c r="VUW45" s="25" t="s">
        <v>306</v>
      </c>
      <c r="VUX45" s="42" t="s">
        <v>307</v>
      </c>
      <c r="VUY45" s="25" t="s">
        <v>306</v>
      </c>
      <c r="VUZ45" s="42" t="s">
        <v>307</v>
      </c>
      <c r="VVA45" s="25" t="s">
        <v>306</v>
      </c>
      <c r="VVB45" s="42" t="s">
        <v>307</v>
      </c>
      <c r="VVC45" s="25" t="s">
        <v>306</v>
      </c>
      <c r="VVD45" s="42" t="s">
        <v>307</v>
      </c>
      <c r="VVE45" s="25" t="s">
        <v>306</v>
      </c>
      <c r="VVF45" s="42" t="s">
        <v>307</v>
      </c>
      <c r="VVG45" s="25" t="s">
        <v>306</v>
      </c>
      <c r="VVH45" s="42" t="s">
        <v>307</v>
      </c>
      <c r="VVI45" s="25" t="s">
        <v>306</v>
      </c>
      <c r="VVJ45" s="42" t="s">
        <v>307</v>
      </c>
      <c r="VVK45" s="25" t="s">
        <v>306</v>
      </c>
      <c r="VVL45" s="42" t="s">
        <v>307</v>
      </c>
      <c r="VVM45" s="25" t="s">
        <v>306</v>
      </c>
      <c r="VVN45" s="42" t="s">
        <v>307</v>
      </c>
      <c r="VVO45" s="25" t="s">
        <v>306</v>
      </c>
      <c r="VVP45" s="42" t="s">
        <v>307</v>
      </c>
      <c r="VVQ45" s="25" t="s">
        <v>306</v>
      </c>
      <c r="VVR45" s="42" t="s">
        <v>307</v>
      </c>
      <c r="VVS45" s="25" t="s">
        <v>306</v>
      </c>
      <c r="VVT45" s="42" t="s">
        <v>307</v>
      </c>
      <c r="VVU45" s="25" t="s">
        <v>306</v>
      </c>
      <c r="VVV45" s="42" t="s">
        <v>307</v>
      </c>
      <c r="VVW45" s="25" t="s">
        <v>306</v>
      </c>
      <c r="VVX45" s="42" t="s">
        <v>307</v>
      </c>
      <c r="VVY45" s="25" t="s">
        <v>306</v>
      </c>
      <c r="VVZ45" s="42" t="s">
        <v>307</v>
      </c>
      <c r="VWA45" s="25" t="s">
        <v>306</v>
      </c>
      <c r="VWB45" s="42" t="s">
        <v>307</v>
      </c>
      <c r="VWC45" s="25" t="s">
        <v>306</v>
      </c>
      <c r="VWD45" s="42" t="s">
        <v>307</v>
      </c>
      <c r="VWE45" s="25" t="s">
        <v>306</v>
      </c>
      <c r="VWF45" s="42" t="s">
        <v>307</v>
      </c>
      <c r="VWG45" s="25" t="s">
        <v>306</v>
      </c>
      <c r="VWH45" s="42" t="s">
        <v>307</v>
      </c>
      <c r="VWI45" s="25" t="s">
        <v>306</v>
      </c>
      <c r="VWJ45" s="42" t="s">
        <v>307</v>
      </c>
      <c r="VWK45" s="25" t="s">
        <v>306</v>
      </c>
      <c r="VWL45" s="42" t="s">
        <v>307</v>
      </c>
      <c r="VWM45" s="25" t="s">
        <v>306</v>
      </c>
      <c r="VWN45" s="42" t="s">
        <v>307</v>
      </c>
      <c r="VWO45" s="25" t="s">
        <v>306</v>
      </c>
      <c r="VWP45" s="42" t="s">
        <v>307</v>
      </c>
      <c r="VWQ45" s="25" t="s">
        <v>306</v>
      </c>
      <c r="VWR45" s="42" t="s">
        <v>307</v>
      </c>
      <c r="VWS45" s="25" t="s">
        <v>306</v>
      </c>
      <c r="VWT45" s="42" t="s">
        <v>307</v>
      </c>
      <c r="VWU45" s="25" t="s">
        <v>306</v>
      </c>
      <c r="VWV45" s="42" t="s">
        <v>307</v>
      </c>
      <c r="VWW45" s="25" t="s">
        <v>306</v>
      </c>
      <c r="VWX45" s="42" t="s">
        <v>307</v>
      </c>
      <c r="VWY45" s="25" t="s">
        <v>306</v>
      </c>
      <c r="VWZ45" s="42" t="s">
        <v>307</v>
      </c>
      <c r="VXA45" s="25" t="s">
        <v>306</v>
      </c>
      <c r="VXB45" s="42" t="s">
        <v>307</v>
      </c>
      <c r="VXC45" s="25" t="s">
        <v>306</v>
      </c>
      <c r="VXD45" s="42" t="s">
        <v>307</v>
      </c>
      <c r="VXE45" s="25" t="s">
        <v>306</v>
      </c>
      <c r="VXF45" s="42" t="s">
        <v>307</v>
      </c>
      <c r="VXG45" s="25" t="s">
        <v>306</v>
      </c>
      <c r="VXH45" s="42" t="s">
        <v>307</v>
      </c>
      <c r="VXI45" s="25" t="s">
        <v>306</v>
      </c>
      <c r="VXJ45" s="42" t="s">
        <v>307</v>
      </c>
      <c r="VXK45" s="25" t="s">
        <v>306</v>
      </c>
      <c r="VXL45" s="42" t="s">
        <v>307</v>
      </c>
      <c r="VXM45" s="25" t="s">
        <v>306</v>
      </c>
      <c r="VXN45" s="42" t="s">
        <v>307</v>
      </c>
      <c r="VXO45" s="25" t="s">
        <v>306</v>
      </c>
      <c r="VXP45" s="42" t="s">
        <v>307</v>
      </c>
      <c r="VXQ45" s="25" t="s">
        <v>306</v>
      </c>
      <c r="VXR45" s="42" t="s">
        <v>307</v>
      </c>
      <c r="VXS45" s="25" t="s">
        <v>306</v>
      </c>
      <c r="VXT45" s="42" t="s">
        <v>307</v>
      </c>
      <c r="VXU45" s="25" t="s">
        <v>306</v>
      </c>
      <c r="VXV45" s="42" t="s">
        <v>307</v>
      </c>
      <c r="VXW45" s="25" t="s">
        <v>306</v>
      </c>
      <c r="VXX45" s="42" t="s">
        <v>307</v>
      </c>
      <c r="VXY45" s="25" t="s">
        <v>306</v>
      </c>
      <c r="VXZ45" s="42" t="s">
        <v>307</v>
      </c>
      <c r="VYA45" s="25" t="s">
        <v>306</v>
      </c>
      <c r="VYB45" s="42" t="s">
        <v>307</v>
      </c>
      <c r="VYC45" s="25" t="s">
        <v>306</v>
      </c>
      <c r="VYD45" s="42" t="s">
        <v>307</v>
      </c>
      <c r="VYE45" s="25" t="s">
        <v>306</v>
      </c>
      <c r="VYF45" s="42" t="s">
        <v>307</v>
      </c>
      <c r="VYG45" s="25" t="s">
        <v>306</v>
      </c>
      <c r="VYH45" s="42" t="s">
        <v>307</v>
      </c>
      <c r="VYI45" s="25" t="s">
        <v>306</v>
      </c>
      <c r="VYJ45" s="42" t="s">
        <v>307</v>
      </c>
      <c r="VYK45" s="25" t="s">
        <v>306</v>
      </c>
      <c r="VYL45" s="42" t="s">
        <v>307</v>
      </c>
      <c r="VYM45" s="25" t="s">
        <v>306</v>
      </c>
      <c r="VYN45" s="42" t="s">
        <v>307</v>
      </c>
      <c r="VYO45" s="25" t="s">
        <v>306</v>
      </c>
      <c r="VYP45" s="42" t="s">
        <v>307</v>
      </c>
      <c r="VYQ45" s="25" t="s">
        <v>306</v>
      </c>
      <c r="VYR45" s="42" t="s">
        <v>307</v>
      </c>
      <c r="VYS45" s="25" t="s">
        <v>306</v>
      </c>
      <c r="VYT45" s="42" t="s">
        <v>307</v>
      </c>
      <c r="VYU45" s="25" t="s">
        <v>306</v>
      </c>
      <c r="VYV45" s="42" t="s">
        <v>307</v>
      </c>
      <c r="VYW45" s="25" t="s">
        <v>306</v>
      </c>
      <c r="VYX45" s="42" t="s">
        <v>307</v>
      </c>
      <c r="VYY45" s="25" t="s">
        <v>306</v>
      </c>
      <c r="VYZ45" s="42" t="s">
        <v>307</v>
      </c>
      <c r="VZA45" s="25" t="s">
        <v>306</v>
      </c>
      <c r="VZB45" s="42" t="s">
        <v>307</v>
      </c>
      <c r="VZC45" s="25" t="s">
        <v>306</v>
      </c>
      <c r="VZD45" s="42" t="s">
        <v>307</v>
      </c>
      <c r="VZE45" s="25" t="s">
        <v>306</v>
      </c>
      <c r="VZF45" s="42" t="s">
        <v>307</v>
      </c>
      <c r="VZG45" s="25" t="s">
        <v>306</v>
      </c>
      <c r="VZH45" s="42" t="s">
        <v>307</v>
      </c>
      <c r="VZI45" s="25" t="s">
        <v>306</v>
      </c>
      <c r="VZJ45" s="42" t="s">
        <v>307</v>
      </c>
      <c r="VZK45" s="25" t="s">
        <v>306</v>
      </c>
      <c r="VZL45" s="42" t="s">
        <v>307</v>
      </c>
      <c r="VZM45" s="25" t="s">
        <v>306</v>
      </c>
      <c r="VZN45" s="42" t="s">
        <v>307</v>
      </c>
      <c r="VZO45" s="25" t="s">
        <v>306</v>
      </c>
      <c r="VZP45" s="42" t="s">
        <v>307</v>
      </c>
      <c r="VZQ45" s="25" t="s">
        <v>306</v>
      </c>
      <c r="VZR45" s="42" t="s">
        <v>307</v>
      </c>
      <c r="VZS45" s="25" t="s">
        <v>306</v>
      </c>
      <c r="VZT45" s="42" t="s">
        <v>307</v>
      </c>
      <c r="VZU45" s="25" t="s">
        <v>306</v>
      </c>
      <c r="VZV45" s="42" t="s">
        <v>307</v>
      </c>
      <c r="VZW45" s="25" t="s">
        <v>306</v>
      </c>
      <c r="VZX45" s="42" t="s">
        <v>307</v>
      </c>
      <c r="VZY45" s="25" t="s">
        <v>306</v>
      </c>
      <c r="VZZ45" s="42" t="s">
        <v>307</v>
      </c>
      <c r="WAA45" s="25" t="s">
        <v>306</v>
      </c>
      <c r="WAB45" s="42" t="s">
        <v>307</v>
      </c>
      <c r="WAC45" s="25" t="s">
        <v>306</v>
      </c>
      <c r="WAD45" s="42" t="s">
        <v>307</v>
      </c>
      <c r="WAE45" s="25" t="s">
        <v>306</v>
      </c>
      <c r="WAF45" s="42" t="s">
        <v>307</v>
      </c>
      <c r="WAG45" s="25" t="s">
        <v>306</v>
      </c>
      <c r="WAH45" s="42" t="s">
        <v>307</v>
      </c>
      <c r="WAI45" s="25" t="s">
        <v>306</v>
      </c>
      <c r="WAJ45" s="42" t="s">
        <v>307</v>
      </c>
      <c r="WAK45" s="25" t="s">
        <v>306</v>
      </c>
      <c r="WAL45" s="42" t="s">
        <v>307</v>
      </c>
      <c r="WAM45" s="25" t="s">
        <v>306</v>
      </c>
      <c r="WAN45" s="42" t="s">
        <v>307</v>
      </c>
      <c r="WAO45" s="25" t="s">
        <v>306</v>
      </c>
      <c r="WAP45" s="42" t="s">
        <v>307</v>
      </c>
      <c r="WAQ45" s="25" t="s">
        <v>306</v>
      </c>
      <c r="WAR45" s="42" t="s">
        <v>307</v>
      </c>
      <c r="WAS45" s="25" t="s">
        <v>306</v>
      </c>
      <c r="WAT45" s="42" t="s">
        <v>307</v>
      </c>
      <c r="WAU45" s="25" t="s">
        <v>306</v>
      </c>
      <c r="WAV45" s="42" t="s">
        <v>307</v>
      </c>
      <c r="WAW45" s="25" t="s">
        <v>306</v>
      </c>
      <c r="WAX45" s="42" t="s">
        <v>307</v>
      </c>
      <c r="WAY45" s="25" t="s">
        <v>306</v>
      </c>
      <c r="WAZ45" s="42" t="s">
        <v>307</v>
      </c>
      <c r="WBA45" s="25" t="s">
        <v>306</v>
      </c>
      <c r="WBB45" s="42" t="s">
        <v>307</v>
      </c>
      <c r="WBC45" s="25" t="s">
        <v>306</v>
      </c>
      <c r="WBD45" s="42" t="s">
        <v>307</v>
      </c>
      <c r="WBE45" s="25" t="s">
        <v>306</v>
      </c>
      <c r="WBF45" s="42" t="s">
        <v>307</v>
      </c>
      <c r="WBG45" s="25" t="s">
        <v>306</v>
      </c>
      <c r="WBH45" s="42" t="s">
        <v>307</v>
      </c>
      <c r="WBI45" s="25" t="s">
        <v>306</v>
      </c>
      <c r="WBJ45" s="42" t="s">
        <v>307</v>
      </c>
      <c r="WBK45" s="25" t="s">
        <v>306</v>
      </c>
      <c r="WBL45" s="42" t="s">
        <v>307</v>
      </c>
      <c r="WBM45" s="25" t="s">
        <v>306</v>
      </c>
      <c r="WBN45" s="42" t="s">
        <v>307</v>
      </c>
      <c r="WBO45" s="25" t="s">
        <v>306</v>
      </c>
      <c r="WBP45" s="42" t="s">
        <v>307</v>
      </c>
      <c r="WBQ45" s="25" t="s">
        <v>306</v>
      </c>
      <c r="WBR45" s="42" t="s">
        <v>307</v>
      </c>
      <c r="WBS45" s="25" t="s">
        <v>306</v>
      </c>
      <c r="WBT45" s="42" t="s">
        <v>307</v>
      </c>
      <c r="WBU45" s="25" t="s">
        <v>306</v>
      </c>
      <c r="WBV45" s="42" t="s">
        <v>307</v>
      </c>
      <c r="WBW45" s="25" t="s">
        <v>306</v>
      </c>
      <c r="WBX45" s="42" t="s">
        <v>307</v>
      </c>
      <c r="WBY45" s="25" t="s">
        <v>306</v>
      </c>
      <c r="WBZ45" s="42" t="s">
        <v>307</v>
      </c>
      <c r="WCA45" s="25" t="s">
        <v>306</v>
      </c>
      <c r="WCB45" s="42" t="s">
        <v>307</v>
      </c>
      <c r="WCC45" s="25" t="s">
        <v>306</v>
      </c>
      <c r="WCD45" s="42" t="s">
        <v>307</v>
      </c>
      <c r="WCE45" s="25" t="s">
        <v>306</v>
      </c>
      <c r="WCF45" s="42" t="s">
        <v>307</v>
      </c>
      <c r="WCG45" s="25" t="s">
        <v>306</v>
      </c>
      <c r="WCH45" s="42" t="s">
        <v>307</v>
      </c>
      <c r="WCI45" s="25" t="s">
        <v>306</v>
      </c>
      <c r="WCJ45" s="42" t="s">
        <v>307</v>
      </c>
      <c r="WCK45" s="25" t="s">
        <v>306</v>
      </c>
      <c r="WCL45" s="42" t="s">
        <v>307</v>
      </c>
      <c r="WCM45" s="25" t="s">
        <v>306</v>
      </c>
      <c r="WCN45" s="42" t="s">
        <v>307</v>
      </c>
      <c r="WCO45" s="25" t="s">
        <v>306</v>
      </c>
      <c r="WCP45" s="42" t="s">
        <v>307</v>
      </c>
      <c r="WCQ45" s="25" t="s">
        <v>306</v>
      </c>
      <c r="WCR45" s="42" t="s">
        <v>307</v>
      </c>
      <c r="WCS45" s="25" t="s">
        <v>306</v>
      </c>
      <c r="WCT45" s="42" t="s">
        <v>307</v>
      </c>
      <c r="WCU45" s="25" t="s">
        <v>306</v>
      </c>
      <c r="WCV45" s="42" t="s">
        <v>307</v>
      </c>
      <c r="WCW45" s="25" t="s">
        <v>306</v>
      </c>
      <c r="WCX45" s="42" t="s">
        <v>307</v>
      </c>
      <c r="WCY45" s="25" t="s">
        <v>306</v>
      </c>
      <c r="WCZ45" s="42" t="s">
        <v>307</v>
      </c>
      <c r="WDA45" s="25" t="s">
        <v>306</v>
      </c>
      <c r="WDB45" s="42" t="s">
        <v>307</v>
      </c>
      <c r="WDC45" s="25" t="s">
        <v>306</v>
      </c>
      <c r="WDD45" s="42" t="s">
        <v>307</v>
      </c>
      <c r="WDE45" s="25" t="s">
        <v>306</v>
      </c>
      <c r="WDF45" s="42" t="s">
        <v>307</v>
      </c>
      <c r="WDG45" s="25" t="s">
        <v>306</v>
      </c>
      <c r="WDH45" s="42" t="s">
        <v>307</v>
      </c>
      <c r="WDI45" s="25" t="s">
        <v>306</v>
      </c>
      <c r="WDJ45" s="42" t="s">
        <v>307</v>
      </c>
      <c r="WDK45" s="25" t="s">
        <v>306</v>
      </c>
      <c r="WDL45" s="42" t="s">
        <v>307</v>
      </c>
      <c r="WDM45" s="25" t="s">
        <v>306</v>
      </c>
      <c r="WDN45" s="42" t="s">
        <v>307</v>
      </c>
      <c r="WDO45" s="25" t="s">
        <v>306</v>
      </c>
      <c r="WDP45" s="42" t="s">
        <v>307</v>
      </c>
      <c r="WDQ45" s="25" t="s">
        <v>306</v>
      </c>
      <c r="WDR45" s="42" t="s">
        <v>307</v>
      </c>
      <c r="WDS45" s="25" t="s">
        <v>306</v>
      </c>
      <c r="WDT45" s="42" t="s">
        <v>307</v>
      </c>
      <c r="WDU45" s="25" t="s">
        <v>306</v>
      </c>
      <c r="WDV45" s="42" t="s">
        <v>307</v>
      </c>
      <c r="WDW45" s="25" t="s">
        <v>306</v>
      </c>
      <c r="WDX45" s="42" t="s">
        <v>307</v>
      </c>
      <c r="WDY45" s="25" t="s">
        <v>306</v>
      </c>
      <c r="WDZ45" s="42" t="s">
        <v>307</v>
      </c>
      <c r="WEA45" s="25" t="s">
        <v>306</v>
      </c>
      <c r="WEB45" s="42" t="s">
        <v>307</v>
      </c>
      <c r="WEC45" s="25" t="s">
        <v>306</v>
      </c>
      <c r="WED45" s="42" t="s">
        <v>307</v>
      </c>
      <c r="WEE45" s="25" t="s">
        <v>306</v>
      </c>
      <c r="WEF45" s="42" t="s">
        <v>307</v>
      </c>
      <c r="WEG45" s="25" t="s">
        <v>306</v>
      </c>
      <c r="WEH45" s="42" t="s">
        <v>307</v>
      </c>
      <c r="WEI45" s="25" t="s">
        <v>306</v>
      </c>
      <c r="WEJ45" s="42" t="s">
        <v>307</v>
      </c>
      <c r="WEK45" s="25" t="s">
        <v>306</v>
      </c>
      <c r="WEL45" s="42" t="s">
        <v>307</v>
      </c>
      <c r="WEM45" s="25" t="s">
        <v>306</v>
      </c>
      <c r="WEN45" s="42" t="s">
        <v>307</v>
      </c>
      <c r="WEO45" s="25" t="s">
        <v>306</v>
      </c>
      <c r="WEP45" s="42" t="s">
        <v>307</v>
      </c>
      <c r="WEQ45" s="25" t="s">
        <v>306</v>
      </c>
      <c r="WER45" s="42" t="s">
        <v>307</v>
      </c>
      <c r="WES45" s="25" t="s">
        <v>306</v>
      </c>
      <c r="WET45" s="42" t="s">
        <v>307</v>
      </c>
      <c r="WEU45" s="25" t="s">
        <v>306</v>
      </c>
      <c r="WEV45" s="42" t="s">
        <v>307</v>
      </c>
      <c r="WEW45" s="25" t="s">
        <v>306</v>
      </c>
      <c r="WEX45" s="42" t="s">
        <v>307</v>
      </c>
      <c r="WEY45" s="25" t="s">
        <v>306</v>
      </c>
      <c r="WEZ45" s="42" t="s">
        <v>307</v>
      </c>
      <c r="WFA45" s="25" t="s">
        <v>306</v>
      </c>
      <c r="WFB45" s="42" t="s">
        <v>307</v>
      </c>
      <c r="WFC45" s="25" t="s">
        <v>306</v>
      </c>
      <c r="WFD45" s="42" t="s">
        <v>307</v>
      </c>
      <c r="WFE45" s="25" t="s">
        <v>306</v>
      </c>
      <c r="WFF45" s="42" t="s">
        <v>307</v>
      </c>
      <c r="WFG45" s="25" t="s">
        <v>306</v>
      </c>
      <c r="WFH45" s="42" t="s">
        <v>307</v>
      </c>
      <c r="WFI45" s="25" t="s">
        <v>306</v>
      </c>
      <c r="WFJ45" s="42" t="s">
        <v>307</v>
      </c>
      <c r="WFK45" s="25" t="s">
        <v>306</v>
      </c>
      <c r="WFL45" s="42" t="s">
        <v>307</v>
      </c>
      <c r="WFM45" s="25" t="s">
        <v>306</v>
      </c>
      <c r="WFN45" s="42" t="s">
        <v>307</v>
      </c>
      <c r="WFO45" s="25" t="s">
        <v>306</v>
      </c>
      <c r="WFP45" s="42" t="s">
        <v>307</v>
      </c>
      <c r="WFQ45" s="25" t="s">
        <v>306</v>
      </c>
      <c r="WFR45" s="42" t="s">
        <v>307</v>
      </c>
      <c r="WFS45" s="25" t="s">
        <v>306</v>
      </c>
      <c r="WFT45" s="42" t="s">
        <v>307</v>
      </c>
      <c r="WFU45" s="25" t="s">
        <v>306</v>
      </c>
      <c r="WFV45" s="42" t="s">
        <v>307</v>
      </c>
      <c r="WFW45" s="25" t="s">
        <v>306</v>
      </c>
      <c r="WFX45" s="42" t="s">
        <v>307</v>
      </c>
      <c r="WFY45" s="25" t="s">
        <v>306</v>
      </c>
      <c r="WFZ45" s="42" t="s">
        <v>307</v>
      </c>
      <c r="WGA45" s="25" t="s">
        <v>306</v>
      </c>
      <c r="WGB45" s="42" t="s">
        <v>307</v>
      </c>
      <c r="WGC45" s="25" t="s">
        <v>306</v>
      </c>
      <c r="WGD45" s="42" t="s">
        <v>307</v>
      </c>
      <c r="WGE45" s="25" t="s">
        <v>306</v>
      </c>
      <c r="WGF45" s="42" t="s">
        <v>307</v>
      </c>
      <c r="WGG45" s="25" t="s">
        <v>306</v>
      </c>
      <c r="WGH45" s="42" t="s">
        <v>307</v>
      </c>
      <c r="WGI45" s="25" t="s">
        <v>306</v>
      </c>
      <c r="WGJ45" s="42" t="s">
        <v>307</v>
      </c>
      <c r="WGK45" s="25" t="s">
        <v>306</v>
      </c>
      <c r="WGL45" s="42" t="s">
        <v>307</v>
      </c>
      <c r="WGM45" s="25" t="s">
        <v>306</v>
      </c>
      <c r="WGN45" s="42" t="s">
        <v>307</v>
      </c>
      <c r="WGO45" s="25" t="s">
        <v>306</v>
      </c>
      <c r="WGP45" s="42" t="s">
        <v>307</v>
      </c>
      <c r="WGQ45" s="25" t="s">
        <v>306</v>
      </c>
      <c r="WGR45" s="42" t="s">
        <v>307</v>
      </c>
      <c r="WGS45" s="25" t="s">
        <v>306</v>
      </c>
      <c r="WGT45" s="42" t="s">
        <v>307</v>
      </c>
      <c r="WGU45" s="25" t="s">
        <v>306</v>
      </c>
      <c r="WGV45" s="42" t="s">
        <v>307</v>
      </c>
      <c r="WGW45" s="25" t="s">
        <v>306</v>
      </c>
      <c r="WGX45" s="42" t="s">
        <v>307</v>
      </c>
      <c r="WGY45" s="25" t="s">
        <v>306</v>
      </c>
      <c r="WGZ45" s="42" t="s">
        <v>307</v>
      </c>
      <c r="WHA45" s="25" t="s">
        <v>306</v>
      </c>
      <c r="WHB45" s="42" t="s">
        <v>307</v>
      </c>
      <c r="WHC45" s="25" t="s">
        <v>306</v>
      </c>
      <c r="WHD45" s="42" t="s">
        <v>307</v>
      </c>
      <c r="WHE45" s="25" t="s">
        <v>306</v>
      </c>
      <c r="WHF45" s="42" t="s">
        <v>307</v>
      </c>
      <c r="WHG45" s="25" t="s">
        <v>306</v>
      </c>
      <c r="WHH45" s="42" t="s">
        <v>307</v>
      </c>
      <c r="WHI45" s="25" t="s">
        <v>306</v>
      </c>
      <c r="WHJ45" s="42" t="s">
        <v>307</v>
      </c>
      <c r="WHK45" s="25" t="s">
        <v>306</v>
      </c>
      <c r="WHL45" s="42" t="s">
        <v>307</v>
      </c>
      <c r="WHM45" s="25" t="s">
        <v>306</v>
      </c>
      <c r="WHN45" s="42" t="s">
        <v>307</v>
      </c>
      <c r="WHO45" s="25" t="s">
        <v>306</v>
      </c>
      <c r="WHP45" s="42" t="s">
        <v>307</v>
      </c>
      <c r="WHQ45" s="25" t="s">
        <v>306</v>
      </c>
      <c r="WHR45" s="42" t="s">
        <v>307</v>
      </c>
      <c r="WHS45" s="25" t="s">
        <v>306</v>
      </c>
      <c r="WHT45" s="42" t="s">
        <v>307</v>
      </c>
      <c r="WHU45" s="25" t="s">
        <v>306</v>
      </c>
      <c r="WHV45" s="42" t="s">
        <v>307</v>
      </c>
      <c r="WHW45" s="25" t="s">
        <v>306</v>
      </c>
      <c r="WHX45" s="42" t="s">
        <v>307</v>
      </c>
      <c r="WHY45" s="25" t="s">
        <v>306</v>
      </c>
      <c r="WHZ45" s="42" t="s">
        <v>307</v>
      </c>
      <c r="WIA45" s="25" t="s">
        <v>306</v>
      </c>
      <c r="WIB45" s="42" t="s">
        <v>307</v>
      </c>
      <c r="WIC45" s="25" t="s">
        <v>306</v>
      </c>
      <c r="WID45" s="42" t="s">
        <v>307</v>
      </c>
      <c r="WIE45" s="25" t="s">
        <v>306</v>
      </c>
      <c r="WIF45" s="42" t="s">
        <v>307</v>
      </c>
      <c r="WIG45" s="25" t="s">
        <v>306</v>
      </c>
      <c r="WIH45" s="42" t="s">
        <v>307</v>
      </c>
      <c r="WII45" s="25" t="s">
        <v>306</v>
      </c>
      <c r="WIJ45" s="42" t="s">
        <v>307</v>
      </c>
      <c r="WIK45" s="25" t="s">
        <v>306</v>
      </c>
      <c r="WIL45" s="42" t="s">
        <v>307</v>
      </c>
      <c r="WIM45" s="25" t="s">
        <v>306</v>
      </c>
      <c r="WIN45" s="42" t="s">
        <v>307</v>
      </c>
      <c r="WIO45" s="25" t="s">
        <v>306</v>
      </c>
      <c r="WIP45" s="42" t="s">
        <v>307</v>
      </c>
      <c r="WIQ45" s="25" t="s">
        <v>306</v>
      </c>
      <c r="WIR45" s="42" t="s">
        <v>307</v>
      </c>
      <c r="WIS45" s="25" t="s">
        <v>306</v>
      </c>
      <c r="WIT45" s="42" t="s">
        <v>307</v>
      </c>
      <c r="WIU45" s="25" t="s">
        <v>306</v>
      </c>
      <c r="WIV45" s="42" t="s">
        <v>307</v>
      </c>
      <c r="WIW45" s="25" t="s">
        <v>306</v>
      </c>
      <c r="WIX45" s="42" t="s">
        <v>307</v>
      </c>
      <c r="WIY45" s="25" t="s">
        <v>306</v>
      </c>
      <c r="WIZ45" s="42" t="s">
        <v>307</v>
      </c>
      <c r="WJA45" s="25" t="s">
        <v>306</v>
      </c>
      <c r="WJB45" s="42" t="s">
        <v>307</v>
      </c>
      <c r="WJC45" s="25" t="s">
        <v>306</v>
      </c>
      <c r="WJD45" s="42" t="s">
        <v>307</v>
      </c>
      <c r="WJE45" s="25" t="s">
        <v>306</v>
      </c>
      <c r="WJF45" s="42" t="s">
        <v>307</v>
      </c>
      <c r="WJG45" s="25" t="s">
        <v>306</v>
      </c>
      <c r="WJH45" s="42" t="s">
        <v>307</v>
      </c>
      <c r="WJI45" s="25" t="s">
        <v>306</v>
      </c>
      <c r="WJJ45" s="42" t="s">
        <v>307</v>
      </c>
      <c r="WJK45" s="25" t="s">
        <v>306</v>
      </c>
      <c r="WJL45" s="42" t="s">
        <v>307</v>
      </c>
      <c r="WJM45" s="25" t="s">
        <v>306</v>
      </c>
      <c r="WJN45" s="42" t="s">
        <v>307</v>
      </c>
      <c r="WJO45" s="25" t="s">
        <v>306</v>
      </c>
      <c r="WJP45" s="42" t="s">
        <v>307</v>
      </c>
      <c r="WJQ45" s="25" t="s">
        <v>306</v>
      </c>
      <c r="WJR45" s="42" t="s">
        <v>307</v>
      </c>
      <c r="WJS45" s="25" t="s">
        <v>306</v>
      </c>
      <c r="WJT45" s="42" t="s">
        <v>307</v>
      </c>
      <c r="WJU45" s="25" t="s">
        <v>306</v>
      </c>
      <c r="WJV45" s="42" t="s">
        <v>307</v>
      </c>
      <c r="WJW45" s="25" t="s">
        <v>306</v>
      </c>
      <c r="WJX45" s="42" t="s">
        <v>307</v>
      </c>
      <c r="WJY45" s="25" t="s">
        <v>306</v>
      </c>
      <c r="WJZ45" s="42" t="s">
        <v>307</v>
      </c>
      <c r="WKA45" s="25" t="s">
        <v>306</v>
      </c>
      <c r="WKB45" s="42" t="s">
        <v>307</v>
      </c>
      <c r="WKC45" s="25" t="s">
        <v>306</v>
      </c>
      <c r="WKD45" s="42" t="s">
        <v>307</v>
      </c>
      <c r="WKE45" s="25" t="s">
        <v>306</v>
      </c>
      <c r="WKF45" s="42" t="s">
        <v>307</v>
      </c>
      <c r="WKG45" s="25" t="s">
        <v>306</v>
      </c>
      <c r="WKH45" s="42" t="s">
        <v>307</v>
      </c>
      <c r="WKI45" s="25" t="s">
        <v>306</v>
      </c>
      <c r="WKJ45" s="42" t="s">
        <v>307</v>
      </c>
      <c r="WKK45" s="25" t="s">
        <v>306</v>
      </c>
      <c r="WKL45" s="42" t="s">
        <v>307</v>
      </c>
      <c r="WKM45" s="25" t="s">
        <v>306</v>
      </c>
      <c r="WKN45" s="42" t="s">
        <v>307</v>
      </c>
      <c r="WKO45" s="25" t="s">
        <v>306</v>
      </c>
      <c r="WKP45" s="42" t="s">
        <v>307</v>
      </c>
      <c r="WKQ45" s="25" t="s">
        <v>306</v>
      </c>
      <c r="WKR45" s="42" t="s">
        <v>307</v>
      </c>
      <c r="WKS45" s="25" t="s">
        <v>306</v>
      </c>
      <c r="WKT45" s="42" t="s">
        <v>307</v>
      </c>
      <c r="WKU45" s="25" t="s">
        <v>306</v>
      </c>
      <c r="WKV45" s="42" t="s">
        <v>307</v>
      </c>
      <c r="WKW45" s="25" t="s">
        <v>306</v>
      </c>
      <c r="WKX45" s="42" t="s">
        <v>307</v>
      </c>
      <c r="WKY45" s="25" t="s">
        <v>306</v>
      </c>
      <c r="WKZ45" s="42" t="s">
        <v>307</v>
      </c>
      <c r="WLA45" s="25" t="s">
        <v>306</v>
      </c>
      <c r="WLB45" s="42" t="s">
        <v>307</v>
      </c>
      <c r="WLC45" s="25" t="s">
        <v>306</v>
      </c>
      <c r="WLD45" s="42" t="s">
        <v>307</v>
      </c>
      <c r="WLE45" s="25" t="s">
        <v>306</v>
      </c>
      <c r="WLF45" s="42" t="s">
        <v>307</v>
      </c>
      <c r="WLG45" s="25" t="s">
        <v>306</v>
      </c>
      <c r="WLH45" s="42" t="s">
        <v>307</v>
      </c>
      <c r="WLI45" s="25" t="s">
        <v>306</v>
      </c>
      <c r="WLJ45" s="42" t="s">
        <v>307</v>
      </c>
      <c r="WLK45" s="25" t="s">
        <v>306</v>
      </c>
      <c r="WLL45" s="42" t="s">
        <v>307</v>
      </c>
      <c r="WLM45" s="25" t="s">
        <v>306</v>
      </c>
      <c r="WLN45" s="42" t="s">
        <v>307</v>
      </c>
      <c r="WLO45" s="25" t="s">
        <v>306</v>
      </c>
      <c r="WLP45" s="42" t="s">
        <v>307</v>
      </c>
      <c r="WLQ45" s="25" t="s">
        <v>306</v>
      </c>
      <c r="WLR45" s="42" t="s">
        <v>307</v>
      </c>
      <c r="WLS45" s="25" t="s">
        <v>306</v>
      </c>
      <c r="WLT45" s="42" t="s">
        <v>307</v>
      </c>
      <c r="WLU45" s="25" t="s">
        <v>306</v>
      </c>
      <c r="WLV45" s="42" t="s">
        <v>307</v>
      </c>
      <c r="WLW45" s="25" t="s">
        <v>306</v>
      </c>
      <c r="WLX45" s="42" t="s">
        <v>307</v>
      </c>
      <c r="WLY45" s="25" t="s">
        <v>306</v>
      </c>
      <c r="WLZ45" s="42" t="s">
        <v>307</v>
      </c>
      <c r="WMA45" s="25" t="s">
        <v>306</v>
      </c>
      <c r="WMB45" s="42" t="s">
        <v>307</v>
      </c>
      <c r="WMC45" s="25" t="s">
        <v>306</v>
      </c>
      <c r="WMD45" s="42" t="s">
        <v>307</v>
      </c>
      <c r="WME45" s="25" t="s">
        <v>306</v>
      </c>
      <c r="WMF45" s="42" t="s">
        <v>307</v>
      </c>
      <c r="WMG45" s="25" t="s">
        <v>306</v>
      </c>
      <c r="WMH45" s="42" t="s">
        <v>307</v>
      </c>
      <c r="WMI45" s="25" t="s">
        <v>306</v>
      </c>
      <c r="WMJ45" s="42" t="s">
        <v>307</v>
      </c>
      <c r="WMK45" s="25" t="s">
        <v>306</v>
      </c>
      <c r="WML45" s="42" t="s">
        <v>307</v>
      </c>
      <c r="WMM45" s="25" t="s">
        <v>306</v>
      </c>
      <c r="WMN45" s="42" t="s">
        <v>307</v>
      </c>
      <c r="WMO45" s="25" t="s">
        <v>306</v>
      </c>
      <c r="WMP45" s="42" t="s">
        <v>307</v>
      </c>
      <c r="WMQ45" s="25" t="s">
        <v>306</v>
      </c>
      <c r="WMR45" s="42" t="s">
        <v>307</v>
      </c>
      <c r="WMS45" s="25" t="s">
        <v>306</v>
      </c>
      <c r="WMT45" s="42" t="s">
        <v>307</v>
      </c>
      <c r="WMU45" s="25" t="s">
        <v>306</v>
      </c>
      <c r="WMV45" s="42" t="s">
        <v>307</v>
      </c>
      <c r="WMW45" s="25" t="s">
        <v>306</v>
      </c>
      <c r="WMX45" s="42" t="s">
        <v>307</v>
      </c>
      <c r="WMY45" s="25" t="s">
        <v>306</v>
      </c>
      <c r="WMZ45" s="42" t="s">
        <v>307</v>
      </c>
      <c r="WNA45" s="25" t="s">
        <v>306</v>
      </c>
      <c r="WNB45" s="42" t="s">
        <v>307</v>
      </c>
      <c r="WNC45" s="25" t="s">
        <v>306</v>
      </c>
      <c r="WND45" s="42" t="s">
        <v>307</v>
      </c>
      <c r="WNE45" s="25" t="s">
        <v>306</v>
      </c>
      <c r="WNF45" s="42" t="s">
        <v>307</v>
      </c>
      <c r="WNG45" s="25" t="s">
        <v>306</v>
      </c>
      <c r="WNH45" s="42" t="s">
        <v>307</v>
      </c>
      <c r="WNI45" s="25" t="s">
        <v>306</v>
      </c>
      <c r="WNJ45" s="42" t="s">
        <v>307</v>
      </c>
      <c r="WNK45" s="25" t="s">
        <v>306</v>
      </c>
      <c r="WNL45" s="42" t="s">
        <v>307</v>
      </c>
      <c r="WNM45" s="25" t="s">
        <v>306</v>
      </c>
      <c r="WNN45" s="42" t="s">
        <v>307</v>
      </c>
      <c r="WNO45" s="25" t="s">
        <v>306</v>
      </c>
      <c r="WNP45" s="42" t="s">
        <v>307</v>
      </c>
      <c r="WNQ45" s="25" t="s">
        <v>306</v>
      </c>
      <c r="WNR45" s="42" t="s">
        <v>307</v>
      </c>
      <c r="WNS45" s="25" t="s">
        <v>306</v>
      </c>
      <c r="WNT45" s="42" t="s">
        <v>307</v>
      </c>
      <c r="WNU45" s="25" t="s">
        <v>306</v>
      </c>
      <c r="WNV45" s="42" t="s">
        <v>307</v>
      </c>
      <c r="WNW45" s="25" t="s">
        <v>306</v>
      </c>
      <c r="WNX45" s="42" t="s">
        <v>307</v>
      </c>
      <c r="WNY45" s="25" t="s">
        <v>306</v>
      </c>
      <c r="WNZ45" s="42" t="s">
        <v>307</v>
      </c>
      <c r="WOA45" s="25" t="s">
        <v>306</v>
      </c>
      <c r="WOB45" s="42" t="s">
        <v>307</v>
      </c>
      <c r="WOC45" s="25" t="s">
        <v>306</v>
      </c>
      <c r="WOD45" s="42" t="s">
        <v>307</v>
      </c>
      <c r="WOE45" s="25" t="s">
        <v>306</v>
      </c>
      <c r="WOF45" s="42" t="s">
        <v>307</v>
      </c>
      <c r="WOG45" s="25" t="s">
        <v>306</v>
      </c>
      <c r="WOH45" s="42" t="s">
        <v>307</v>
      </c>
      <c r="WOI45" s="25" t="s">
        <v>306</v>
      </c>
      <c r="WOJ45" s="42" t="s">
        <v>307</v>
      </c>
      <c r="WOK45" s="25" t="s">
        <v>306</v>
      </c>
      <c r="WOL45" s="42" t="s">
        <v>307</v>
      </c>
      <c r="WOM45" s="25" t="s">
        <v>306</v>
      </c>
      <c r="WON45" s="42" t="s">
        <v>307</v>
      </c>
      <c r="WOO45" s="25" t="s">
        <v>306</v>
      </c>
      <c r="WOP45" s="42" t="s">
        <v>307</v>
      </c>
      <c r="WOQ45" s="25" t="s">
        <v>306</v>
      </c>
      <c r="WOR45" s="42" t="s">
        <v>307</v>
      </c>
      <c r="WOS45" s="25" t="s">
        <v>306</v>
      </c>
      <c r="WOT45" s="42" t="s">
        <v>307</v>
      </c>
      <c r="WOU45" s="25" t="s">
        <v>306</v>
      </c>
      <c r="WOV45" s="42" t="s">
        <v>307</v>
      </c>
      <c r="WOW45" s="25" t="s">
        <v>306</v>
      </c>
      <c r="WOX45" s="42" t="s">
        <v>307</v>
      </c>
      <c r="WOY45" s="25" t="s">
        <v>306</v>
      </c>
      <c r="WOZ45" s="42" t="s">
        <v>307</v>
      </c>
      <c r="WPA45" s="25" t="s">
        <v>306</v>
      </c>
      <c r="WPB45" s="42" t="s">
        <v>307</v>
      </c>
      <c r="WPC45" s="25" t="s">
        <v>306</v>
      </c>
      <c r="WPD45" s="42" t="s">
        <v>307</v>
      </c>
      <c r="WPE45" s="25" t="s">
        <v>306</v>
      </c>
      <c r="WPF45" s="42" t="s">
        <v>307</v>
      </c>
      <c r="WPG45" s="25" t="s">
        <v>306</v>
      </c>
      <c r="WPH45" s="42" t="s">
        <v>307</v>
      </c>
      <c r="WPI45" s="25" t="s">
        <v>306</v>
      </c>
      <c r="WPJ45" s="42" t="s">
        <v>307</v>
      </c>
      <c r="WPK45" s="25" t="s">
        <v>306</v>
      </c>
      <c r="WPL45" s="42" t="s">
        <v>307</v>
      </c>
      <c r="WPM45" s="25" t="s">
        <v>306</v>
      </c>
      <c r="WPN45" s="42" t="s">
        <v>307</v>
      </c>
      <c r="WPO45" s="25" t="s">
        <v>306</v>
      </c>
      <c r="WPP45" s="42" t="s">
        <v>307</v>
      </c>
      <c r="WPQ45" s="25" t="s">
        <v>306</v>
      </c>
      <c r="WPR45" s="42" t="s">
        <v>307</v>
      </c>
      <c r="WPS45" s="25" t="s">
        <v>306</v>
      </c>
      <c r="WPT45" s="42" t="s">
        <v>307</v>
      </c>
      <c r="WPU45" s="25" t="s">
        <v>306</v>
      </c>
      <c r="WPV45" s="42" t="s">
        <v>307</v>
      </c>
      <c r="WPW45" s="25" t="s">
        <v>306</v>
      </c>
      <c r="WPX45" s="42" t="s">
        <v>307</v>
      </c>
      <c r="WPY45" s="25" t="s">
        <v>306</v>
      </c>
      <c r="WPZ45" s="42" t="s">
        <v>307</v>
      </c>
      <c r="WQA45" s="25" t="s">
        <v>306</v>
      </c>
      <c r="WQB45" s="42" t="s">
        <v>307</v>
      </c>
      <c r="WQC45" s="25" t="s">
        <v>306</v>
      </c>
      <c r="WQD45" s="42" t="s">
        <v>307</v>
      </c>
      <c r="WQE45" s="25" t="s">
        <v>306</v>
      </c>
      <c r="WQF45" s="42" t="s">
        <v>307</v>
      </c>
      <c r="WQG45" s="25" t="s">
        <v>306</v>
      </c>
      <c r="WQH45" s="42" t="s">
        <v>307</v>
      </c>
      <c r="WQI45" s="25" t="s">
        <v>306</v>
      </c>
      <c r="WQJ45" s="42" t="s">
        <v>307</v>
      </c>
      <c r="WQK45" s="25" t="s">
        <v>306</v>
      </c>
      <c r="WQL45" s="42" t="s">
        <v>307</v>
      </c>
      <c r="WQM45" s="25" t="s">
        <v>306</v>
      </c>
      <c r="WQN45" s="42" t="s">
        <v>307</v>
      </c>
      <c r="WQO45" s="25" t="s">
        <v>306</v>
      </c>
      <c r="WQP45" s="42" t="s">
        <v>307</v>
      </c>
      <c r="WQQ45" s="25" t="s">
        <v>306</v>
      </c>
      <c r="WQR45" s="42" t="s">
        <v>307</v>
      </c>
      <c r="WQS45" s="25" t="s">
        <v>306</v>
      </c>
      <c r="WQT45" s="42" t="s">
        <v>307</v>
      </c>
      <c r="WQU45" s="25" t="s">
        <v>306</v>
      </c>
      <c r="WQV45" s="42" t="s">
        <v>307</v>
      </c>
      <c r="WQW45" s="25" t="s">
        <v>306</v>
      </c>
      <c r="WQX45" s="42" t="s">
        <v>307</v>
      </c>
      <c r="WQY45" s="25" t="s">
        <v>306</v>
      </c>
      <c r="WQZ45" s="42" t="s">
        <v>307</v>
      </c>
      <c r="WRA45" s="25" t="s">
        <v>306</v>
      </c>
      <c r="WRB45" s="42" t="s">
        <v>307</v>
      </c>
      <c r="WRC45" s="25" t="s">
        <v>306</v>
      </c>
      <c r="WRD45" s="42" t="s">
        <v>307</v>
      </c>
      <c r="WRE45" s="25" t="s">
        <v>306</v>
      </c>
      <c r="WRF45" s="42" t="s">
        <v>307</v>
      </c>
      <c r="WRG45" s="25" t="s">
        <v>306</v>
      </c>
      <c r="WRH45" s="42" t="s">
        <v>307</v>
      </c>
      <c r="WRI45" s="25" t="s">
        <v>306</v>
      </c>
      <c r="WRJ45" s="42" t="s">
        <v>307</v>
      </c>
      <c r="WRK45" s="25" t="s">
        <v>306</v>
      </c>
      <c r="WRL45" s="42" t="s">
        <v>307</v>
      </c>
      <c r="WRM45" s="25" t="s">
        <v>306</v>
      </c>
      <c r="WRN45" s="42" t="s">
        <v>307</v>
      </c>
      <c r="WRO45" s="25" t="s">
        <v>306</v>
      </c>
      <c r="WRP45" s="42" t="s">
        <v>307</v>
      </c>
      <c r="WRQ45" s="25" t="s">
        <v>306</v>
      </c>
      <c r="WRR45" s="42" t="s">
        <v>307</v>
      </c>
      <c r="WRS45" s="25" t="s">
        <v>306</v>
      </c>
      <c r="WRT45" s="42" t="s">
        <v>307</v>
      </c>
      <c r="WRU45" s="25" t="s">
        <v>306</v>
      </c>
      <c r="WRV45" s="42" t="s">
        <v>307</v>
      </c>
      <c r="WRW45" s="25" t="s">
        <v>306</v>
      </c>
      <c r="WRX45" s="42" t="s">
        <v>307</v>
      </c>
      <c r="WRY45" s="25" t="s">
        <v>306</v>
      </c>
      <c r="WRZ45" s="42" t="s">
        <v>307</v>
      </c>
      <c r="WSA45" s="25" t="s">
        <v>306</v>
      </c>
      <c r="WSB45" s="42" t="s">
        <v>307</v>
      </c>
      <c r="WSC45" s="25" t="s">
        <v>306</v>
      </c>
      <c r="WSD45" s="42" t="s">
        <v>307</v>
      </c>
      <c r="WSE45" s="25" t="s">
        <v>306</v>
      </c>
      <c r="WSF45" s="42" t="s">
        <v>307</v>
      </c>
      <c r="WSG45" s="25" t="s">
        <v>306</v>
      </c>
      <c r="WSH45" s="42" t="s">
        <v>307</v>
      </c>
      <c r="WSI45" s="25" t="s">
        <v>306</v>
      </c>
      <c r="WSJ45" s="42" t="s">
        <v>307</v>
      </c>
      <c r="WSK45" s="25" t="s">
        <v>306</v>
      </c>
      <c r="WSL45" s="42" t="s">
        <v>307</v>
      </c>
      <c r="WSM45" s="25" t="s">
        <v>306</v>
      </c>
      <c r="WSN45" s="42" t="s">
        <v>307</v>
      </c>
      <c r="WSO45" s="25" t="s">
        <v>306</v>
      </c>
      <c r="WSP45" s="42" t="s">
        <v>307</v>
      </c>
      <c r="WSQ45" s="25" t="s">
        <v>306</v>
      </c>
      <c r="WSR45" s="42" t="s">
        <v>307</v>
      </c>
      <c r="WSS45" s="25" t="s">
        <v>306</v>
      </c>
      <c r="WST45" s="42" t="s">
        <v>307</v>
      </c>
      <c r="WSU45" s="25" t="s">
        <v>306</v>
      </c>
      <c r="WSV45" s="42" t="s">
        <v>307</v>
      </c>
      <c r="WSW45" s="25" t="s">
        <v>306</v>
      </c>
      <c r="WSX45" s="42" t="s">
        <v>307</v>
      </c>
      <c r="WSY45" s="25" t="s">
        <v>306</v>
      </c>
      <c r="WSZ45" s="42" t="s">
        <v>307</v>
      </c>
      <c r="WTA45" s="25" t="s">
        <v>306</v>
      </c>
      <c r="WTB45" s="42" t="s">
        <v>307</v>
      </c>
      <c r="WTC45" s="25" t="s">
        <v>306</v>
      </c>
      <c r="WTD45" s="42" t="s">
        <v>307</v>
      </c>
      <c r="WTE45" s="25" t="s">
        <v>306</v>
      </c>
      <c r="WTF45" s="42" t="s">
        <v>307</v>
      </c>
      <c r="WTG45" s="25" t="s">
        <v>306</v>
      </c>
      <c r="WTH45" s="42" t="s">
        <v>307</v>
      </c>
      <c r="WTI45" s="25" t="s">
        <v>306</v>
      </c>
      <c r="WTJ45" s="42" t="s">
        <v>307</v>
      </c>
      <c r="WTK45" s="25" t="s">
        <v>306</v>
      </c>
      <c r="WTL45" s="42" t="s">
        <v>307</v>
      </c>
      <c r="WTM45" s="25" t="s">
        <v>306</v>
      </c>
      <c r="WTN45" s="42" t="s">
        <v>307</v>
      </c>
      <c r="WTO45" s="25" t="s">
        <v>306</v>
      </c>
      <c r="WTP45" s="42" t="s">
        <v>307</v>
      </c>
      <c r="WTQ45" s="25" t="s">
        <v>306</v>
      </c>
      <c r="WTR45" s="42" t="s">
        <v>307</v>
      </c>
      <c r="WTS45" s="25" t="s">
        <v>306</v>
      </c>
      <c r="WTT45" s="42" t="s">
        <v>307</v>
      </c>
      <c r="WTU45" s="25" t="s">
        <v>306</v>
      </c>
      <c r="WTV45" s="42" t="s">
        <v>307</v>
      </c>
      <c r="WTW45" s="25" t="s">
        <v>306</v>
      </c>
      <c r="WTX45" s="42" t="s">
        <v>307</v>
      </c>
      <c r="WTY45" s="25" t="s">
        <v>306</v>
      </c>
      <c r="WTZ45" s="42" t="s">
        <v>307</v>
      </c>
      <c r="WUA45" s="25" t="s">
        <v>306</v>
      </c>
      <c r="WUB45" s="42" t="s">
        <v>307</v>
      </c>
      <c r="WUC45" s="25" t="s">
        <v>306</v>
      </c>
      <c r="WUD45" s="42" t="s">
        <v>307</v>
      </c>
      <c r="WUE45" s="25" t="s">
        <v>306</v>
      </c>
      <c r="WUF45" s="42" t="s">
        <v>307</v>
      </c>
      <c r="WUG45" s="25" t="s">
        <v>306</v>
      </c>
      <c r="WUH45" s="42" t="s">
        <v>307</v>
      </c>
      <c r="WUI45" s="25" t="s">
        <v>306</v>
      </c>
      <c r="WUJ45" s="42" t="s">
        <v>307</v>
      </c>
      <c r="WUK45" s="25" t="s">
        <v>306</v>
      </c>
      <c r="WUL45" s="42" t="s">
        <v>307</v>
      </c>
      <c r="WUM45" s="25" t="s">
        <v>306</v>
      </c>
      <c r="WUN45" s="42" t="s">
        <v>307</v>
      </c>
      <c r="WUO45" s="25" t="s">
        <v>306</v>
      </c>
      <c r="WUP45" s="42" t="s">
        <v>307</v>
      </c>
      <c r="WUQ45" s="25" t="s">
        <v>306</v>
      </c>
      <c r="WUR45" s="42" t="s">
        <v>307</v>
      </c>
      <c r="WUS45" s="25" t="s">
        <v>306</v>
      </c>
      <c r="WUT45" s="42" t="s">
        <v>307</v>
      </c>
      <c r="WUU45" s="25" t="s">
        <v>306</v>
      </c>
      <c r="WUV45" s="42" t="s">
        <v>307</v>
      </c>
      <c r="WUW45" s="25" t="s">
        <v>306</v>
      </c>
      <c r="WUX45" s="42" t="s">
        <v>307</v>
      </c>
      <c r="WUY45" s="25" t="s">
        <v>306</v>
      </c>
      <c r="WUZ45" s="42" t="s">
        <v>307</v>
      </c>
      <c r="WVA45" s="25" t="s">
        <v>306</v>
      </c>
      <c r="WVB45" s="42" t="s">
        <v>307</v>
      </c>
      <c r="WVC45" s="25" t="s">
        <v>306</v>
      </c>
      <c r="WVD45" s="42" t="s">
        <v>307</v>
      </c>
      <c r="WVE45" s="25" t="s">
        <v>306</v>
      </c>
      <c r="WVF45" s="42" t="s">
        <v>307</v>
      </c>
      <c r="WVG45" s="25" t="s">
        <v>306</v>
      </c>
      <c r="WVH45" s="42" t="s">
        <v>307</v>
      </c>
      <c r="WVI45" s="25" t="s">
        <v>306</v>
      </c>
      <c r="WVJ45" s="42" t="s">
        <v>307</v>
      </c>
      <c r="WVK45" s="25" t="s">
        <v>306</v>
      </c>
      <c r="WVL45" s="42" t="s">
        <v>307</v>
      </c>
      <c r="WVM45" s="25" t="s">
        <v>306</v>
      </c>
      <c r="WVN45" s="42" t="s">
        <v>307</v>
      </c>
      <c r="WVO45" s="25" t="s">
        <v>306</v>
      </c>
      <c r="WVP45" s="42" t="s">
        <v>307</v>
      </c>
      <c r="WVQ45" s="25" t="s">
        <v>306</v>
      </c>
      <c r="WVR45" s="42" t="s">
        <v>307</v>
      </c>
      <c r="WVS45" s="25" t="s">
        <v>306</v>
      </c>
      <c r="WVT45" s="42" t="s">
        <v>307</v>
      </c>
      <c r="WVU45" s="25" t="s">
        <v>306</v>
      </c>
      <c r="WVV45" s="42" t="s">
        <v>307</v>
      </c>
      <c r="WVW45" s="25" t="s">
        <v>306</v>
      </c>
      <c r="WVX45" s="42" t="s">
        <v>307</v>
      </c>
      <c r="WVY45" s="25" t="s">
        <v>306</v>
      </c>
      <c r="WVZ45" s="42" t="s">
        <v>307</v>
      </c>
      <c r="WWA45" s="25" t="s">
        <v>306</v>
      </c>
      <c r="WWB45" s="42" t="s">
        <v>307</v>
      </c>
      <c r="WWC45" s="25" t="s">
        <v>306</v>
      </c>
      <c r="WWD45" s="42" t="s">
        <v>307</v>
      </c>
      <c r="WWE45" s="25" t="s">
        <v>306</v>
      </c>
      <c r="WWF45" s="42" t="s">
        <v>307</v>
      </c>
      <c r="WWG45" s="25" t="s">
        <v>306</v>
      </c>
      <c r="WWH45" s="42" t="s">
        <v>307</v>
      </c>
      <c r="WWI45" s="25" t="s">
        <v>306</v>
      </c>
      <c r="WWJ45" s="42" t="s">
        <v>307</v>
      </c>
      <c r="WWK45" s="25" t="s">
        <v>306</v>
      </c>
      <c r="WWL45" s="42" t="s">
        <v>307</v>
      </c>
      <c r="WWM45" s="25" t="s">
        <v>306</v>
      </c>
      <c r="WWN45" s="42" t="s">
        <v>307</v>
      </c>
      <c r="WWO45" s="25" t="s">
        <v>306</v>
      </c>
      <c r="WWP45" s="42" t="s">
        <v>307</v>
      </c>
      <c r="WWQ45" s="25" t="s">
        <v>306</v>
      </c>
      <c r="WWR45" s="42" t="s">
        <v>307</v>
      </c>
      <c r="WWS45" s="25" t="s">
        <v>306</v>
      </c>
      <c r="WWT45" s="42" t="s">
        <v>307</v>
      </c>
      <c r="WWU45" s="25" t="s">
        <v>306</v>
      </c>
      <c r="WWV45" s="42" t="s">
        <v>307</v>
      </c>
      <c r="WWW45" s="25" t="s">
        <v>306</v>
      </c>
      <c r="WWX45" s="42" t="s">
        <v>307</v>
      </c>
      <c r="WWY45" s="25" t="s">
        <v>306</v>
      </c>
      <c r="WWZ45" s="42" t="s">
        <v>307</v>
      </c>
      <c r="WXA45" s="25" t="s">
        <v>306</v>
      </c>
      <c r="WXB45" s="42" t="s">
        <v>307</v>
      </c>
      <c r="WXC45" s="25" t="s">
        <v>306</v>
      </c>
      <c r="WXD45" s="42" t="s">
        <v>307</v>
      </c>
      <c r="WXE45" s="25" t="s">
        <v>306</v>
      </c>
      <c r="WXF45" s="42" t="s">
        <v>307</v>
      </c>
      <c r="WXG45" s="25" t="s">
        <v>306</v>
      </c>
      <c r="WXH45" s="42" t="s">
        <v>307</v>
      </c>
      <c r="WXI45" s="25" t="s">
        <v>306</v>
      </c>
      <c r="WXJ45" s="42" t="s">
        <v>307</v>
      </c>
      <c r="WXK45" s="25" t="s">
        <v>306</v>
      </c>
      <c r="WXL45" s="42" t="s">
        <v>307</v>
      </c>
      <c r="WXM45" s="25" t="s">
        <v>306</v>
      </c>
      <c r="WXN45" s="42" t="s">
        <v>307</v>
      </c>
      <c r="WXO45" s="25" t="s">
        <v>306</v>
      </c>
      <c r="WXP45" s="42" t="s">
        <v>307</v>
      </c>
      <c r="WXQ45" s="25" t="s">
        <v>306</v>
      </c>
      <c r="WXR45" s="42" t="s">
        <v>307</v>
      </c>
      <c r="WXS45" s="25" t="s">
        <v>306</v>
      </c>
      <c r="WXT45" s="42" t="s">
        <v>307</v>
      </c>
      <c r="WXU45" s="25" t="s">
        <v>306</v>
      </c>
      <c r="WXV45" s="42" t="s">
        <v>307</v>
      </c>
      <c r="WXW45" s="25" t="s">
        <v>306</v>
      </c>
      <c r="WXX45" s="42" t="s">
        <v>307</v>
      </c>
      <c r="WXY45" s="25" t="s">
        <v>306</v>
      </c>
      <c r="WXZ45" s="42" t="s">
        <v>307</v>
      </c>
      <c r="WYA45" s="25" t="s">
        <v>306</v>
      </c>
      <c r="WYB45" s="42" t="s">
        <v>307</v>
      </c>
      <c r="WYC45" s="25" t="s">
        <v>306</v>
      </c>
      <c r="WYD45" s="42" t="s">
        <v>307</v>
      </c>
      <c r="WYE45" s="25" t="s">
        <v>306</v>
      </c>
      <c r="WYF45" s="42" t="s">
        <v>307</v>
      </c>
      <c r="WYG45" s="25" t="s">
        <v>306</v>
      </c>
      <c r="WYH45" s="42" t="s">
        <v>307</v>
      </c>
      <c r="WYI45" s="25" t="s">
        <v>306</v>
      </c>
      <c r="WYJ45" s="42" t="s">
        <v>307</v>
      </c>
      <c r="WYK45" s="25" t="s">
        <v>306</v>
      </c>
      <c r="WYL45" s="42" t="s">
        <v>307</v>
      </c>
      <c r="WYM45" s="25" t="s">
        <v>306</v>
      </c>
      <c r="WYN45" s="42" t="s">
        <v>307</v>
      </c>
      <c r="WYO45" s="25" t="s">
        <v>306</v>
      </c>
      <c r="WYP45" s="42" t="s">
        <v>307</v>
      </c>
      <c r="WYQ45" s="25" t="s">
        <v>306</v>
      </c>
      <c r="WYR45" s="42" t="s">
        <v>307</v>
      </c>
      <c r="WYS45" s="25" t="s">
        <v>306</v>
      </c>
      <c r="WYT45" s="42" t="s">
        <v>307</v>
      </c>
      <c r="WYU45" s="25" t="s">
        <v>306</v>
      </c>
      <c r="WYV45" s="42" t="s">
        <v>307</v>
      </c>
      <c r="WYW45" s="25" t="s">
        <v>306</v>
      </c>
      <c r="WYX45" s="42" t="s">
        <v>307</v>
      </c>
      <c r="WYY45" s="25" t="s">
        <v>306</v>
      </c>
      <c r="WYZ45" s="42" t="s">
        <v>307</v>
      </c>
      <c r="WZA45" s="25" t="s">
        <v>306</v>
      </c>
      <c r="WZB45" s="42" t="s">
        <v>307</v>
      </c>
      <c r="WZC45" s="25" t="s">
        <v>306</v>
      </c>
      <c r="WZD45" s="42" t="s">
        <v>307</v>
      </c>
      <c r="WZE45" s="25" t="s">
        <v>306</v>
      </c>
      <c r="WZF45" s="42" t="s">
        <v>307</v>
      </c>
      <c r="WZG45" s="25" t="s">
        <v>306</v>
      </c>
      <c r="WZH45" s="42" t="s">
        <v>307</v>
      </c>
      <c r="WZI45" s="25" t="s">
        <v>306</v>
      </c>
      <c r="WZJ45" s="42" t="s">
        <v>307</v>
      </c>
      <c r="WZK45" s="25" t="s">
        <v>306</v>
      </c>
      <c r="WZL45" s="42" t="s">
        <v>307</v>
      </c>
      <c r="WZM45" s="25" t="s">
        <v>306</v>
      </c>
      <c r="WZN45" s="42" t="s">
        <v>307</v>
      </c>
      <c r="WZO45" s="25" t="s">
        <v>306</v>
      </c>
      <c r="WZP45" s="42" t="s">
        <v>307</v>
      </c>
      <c r="WZQ45" s="25" t="s">
        <v>306</v>
      </c>
      <c r="WZR45" s="42" t="s">
        <v>307</v>
      </c>
      <c r="WZS45" s="25" t="s">
        <v>306</v>
      </c>
      <c r="WZT45" s="42" t="s">
        <v>307</v>
      </c>
      <c r="WZU45" s="25" t="s">
        <v>306</v>
      </c>
      <c r="WZV45" s="42" t="s">
        <v>307</v>
      </c>
      <c r="WZW45" s="25" t="s">
        <v>306</v>
      </c>
      <c r="WZX45" s="42" t="s">
        <v>307</v>
      </c>
      <c r="WZY45" s="25" t="s">
        <v>306</v>
      </c>
      <c r="WZZ45" s="42" t="s">
        <v>307</v>
      </c>
      <c r="XAA45" s="25" t="s">
        <v>306</v>
      </c>
      <c r="XAB45" s="42" t="s">
        <v>307</v>
      </c>
      <c r="XAC45" s="25" t="s">
        <v>306</v>
      </c>
      <c r="XAD45" s="42" t="s">
        <v>307</v>
      </c>
      <c r="XAE45" s="25" t="s">
        <v>306</v>
      </c>
      <c r="XAF45" s="42" t="s">
        <v>307</v>
      </c>
      <c r="XAG45" s="25" t="s">
        <v>306</v>
      </c>
      <c r="XAH45" s="42" t="s">
        <v>307</v>
      </c>
      <c r="XAI45" s="25" t="s">
        <v>306</v>
      </c>
      <c r="XAJ45" s="42" t="s">
        <v>307</v>
      </c>
      <c r="XAK45" s="25" t="s">
        <v>306</v>
      </c>
      <c r="XAL45" s="42" t="s">
        <v>307</v>
      </c>
      <c r="XAM45" s="25" t="s">
        <v>306</v>
      </c>
      <c r="XAN45" s="42" t="s">
        <v>307</v>
      </c>
      <c r="XAO45" s="25" t="s">
        <v>306</v>
      </c>
      <c r="XAP45" s="42" t="s">
        <v>307</v>
      </c>
      <c r="XAQ45" s="25" t="s">
        <v>306</v>
      </c>
      <c r="XAR45" s="42" t="s">
        <v>307</v>
      </c>
      <c r="XAS45" s="25" t="s">
        <v>306</v>
      </c>
      <c r="XAT45" s="42" t="s">
        <v>307</v>
      </c>
      <c r="XAU45" s="25" t="s">
        <v>306</v>
      </c>
      <c r="XAV45" s="42" t="s">
        <v>307</v>
      </c>
      <c r="XAW45" s="25" t="s">
        <v>306</v>
      </c>
      <c r="XAX45" s="42" t="s">
        <v>307</v>
      </c>
      <c r="XAY45" s="25" t="s">
        <v>306</v>
      </c>
      <c r="XAZ45" s="42" t="s">
        <v>307</v>
      </c>
      <c r="XBA45" s="25" t="s">
        <v>306</v>
      </c>
      <c r="XBB45" s="42" t="s">
        <v>307</v>
      </c>
      <c r="XBC45" s="25" t="s">
        <v>306</v>
      </c>
      <c r="XBD45" s="42" t="s">
        <v>307</v>
      </c>
      <c r="XBE45" s="25" t="s">
        <v>306</v>
      </c>
      <c r="XBF45" s="42" t="s">
        <v>307</v>
      </c>
      <c r="XBG45" s="25" t="s">
        <v>306</v>
      </c>
      <c r="XBH45" s="42" t="s">
        <v>307</v>
      </c>
      <c r="XBI45" s="25" t="s">
        <v>306</v>
      </c>
      <c r="XBJ45" s="42" t="s">
        <v>307</v>
      </c>
      <c r="XBK45" s="25" t="s">
        <v>306</v>
      </c>
      <c r="XBL45" s="42" t="s">
        <v>307</v>
      </c>
      <c r="XBM45" s="25" t="s">
        <v>306</v>
      </c>
      <c r="XBN45" s="42" t="s">
        <v>307</v>
      </c>
      <c r="XBO45" s="25" t="s">
        <v>306</v>
      </c>
      <c r="XBP45" s="42" t="s">
        <v>307</v>
      </c>
      <c r="XBQ45" s="25" t="s">
        <v>306</v>
      </c>
      <c r="XBR45" s="42" t="s">
        <v>307</v>
      </c>
      <c r="XBS45" s="25" t="s">
        <v>306</v>
      </c>
      <c r="XBT45" s="42" t="s">
        <v>307</v>
      </c>
      <c r="XBU45" s="25" t="s">
        <v>306</v>
      </c>
      <c r="XBV45" s="42" t="s">
        <v>307</v>
      </c>
      <c r="XBW45" s="25" t="s">
        <v>306</v>
      </c>
      <c r="XBX45" s="42" t="s">
        <v>307</v>
      </c>
      <c r="XBY45" s="25" t="s">
        <v>306</v>
      </c>
      <c r="XBZ45" s="42" t="s">
        <v>307</v>
      </c>
      <c r="XCA45" s="25" t="s">
        <v>306</v>
      </c>
      <c r="XCB45" s="42" t="s">
        <v>307</v>
      </c>
      <c r="XCC45" s="25" t="s">
        <v>306</v>
      </c>
      <c r="XCD45" s="42" t="s">
        <v>307</v>
      </c>
      <c r="XCE45" s="25" t="s">
        <v>306</v>
      </c>
      <c r="XCF45" s="42" t="s">
        <v>307</v>
      </c>
      <c r="XCG45" s="25" t="s">
        <v>306</v>
      </c>
      <c r="XCH45" s="42" t="s">
        <v>307</v>
      </c>
      <c r="XCI45" s="25" t="s">
        <v>306</v>
      </c>
      <c r="XCJ45" s="42" t="s">
        <v>307</v>
      </c>
      <c r="XCK45" s="25" t="s">
        <v>306</v>
      </c>
      <c r="XCL45" s="42" t="s">
        <v>307</v>
      </c>
      <c r="XCM45" s="25" t="s">
        <v>306</v>
      </c>
      <c r="XCN45" s="42" t="s">
        <v>307</v>
      </c>
      <c r="XCO45" s="25" t="s">
        <v>306</v>
      </c>
      <c r="XCP45" s="42" t="s">
        <v>307</v>
      </c>
      <c r="XCQ45" s="25" t="s">
        <v>306</v>
      </c>
      <c r="XCR45" s="42" t="s">
        <v>307</v>
      </c>
      <c r="XCS45" s="25" t="s">
        <v>306</v>
      </c>
      <c r="XCT45" s="42" t="s">
        <v>307</v>
      </c>
      <c r="XCU45" s="25" t="s">
        <v>306</v>
      </c>
      <c r="XCV45" s="42" t="s">
        <v>307</v>
      </c>
      <c r="XCW45" s="25" t="s">
        <v>306</v>
      </c>
      <c r="XCX45" s="42" t="s">
        <v>307</v>
      </c>
      <c r="XCY45" s="25" t="s">
        <v>306</v>
      </c>
      <c r="XCZ45" s="42" t="s">
        <v>307</v>
      </c>
      <c r="XDA45" s="25" t="s">
        <v>306</v>
      </c>
      <c r="XDB45" s="42" t="s">
        <v>307</v>
      </c>
      <c r="XDC45" s="25" t="s">
        <v>306</v>
      </c>
      <c r="XDD45" s="42" t="s">
        <v>307</v>
      </c>
      <c r="XDE45" s="25" t="s">
        <v>306</v>
      </c>
      <c r="XDF45" s="42" t="s">
        <v>307</v>
      </c>
      <c r="XDG45" s="25" t="s">
        <v>306</v>
      </c>
      <c r="XDH45" s="42" t="s">
        <v>307</v>
      </c>
      <c r="XDI45" s="25" t="s">
        <v>306</v>
      </c>
      <c r="XDJ45" s="42" t="s">
        <v>307</v>
      </c>
      <c r="XDK45" s="25" t="s">
        <v>306</v>
      </c>
      <c r="XDL45" s="42" t="s">
        <v>307</v>
      </c>
      <c r="XDM45" s="25" t="s">
        <v>306</v>
      </c>
      <c r="XDN45" s="42" t="s">
        <v>307</v>
      </c>
      <c r="XDO45" s="25" t="s">
        <v>306</v>
      </c>
      <c r="XDP45" s="42" t="s">
        <v>307</v>
      </c>
      <c r="XDQ45" s="25" t="s">
        <v>306</v>
      </c>
      <c r="XDR45" s="42" t="s">
        <v>307</v>
      </c>
      <c r="XDS45" s="25" t="s">
        <v>306</v>
      </c>
      <c r="XDT45" s="42" t="s">
        <v>307</v>
      </c>
      <c r="XDU45" s="25" t="s">
        <v>306</v>
      </c>
      <c r="XDV45" s="42" t="s">
        <v>307</v>
      </c>
      <c r="XDW45" s="25" t="s">
        <v>306</v>
      </c>
      <c r="XDX45" s="42" t="s">
        <v>307</v>
      </c>
      <c r="XDY45" s="25" t="s">
        <v>306</v>
      </c>
      <c r="XDZ45" s="42" t="s">
        <v>307</v>
      </c>
      <c r="XEA45" s="25" t="s">
        <v>306</v>
      </c>
      <c r="XEB45" s="42" t="s">
        <v>307</v>
      </c>
      <c r="XEC45" s="25" t="s">
        <v>306</v>
      </c>
      <c r="XED45" s="42" t="s">
        <v>307</v>
      </c>
      <c r="XEE45" s="25" t="s">
        <v>306</v>
      </c>
      <c r="XEF45" s="42" t="s">
        <v>307</v>
      </c>
      <c r="XEG45" s="25" t="s">
        <v>306</v>
      </c>
      <c r="XEH45" s="42" t="s">
        <v>307</v>
      </c>
      <c r="XEI45" s="25" t="s">
        <v>306</v>
      </c>
      <c r="XEJ45" s="42" t="s">
        <v>307</v>
      </c>
      <c r="XEK45" s="25" t="s">
        <v>306</v>
      </c>
      <c r="XEL45" s="42" t="s">
        <v>307</v>
      </c>
      <c r="XEM45" s="25" t="s">
        <v>306</v>
      </c>
      <c r="XEN45" s="42" t="s">
        <v>307</v>
      </c>
      <c r="XEO45" s="25" t="s">
        <v>306</v>
      </c>
      <c r="XEP45" s="42" t="s">
        <v>307</v>
      </c>
      <c r="XEQ45" s="25" t="s">
        <v>306</v>
      </c>
      <c r="XER45" s="42" t="s">
        <v>307</v>
      </c>
      <c r="XES45" s="25" t="s">
        <v>306</v>
      </c>
      <c r="XET45" s="42" t="s">
        <v>307</v>
      </c>
      <c r="XEU45" s="25" t="s">
        <v>306</v>
      </c>
      <c r="XEV45" s="42" t="s">
        <v>307</v>
      </c>
      <c r="XEW45" s="25" t="s">
        <v>306</v>
      </c>
      <c r="XEX45" s="42" t="s">
        <v>307</v>
      </c>
      <c r="XEY45" s="25" t="s">
        <v>306</v>
      </c>
      <c r="XEZ45" s="42" t="s">
        <v>307</v>
      </c>
      <c r="XFA45" s="25" t="s">
        <v>306</v>
      </c>
      <c r="XFB45" s="42" t="s">
        <v>307</v>
      </c>
      <c r="XFC45" s="157" t="s">
        <v>306</v>
      </c>
      <c r="XFD45" s="158"/>
    </row>
    <row r="46" spans="1:16384" s="19" customFormat="1" ht="46.8" x14ac:dyDescent="0.3">
      <c r="A46" s="40" t="s">
        <v>308</v>
      </c>
      <c r="B46" s="42" t="s">
        <v>309</v>
      </c>
      <c r="C46" s="2"/>
    </row>
    <row r="47" spans="1:16384" s="16" customFormat="1" x14ac:dyDescent="0.3">
      <c r="A47" s="18"/>
      <c r="B47" s="17"/>
      <c r="C47" s="2"/>
    </row>
    <row r="48" spans="1:16384" s="1" customFormat="1" ht="18.600000000000001" thickBot="1" x14ac:dyDescent="0.4">
      <c r="A48" s="15" t="s">
        <v>92</v>
      </c>
      <c r="B48" s="14"/>
      <c r="C48" s="2"/>
    </row>
    <row r="49" spans="1:3" ht="16.2" thickBot="1" x14ac:dyDescent="0.35">
      <c r="A49" s="13" t="s">
        <v>57</v>
      </c>
      <c r="B49" s="12">
        <v>150000</v>
      </c>
    </row>
    <row r="50" spans="1:3" x14ac:dyDescent="0.3">
      <c r="A50" s="11" t="s">
        <v>58</v>
      </c>
      <c r="B50" s="10">
        <f>B49/B61</f>
        <v>2.5215584845231783E-2</v>
      </c>
    </row>
    <row r="51" spans="1:3" x14ac:dyDescent="0.3">
      <c r="A51" s="9" t="s">
        <v>59</v>
      </c>
      <c r="B51" s="8" t="s">
        <v>60</v>
      </c>
    </row>
    <row r="52" spans="1:3" s="19" customFormat="1" ht="62.4" x14ac:dyDescent="0.3">
      <c r="A52" s="40" t="s">
        <v>310</v>
      </c>
      <c r="B52" s="20" t="s">
        <v>311</v>
      </c>
      <c r="C52" s="2"/>
    </row>
    <row r="53" spans="1:3" s="19" customFormat="1" ht="46.8" x14ac:dyDescent="0.3">
      <c r="A53" s="21" t="s">
        <v>61</v>
      </c>
      <c r="B53" s="20"/>
      <c r="C53" s="2"/>
    </row>
    <row r="54" spans="1:3" s="16" customFormat="1" x14ac:dyDescent="0.3">
      <c r="A54" s="18"/>
      <c r="B54" s="17"/>
      <c r="C54" s="2"/>
    </row>
    <row r="55" spans="1:3" ht="18.600000000000001" thickBot="1" x14ac:dyDescent="0.4">
      <c r="A55" s="15" t="s">
        <v>99</v>
      </c>
      <c r="B55" s="14"/>
    </row>
    <row r="56" spans="1:3" ht="16.2" thickBot="1" x14ac:dyDescent="0.35">
      <c r="A56" s="13" t="s">
        <v>57</v>
      </c>
      <c r="B56" s="12">
        <v>232500</v>
      </c>
    </row>
    <row r="57" spans="1:3" x14ac:dyDescent="0.3">
      <c r="A57" s="11" t="s">
        <v>58</v>
      </c>
      <c r="B57" s="10">
        <f>B56/B61</f>
        <v>3.9084156510109262E-2</v>
      </c>
    </row>
    <row r="58" spans="1:3" x14ac:dyDescent="0.3">
      <c r="A58" s="9" t="s">
        <v>59</v>
      </c>
      <c r="B58" s="8" t="s">
        <v>60</v>
      </c>
    </row>
    <row r="59" spans="1:3" ht="93.6" x14ac:dyDescent="0.3">
      <c r="A59" s="41" t="s">
        <v>312</v>
      </c>
      <c r="B59" s="6" t="s">
        <v>313</v>
      </c>
    </row>
    <row r="60" spans="1:3" ht="78" x14ac:dyDescent="0.3">
      <c r="A60" s="41" t="s">
        <v>314</v>
      </c>
      <c r="B60" s="58" t="s">
        <v>315</v>
      </c>
    </row>
    <row r="61" spans="1:3" s="145" customFormat="1" ht="25.8" x14ac:dyDescent="0.5">
      <c r="A61" s="142" t="s">
        <v>100</v>
      </c>
      <c r="B61" s="143">
        <f>B7+B18+B26+B34+B42+B49+B56</f>
        <v>5948702</v>
      </c>
      <c r="C61" s="144"/>
    </row>
    <row r="62" spans="1:3" x14ac:dyDescent="0.3">
      <c r="A62" s="1" t="s">
        <v>101</v>
      </c>
    </row>
    <row r="63" spans="1:3" hidden="1" x14ac:dyDescent="0.3">
      <c r="B63" s="57"/>
    </row>
  </sheetData>
  <sheetProtection formatCells="0"/>
  <protectedRanges>
    <protectedRange sqref="A4" name="Range1"/>
    <protectedRange sqref="B4" name="Range1_1"/>
    <protectedRange sqref="B10" name="Range2_1"/>
    <protectedRange sqref="B12" name="Range2_4"/>
  </protectedRanges>
  <dataValidations count="11">
    <dataValidation allowBlank="1" showInputMessage="1" showErrorMessage="1" prompt="Not limited to CCQ/2% funds. _x000a__x000a_Include funds from all grants that you plan to use for Quality activities._x000a__x000a_For example, include CCM-funded activities." sqref="B43 B8 B50 B19 B35 B57" xr:uid="{EF3BA0C9-34E5-4E74-966D-8B494E87B404}"/>
    <dataValidation allowBlank="1" showInputMessage="1" showErrorMessage="1" prompt="Not limited to CCQ/2% funds. _x000a__x000a_Include funds from all grants that you plan to use for Quality activities._x000a__x000a_For example, include TRS Mentor/Assessor funds and CCM-funded activities." sqref="B27" xr:uid="{2F10F315-90BB-4E73-B38D-E6E517197D8E}"/>
    <dataValidation allowBlank="1" showInputMessage="1" showErrorMessage="1" promptTitle="Questions to Address:" sqref="A4" xr:uid="{4BD7472E-9B20-40B8-AA26-D7F57FDDEC65}"/>
    <dataValidation allowBlank="1" showInputMessage="1" showErrorMessage="1" promptTitle="Overall narrative for the year" prompt="Enter a description of the Board's overall plan" sqref="B4" xr:uid="{F20C41FE-8CDB-4044-ABDA-72A60981FB8D}"/>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09BF42D6-8691-46E0-B42F-8244A25D5EE3}"/>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8" xr:uid="{1634C79B-A7FA-4953-AD11-9B3A1585188F}"/>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6" xr:uid="{BBFBAAA2-92B5-492B-91B7-524142E9CB77}"/>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4" xr:uid="{2D93ECDA-0B1F-4063-8163-AB0C1915C24A}"/>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2" xr:uid="{EBFD7BB5-DEBE-4DBB-8A0B-ADFB539A2F6E}"/>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9" xr:uid="{1CD629FC-2F00-4858-9D34-8F22EB77E78D}"/>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6" xr:uid="{F304D26C-3D23-4B68-AC71-F32C02C2AB84}"/>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extLst>
    <ext xmlns:x14="http://schemas.microsoft.com/office/spreadsheetml/2009/9/main" uri="{CCE6A557-97BC-4b89-ADB6-D9C93CAAB3DF}">
      <x14:dataValidations xmlns:xm="http://schemas.microsoft.com/office/excel/2006/main" count="2">
        <x14:dataValidation allowBlank="1" showInputMessage="1" showErrorMessage="1" prompt="Enter a brief name or title to label the activity/activities" xr:uid="{4F4F81A0-7DF9-47C2-A9F9-B0D95E61E4EE}">
          <xm:sqref>A45:A46 A10:A15 A21:A23 A52:A53 A29:A31 C45 E45 G45 I45 K45 M45 O45 Q45 S45 U45 W45 Y45 AA45 AC45 AE45 AG45 AI45 AK45 AM45 AO45 AQ45 AS45 AU45 AW45 AY45 BA45 BC45 BE45 BG45 BI45 BK45 BM45 BO45 BQ45 BS45 BU45 BW45 BY45 CA45 CC45 CE45 CG45 CI45 CK45 CM45 CO45 CQ45 CS45 CU45 CW45 CY45 DA45 DC45 DE45 DG45 DI45 DK45 DM45 DO45 DQ45 DS45 DU45 DW45 DY45 EA45 EC45 EE45 EG45 EI45 EK45 EM45 EO45 EQ45 ES45 EU45 EW45 EY45 FA45 FC45 FE45 FG45 FI45 FK45 FM45 FO45 FQ45 FS45 FU45 FW45 FY45 GA45 GC45 GE45 GG45 GI45 GK45 GM45 GO45 GQ45 GS45 GU45 GW45 GY45 HA45 HC45 HE45 HG45 HI45 HK45 HM45 HO45 HQ45 HS45 HU45 HW45 HY45 IA45 IC45 IE45 IG45 II45 IK45 IM45 IO45 IQ45 IS45 IU45 IW45 IY45 JA45 JC45 JE45 JG45 JI45 JK45 JM45 JO45 JQ45 JS45 JU45 JW45 JY45 KA45 KC45 KE45 KG45 KI45 KK45 KM45 KO45 KQ45 KS45 KU45 KW45 KY45 LA45 LC45 LE45 LG45 LI45 LK45 LM45 LO45 LQ45 LS45 LU45 LW45 LY45 MA45 MC45 ME45 MG45 MI45 MK45 MM45 MO45 MQ45 MS45 MU45 MW45 MY45 NA45 NC45 NE45 NG45 NI45 NK45 NM45 NO45 NQ45 NS45 NU45 NW45 NY45 OA45 OC45 OE45 OG45 OI45 OK45 OM45 OO45 OQ45 OS45 OU45 OW45 OY45 PA45 PC45 PE45 PG45 PI45 PK45 PM45 PO45 PQ45 PS45 PU45 PW45 PY45 QA45 QC45 QE45 QG45 QI45 QK45 QM45 QO45 QQ45 QS45 QU45 QW45 QY45 RA45 RC45 RE45 RG45 RI45 RK45 RM45 RO45 RQ45 RS45 RU45 RW45 RY45 SA45 SC45 SE45 SG45 SI45 SK45 SM45 SO45 SQ45 SS45 SU45 SW45 SY45 TA45 TC45 TE45 TG45 TI45 TK45 TM45 TO45 TQ45 TS45 TU45 TW45 TY45 UA45 UC45 UE45 UG45 UI45 UK45 UM45 UO45 UQ45 US45 UU45 UW45 UY45 VA45 VC45 VE45 VG45 VI45 VK45 VM45 VO45 VQ45 VS45 VU45 VW45 VY45 WA45 WC45 WE45 WG45 WI45 WK45 WM45 WO45 WQ45 WS45 WU45 WW45 WY45 XA45 XC45 XE45 XG45 XI45 XK45 XM45 XO45 XQ45 XS45 XU45 XW45 XY45 YA45 YC45 YE45 YG45 YI45 YK45 YM45 YO45 YQ45 YS45 YU45 YW45 YY45 ZA45 ZC45 ZE45 ZG45 ZI45 ZK45 ZM45 ZO45 ZQ45 ZS45 ZU45 ZW45 ZY45 AAA45 AAC45 AAE45 AAG45 AAI45 AAK45 AAM45 AAO45 AAQ45 AAS45 AAU45 AAW45 AAY45 ABA45 ABC45 ABE45 ABG45 ABI45 ABK45 ABM45 ABO45 ABQ45 ABS45 ABU45 ABW45 ABY45 ACA45 ACC45 ACE45 ACG45 ACI45 ACK45 ACM45 ACO45 ACQ45 ACS45 ACU45 ACW45 ACY45 ADA45 ADC45 ADE45 ADG45 ADI45 ADK45 ADM45 ADO45 ADQ45 ADS45 ADU45 ADW45 ADY45 AEA45 AEC45 AEE45 AEG45 AEI45 AEK45 AEM45 AEO45 AEQ45 AES45 AEU45 AEW45 AEY45 AFA45 AFC45 AFE45 AFG45 AFI45 AFK45 AFM45 AFO45 AFQ45 AFS45 AFU45 AFW45 AFY45 AGA45 AGC45 AGE45 AGG45 AGI45 AGK45 AGM45 AGO45 AGQ45 AGS45 AGU45 AGW45 AGY45 AHA45 AHC45 AHE45 AHG45 AHI45 AHK45 AHM45 AHO45 AHQ45 AHS45 AHU45 AHW45 AHY45 AIA45 AIC45 AIE45 AIG45 AII45 AIK45 AIM45 AIO45 AIQ45 AIS45 AIU45 AIW45 AIY45 AJA45 AJC45 AJE45 AJG45 AJI45 AJK45 AJM45 AJO45 AJQ45 AJS45 AJU45 AJW45 AJY45 AKA45 AKC45 AKE45 AKG45 AKI45 AKK45 AKM45 AKO45 AKQ45 AKS45 AKU45 AKW45 AKY45 ALA45 ALC45 ALE45 ALG45 ALI45 ALK45 ALM45 ALO45 ALQ45 ALS45 ALU45 ALW45 ALY45 AMA45 AMC45 AME45 AMG45 AMI45 AMK45 AMM45 AMO45 AMQ45 AMS45 AMU45 AMW45 AMY45 ANA45 ANC45 ANE45 ANG45 ANI45 ANK45 ANM45 ANO45 ANQ45 ANS45 ANU45 ANW45 ANY45 AOA45 AOC45 AOE45 AOG45 AOI45 AOK45 AOM45 AOO45 AOQ45 AOS45 AOU45 AOW45 AOY45 APA45 APC45 APE45 APG45 API45 APK45 APM45 APO45 APQ45 APS45 APU45 APW45 APY45 AQA45 AQC45 AQE45 AQG45 AQI45 AQK45 AQM45 AQO45 AQQ45 AQS45 AQU45 AQW45 AQY45 ARA45 ARC45 ARE45 ARG45 ARI45 ARK45 ARM45 ARO45 ARQ45 ARS45 ARU45 ARW45 ARY45 ASA45 ASC45 ASE45 ASG45 ASI45 ASK45 ASM45 ASO45 ASQ45 ASS45 ASU45 ASW45 ASY45 ATA45 ATC45 ATE45 ATG45 ATI45 ATK45 ATM45 ATO45 ATQ45 ATS45 ATU45 ATW45 ATY45 AUA45 AUC45 AUE45 AUG45 AUI45 AUK45 AUM45 AUO45 AUQ45 AUS45 AUU45 AUW45 AUY45 AVA45 AVC45 AVE45 AVG45 AVI45 AVK45 AVM45 AVO45 AVQ45 AVS45 AVU45 AVW45 AVY45 AWA45 AWC45 AWE45 AWG45 AWI45 AWK45 AWM45 AWO45 AWQ45 AWS45 AWU45 AWW45 AWY45 AXA45 AXC45 AXE45 AXG45 AXI45 AXK45 AXM45 AXO45 AXQ45 AXS45 AXU45 AXW45 AXY45 AYA45 AYC45 AYE45 AYG45 AYI45 AYK45 AYM45 AYO45 AYQ45 AYS45 AYU45 AYW45 AYY45 AZA45 AZC45 AZE45 AZG45 AZI45 AZK45 AZM45 AZO45 AZQ45 AZS45 AZU45 AZW45 AZY45 BAA45 BAC45 BAE45 BAG45 BAI45 BAK45 BAM45 BAO45 BAQ45 BAS45 BAU45 BAW45 BAY45 BBA45 BBC45 BBE45 BBG45 BBI45 BBK45 BBM45 BBO45 BBQ45 BBS45 BBU45 BBW45 BBY45 BCA45 BCC45 BCE45 BCG45 BCI45 BCK45 BCM45 BCO45 BCQ45 BCS45 BCU45 BCW45 BCY45 BDA45 BDC45 BDE45 BDG45 BDI45 BDK45 BDM45 BDO45 BDQ45 BDS45 BDU45 BDW45 BDY45 BEA45 BEC45 BEE45 BEG45 BEI45 BEK45 BEM45 BEO45 BEQ45 BES45 BEU45 BEW45 BEY45 BFA45 BFC45 BFE45 BFG45 BFI45 BFK45 BFM45 BFO45 BFQ45 BFS45 BFU45 BFW45 BFY45 BGA45 BGC45 BGE45 BGG45 BGI45 BGK45 BGM45 BGO45 BGQ45 BGS45 BGU45 BGW45 BGY45 BHA45 BHC45 BHE45 BHG45 BHI45 BHK45 BHM45 BHO45 BHQ45 BHS45 BHU45 BHW45 BHY45 BIA45 BIC45 BIE45 BIG45 BII45 BIK45 BIM45 BIO45 BIQ45 BIS45 BIU45 BIW45 BIY45 BJA45 BJC45 BJE45 BJG45 BJI45 BJK45 BJM45 BJO45 BJQ45 BJS45 BJU45 BJW45 BJY45 BKA45 BKC45 BKE45 BKG45 BKI45 BKK45 BKM45 BKO45 BKQ45 BKS45 BKU45 BKW45 BKY45 BLA45 BLC45 BLE45 BLG45 BLI45 BLK45 BLM45 BLO45 BLQ45 BLS45 BLU45 BLW45 BLY45 BMA45 BMC45 BME45 BMG45 BMI45 BMK45 BMM45 BMO45 BMQ45 BMS45 BMU45 BMW45 BMY45 BNA45 BNC45 BNE45 BNG45 BNI45 BNK45 BNM45 BNO45 BNQ45 BNS45 BNU45 BNW45 BNY45 BOA45 BOC45 BOE45 BOG45 BOI45 BOK45 BOM45 BOO45 BOQ45 BOS45 BOU45 BOW45 BOY45 BPA45 BPC45 BPE45 BPG45 BPI45 BPK45 BPM45 BPO45 BPQ45 BPS45 BPU45 BPW45 BPY45 BQA45 BQC45 BQE45 BQG45 BQI45 BQK45 BQM45 BQO45 BQQ45 BQS45 BQU45 BQW45 BQY45 BRA45 BRC45 BRE45 BRG45 BRI45 BRK45 BRM45 BRO45 BRQ45 BRS45 BRU45 BRW45 BRY45 BSA45 BSC45 BSE45 BSG45 BSI45 BSK45 BSM45 BSO45 BSQ45 BSS45 BSU45 BSW45 BSY45 BTA45 BTC45 BTE45 BTG45 BTI45 BTK45 BTM45 BTO45 BTQ45 BTS45 BTU45 BTW45 BTY45 BUA45 BUC45 BUE45 BUG45 BUI45 BUK45 BUM45 BUO45 BUQ45 BUS45 BUU45 BUW45 BUY45 BVA45 BVC45 BVE45 BVG45 BVI45 BVK45 BVM45 BVO45 BVQ45 BVS45 BVU45 BVW45 BVY45 BWA45 BWC45 BWE45 BWG45 BWI45 BWK45 BWM45 BWO45 BWQ45 BWS45 BWU45 BWW45 BWY45 BXA45 BXC45 BXE45 BXG45 BXI45 BXK45 BXM45 BXO45 BXQ45 BXS45 BXU45 BXW45 BXY45 BYA45 BYC45 BYE45 BYG45 BYI45 BYK45 BYM45 BYO45 BYQ45 BYS45 BYU45 BYW45 BYY45 BZA45 BZC45 BZE45 BZG45 BZI45 BZK45 BZM45 BZO45 BZQ45 BZS45 BZU45 BZW45 BZY45 CAA45 CAC45 CAE45 CAG45 CAI45 CAK45 CAM45 CAO45 CAQ45 CAS45 CAU45 CAW45 CAY45 CBA45 CBC45 CBE45 CBG45 CBI45 CBK45 CBM45 CBO45 CBQ45 CBS45 CBU45 CBW45 CBY45 CCA45 CCC45 CCE45 CCG45 CCI45 CCK45 CCM45 CCO45 CCQ45 CCS45 CCU45 CCW45 CCY45 CDA45 CDC45 CDE45 CDG45 CDI45 CDK45 CDM45 CDO45 CDQ45 CDS45 CDU45 CDW45 CDY45 CEA45 CEC45 CEE45 CEG45 CEI45 CEK45 CEM45 CEO45 CEQ45 CES45 CEU45 CEW45 CEY45 CFA45 CFC45 CFE45 CFG45 CFI45 CFK45 CFM45 CFO45 CFQ45 CFS45 CFU45 CFW45 CFY45 CGA45 CGC45 CGE45 CGG45 CGI45 CGK45 CGM45 CGO45 CGQ45 CGS45 CGU45 CGW45 CGY45 CHA45 CHC45 CHE45 CHG45 CHI45 CHK45 CHM45 CHO45 CHQ45 CHS45 CHU45 CHW45 CHY45 CIA45 CIC45 CIE45 CIG45 CII45 CIK45 CIM45 CIO45 CIQ45 CIS45 CIU45 CIW45 CIY45 CJA45 CJC45 CJE45 CJG45 CJI45 CJK45 CJM45 CJO45 CJQ45 CJS45 CJU45 CJW45 CJY45 CKA45 CKC45 CKE45 CKG45 CKI45 CKK45 CKM45 CKO45 CKQ45 CKS45 CKU45 CKW45 CKY45 CLA45 CLC45 CLE45 CLG45 CLI45 CLK45 CLM45 CLO45 CLQ45 CLS45 CLU45 CLW45 CLY45 CMA45 CMC45 CME45 CMG45 CMI45 CMK45 CMM45 CMO45 CMQ45 CMS45 CMU45 CMW45 CMY45 CNA45 CNC45 CNE45 CNG45 CNI45 CNK45 CNM45 CNO45 CNQ45 CNS45 CNU45 CNW45 CNY45 COA45 COC45 COE45 COG45 COI45 COK45 COM45 COO45 COQ45 COS45 COU45 COW45 COY45 CPA45 CPC45 CPE45 CPG45 CPI45 CPK45 CPM45 CPO45 CPQ45 CPS45 CPU45 CPW45 CPY45 CQA45 CQC45 CQE45 CQG45 CQI45 CQK45 CQM45 CQO45 CQQ45 CQS45 CQU45 CQW45 CQY45 CRA45 CRC45 CRE45 CRG45 CRI45 CRK45 CRM45 CRO45 CRQ45 CRS45 CRU45 CRW45 CRY45 CSA45 CSC45 CSE45 CSG45 CSI45 CSK45 CSM45 CSO45 CSQ45 CSS45 CSU45 CSW45 CSY45 CTA45 CTC45 CTE45 CTG45 CTI45 CTK45 CTM45 CTO45 CTQ45 CTS45 CTU45 CTW45 CTY45 CUA45 CUC45 CUE45 CUG45 CUI45 CUK45 CUM45 CUO45 CUQ45 CUS45 CUU45 CUW45 CUY45 CVA45 CVC45 CVE45 CVG45 CVI45 CVK45 CVM45 CVO45 CVQ45 CVS45 CVU45 CVW45 CVY45 CWA45 CWC45 CWE45 CWG45 CWI45 CWK45 CWM45 CWO45 CWQ45 CWS45 CWU45 CWW45 CWY45 CXA45 CXC45 CXE45 CXG45 CXI45 CXK45 CXM45 CXO45 CXQ45 CXS45 CXU45 CXW45 CXY45 CYA45 CYC45 CYE45 CYG45 CYI45 CYK45 CYM45 CYO45 CYQ45 CYS45 CYU45 CYW45 CYY45 CZA45 CZC45 CZE45 CZG45 CZI45 CZK45 CZM45 CZO45 CZQ45 CZS45 CZU45 CZW45 CZY45 DAA45 DAC45 DAE45 DAG45 DAI45 DAK45 DAM45 DAO45 DAQ45 DAS45 DAU45 DAW45 DAY45 DBA45 DBC45 DBE45 DBG45 DBI45 DBK45 DBM45 DBO45 DBQ45 DBS45 DBU45 DBW45 DBY45 DCA45 DCC45 DCE45 DCG45 DCI45 DCK45 DCM45 DCO45 DCQ45 DCS45 DCU45 DCW45 DCY45 DDA45 DDC45 DDE45 DDG45 DDI45 DDK45 DDM45 DDO45 DDQ45 DDS45 DDU45 DDW45 DDY45 DEA45 DEC45 DEE45 DEG45 DEI45 DEK45 DEM45 DEO45 DEQ45 DES45 DEU45 DEW45 DEY45 DFA45 DFC45 DFE45 DFG45 DFI45 DFK45 DFM45 DFO45 DFQ45 DFS45 DFU45 DFW45 DFY45 DGA45 DGC45 DGE45 DGG45 DGI45 DGK45 DGM45 DGO45 DGQ45 DGS45 DGU45 DGW45 DGY45 DHA45 DHC45 DHE45 DHG45 DHI45 DHK45 DHM45 DHO45 DHQ45 DHS45 DHU45 DHW45 DHY45 DIA45 DIC45 DIE45 DIG45 DII45 DIK45 DIM45 DIO45 DIQ45 DIS45 DIU45 DIW45 DIY45 DJA45 DJC45 DJE45 DJG45 DJI45 DJK45 DJM45 DJO45 DJQ45 DJS45 DJU45 DJW45 DJY45 DKA45 DKC45 DKE45 DKG45 DKI45 DKK45 DKM45 DKO45 DKQ45 DKS45 DKU45 DKW45 DKY45 DLA45 DLC45 DLE45 DLG45 DLI45 DLK45 DLM45 DLO45 DLQ45 DLS45 DLU45 DLW45 DLY45 DMA45 DMC45 DME45 DMG45 DMI45 DMK45 DMM45 DMO45 DMQ45 DMS45 DMU45 DMW45 DMY45 DNA45 DNC45 DNE45 DNG45 DNI45 DNK45 DNM45 DNO45 DNQ45 DNS45 DNU45 DNW45 DNY45 DOA45 DOC45 DOE45 DOG45 DOI45 DOK45 DOM45 DOO45 DOQ45 DOS45 DOU45 DOW45 DOY45 DPA45 DPC45 DPE45 DPG45 DPI45 DPK45 DPM45 DPO45 DPQ45 DPS45 DPU45 DPW45 DPY45 DQA45 DQC45 DQE45 DQG45 DQI45 DQK45 DQM45 DQO45 DQQ45 DQS45 DQU45 DQW45 DQY45 DRA45 DRC45 DRE45 DRG45 DRI45 DRK45 DRM45 DRO45 DRQ45 DRS45 DRU45 DRW45 DRY45 DSA45 DSC45 DSE45 DSG45 DSI45 DSK45 DSM45 DSO45 DSQ45 DSS45 DSU45 DSW45 DSY45 DTA45 DTC45 DTE45 DTG45 DTI45 DTK45 DTM45 DTO45 DTQ45 DTS45 DTU45 DTW45 DTY45 DUA45 DUC45 DUE45 DUG45 DUI45 DUK45 DUM45 DUO45 DUQ45 DUS45 DUU45 DUW45 DUY45 DVA45 DVC45 DVE45 DVG45 DVI45 DVK45 DVM45 DVO45 DVQ45 DVS45 DVU45 DVW45 DVY45 DWA45 DWC45 DWE45 DWG45 DWI45 DWK45 DWM45 DWO45 DWQ45 DWS45 DWU45 DWW45 DWY45 DXA45 DXC45 DXE45 DXG45 DXI45 DXK45 DXM45 DXO45 DXQ45 DXS45 DXU45 DXW45 DXY45 DYA45 DYC45 DYE45 DYG45 DYI45 DYK45 DYM45 DYO45 DYQ45 DYS45 DYU45 DYW45 DYY45 DZA45 DZC45 DZE45 DZG45 DZI45 DZK45 DZM45 DZO45 DZQ45 DZS45 DZU45 DZW45 DZY45 EAA45 EAC45 EAE45 EAG45 EAI45 EAK45 EAM45 EAO45 EAQ45 EAS45 EAU45 EAW45 EAY45 EBA45 EBC45 EBE45 EBG45 EBI45 EBK45 EBM45 EBO45 EBQ45 EBS45 EBU45 EBW45 EBY45 ECA45 ECC45 ECE45 ECG45 ECI45 ECK45 ECM45 ECO45 ECQ45 ECS45 ECU45 ECW45 ECY45 EDA45 EDC45 EDE45 EDG45 EDI45 EDK45 EDM45 EDO45 EDQ45 EDS45 EDU45 EDW45 EDY45 EEA45 EEC45 EEE45 EEG45 EEI45 EEK45 EEM45 EEO45 EEQ45 EES45 EEU45 EEW45 EEY45 EFA45 EFC45 EFE45 EFG45 EFI45 EFK45 EFM45 EFO45 EFQ45 EFS45 EFU45 EFW45 EFY45 EGA45 EGC45 EGE45 EGG45 EGI45 EGK45 EGM45 EGO45 EGQ45 EGS45 EGU45 EGW45 EGY45 EHA45 EHC45 EHE45 EHG45 EHI45 EHK45 EHM45 EHO45 EHQ45 EHS45 EHU45 EHW45 EHY45 EIA45 EIC45 EIE45 EIG45 EII45 EIK45 EIM45 EIO45 EIQ45 EIS45 EIU45 EIW45 EIY45 EJA45 EJC45 EJE45 EJG45 EJI45 EJK45 EJM45 EJO45 EJQ45 EJS45 EJU45 EJW45 EJY45 EKA45 EKC45 EKE45 EKG45 EKI45 EKK45 EKM45 EKO45 EKQ45 EKS45 EKU45 EKW45 EKY45 ELA45 ELC45 ELE45 ELG45 ELI45 ELK45 ELM45 ELO45 ELQ45 ELS45 ELU45 ELW45 ELY45 EMA45 EMC45 EME45 EMG45 EMI45 EMK45 EMM45 EMO45 EMQ45 EMS45 EMU45 EMW45 EMY45 ENA45 ENC45 ENE45 ENG45 ENI45 ENK45 ENM45 ENO45 ENQ45 ENS45 ENU45 ENW45 ENY45 EOA45 EOC45 EOE45 EOG45 EOI45 EOK45 EOM45 EOO45 EOQ45 EOS45 EOU45 EOW45 EOY45 EPA45 EPC45 EPE45 EPG45 EPI45 EPK45 EPM45 EPO45 EPQ45 EPS45 EPU45 EPW45 EPY45 EQA45 EQC45 EQE45 EQG45 EQI45 EQK45 EQM45 EQO45 EQQ45 EQS45 EQU45 EQW45 EQY45 ERA45 ERC45 ERE45 ERG45 ERI45 ERK45 ERM45 ERO45 ERQ45 ERS45 ERU45 ERW45 ERY45 ESA45 ESC45 ESE45 ESG45 ESI45 ESK45 ESM45 ESO45 ESQ45 ESS45 ESU45 ESW45 ESY45 ETA45 ETC45 ETE45 ETG45 ETI45 ETK45 ETM45 ETO45 ETQ45 ETS45 ETU45 ETW45 ETY45 EUA45 EUC45 EUE45 EUG45 EUI45 EUK45 EUM45 EUO45 EUQ45 EUS45 EUU45 EUW45 EUY45 EVA45 EVC45 EVE45 EVG45 EVI45 EVK45 EVM45 EVO45 EVQ45 EVS45 EVU45 EVW45 EVY45 EWA45 EWC45 EWE45 EWG45 EWI45 EWK45 EWM45 EWO45 EWQ45 EWS45 EWU45 EWW45 EWY45 EXA45 EXC45 EXE45 EXG45 EXI45 EXK45 EXM45 EXO45 EXQ45 EXS45 EXU45 EXW45 EXY45 EYA45 EYC45 EYE45 EYG45 EYI45 EYK45 EYM45 EYO45 EYQ45 EYS45 EYU45 EYW45 EYY45 EZA45 EZC45 EZE45 EZG45 EZI45 EZK45 EZM45 EZO45 EZQ45 EZS45 EZU45 EZW45 EZY45 FAA45 FAC45 FAE45 FAG45 FAI45 FAK45 FAM45 FAO45 FAQ45 FAS45 FAU45 FAW45 FAY45 FBA45 FBC45 FBE45 FBG45 FBI45 FBK45 FBM45 FBO45 FBQ45 FBS45 FBU45 FBW45 FBY45 FCA45 FCC45 FCE45 FCG45 FCI45 FCK45 FCM45 FCO45 FCQ45 FCS45 FCU45 FCW45 FCY45 FDA45 FDC45 FDE45 FDG45 FDI45 FDK45 FDM45 FDO45 FDQ45 FDS45 FDU45 FDW45 FDY45 FEA45 FEC45 FEE45 FEG45 FEI45 FEK45 FEM45 FEO45 FEQ45 FES45 FEU45 FEW45 FEY45 FFA45 FFC45 FFE45 FFG45 FFI45 FFK45 FFM45 FFO45 FFQ45 FFS45 FFU45 FFW45 FFY45 FGA45 FGC45 FGE45 FGG45 FGI45 FGK45 FGM45 FGO45 FGQ45 FGS45 FGU45 FGW45 FGY45 FHA45 FHC45 FHE45 FHG45 FHI45 FHK45 FHM45 FHO45 FHQ45 FHS45 FHU45 FHW45 FHY45 FIA45 FIC45 FIE45 FIG45 FII45 FIK45 FIM45 FIO45 FIQ45 FIS45 FIU45 FIW45 FIY45 FJA45 FJC45 FJE45 FJG45 FJI45 FJK45 FJM45 FJO45 FJQ45 FJS45 FJU45 FJW45 FJY45 FKA45 FKC45 FKE45 FKG45 FKI45 FKK45 FKM45 FKO45 FKQ45 FKS45 FKU45 FKW45 FKY45 FLA45 FLC45 FLE45 FLG45 FLI45 FLK45 FLM45 FLO45 FLQ45 FLS45 FLU45 FLW45 FLY45 FMA45 FMC45 FME45 FMG45 FMI45 FMK45 FMM45 FMO45 FMQ45 FMS45 FMU45 FMW45 FMY45 FNA45 FNC45 FNE45 FNG45 FNI45 FNK45 FNM45 FNO45 FNQ45 FNS45 FNU45 FNW45 FNY45 FOA45 FOC45 FOE45 FOG45 FOI45 FOK45 FOM45 FOO45 FOQ45 FOS45 FOU45 FOW45 FOY45 FPA45 FPC45 FPE45 FPG45 FPI45 FPK45 FPM45 FPO45 FPQ45 FPS45 FPU45 FPW45 FPY45 FQA45 FQC45 FQE45 FQG45 FQI45 FQK45 FQM45 FQO45 FQQ45 FQS45 FQU45 FQW45 FQY45 FRA45 FRC45 FRE45 FRG45 FRI45 FRK45 FRM45 FRO45 FRQ45 FRS45 FRU45 FRW45 FRY45 FSA45 FSC45 FSE45 FSG45 FSI45 FSK45 FSM45 FSO45 FSQ45 FSS45 FSU45 FSW45 FSY45 FTA45 FTC45 FTE45 FTG45 FTI45 FTK45 FTM45 FTO45 FTQ45 FTS45 FTU45 FTW45 FTY45 FUA45 FUC45 FUE45 FUG45 FUI45 FUK45 FUM45 FUO45 FUQ45 FUS45 FUU45 FUW45 FUY45 FVA45 FVC45 FVE45 FVG45 FVI45 FVK45 FVM45 FVO45 FVQ45 FVS45 FVU45 FVW45 FVY45 FWA45 FWC45 FWE45 FWG45 FWI45 FWK45 FWM45 FWO45 FWQ45 FWS45 FWU45 FWW45 FWY45 FXA45 FXC45 FXE45 FXG45 FXI45 FXK45 FXM45 FXO45 FXQ45 FXS45 FXU45 FXW45 FXY45 FYA45 FYC45 FYE45 FYG45 FYI45 FYK45 FYM45 FYO45 FYQ45 FYS45 FYU45 FYW45 FYY45 FZA45 FZC45 FZE45 FZG45 FZI45 FZK45 FZM45 FZO45 FZQ45 FZS45 FZU45 FZW45 FZY45 GAA45 GAC45 GAE45 GAG45 GAI45 GAK45 GAM45 GAO45 GAQ45 GAS45 GAU45 GAW45 GAY45 GBA45 GBC45 GBE45 GBG45 GBI45 GBK45 GBM45 GBO45 GBQ45 GBS45 GBU45 GBW45 GBY45 GCA45 GCC45 GCE45 GCG45 GCI45 GCK45 GCM45 GCO45 GCQ45 GCS45 GCU45 GCW45 GCY45 GDA45 GDC45 GDE45 GDG45 GDI45 GDK45 GDM45 GDO45 GDQ45 GDS45 GDU45 GDW45 GDY45 GEA45 GEC45 GEE45 GEG45 GEI45 GEK45 GEM45 GEO45 GEQ45 GES45 GEU45 GEW45 GEY45 GFA45 GFC45 GFE45 GFG45 GFI45 GFK45 GFM45 GFO45 GFQ45 GFS45 GFU45 GFW45 GFY45 GGA45 GGC45 GGE45 GGG45 GGI45 GGK45 GGM45 GGO45 GGQ45 GGS45 GGU45 GGW45 GGY45 GHA45 GHC45 GHE45 GHG45 GHI45 GHK45 GHM45 GHO45 GHQ45 GHS45 GHU45 GHW45 GHY45 GIA45 GIC45 GIE45 GIG45 GII45 GIK45 GIM45 GIO45 GIQ45 GIS45 GIU45 GIW45 GIY45 GJA45 GJC45 GJE45 GJG45 GJI45 GJK45 GJM45 GJO45 GJQ45 GJS45 GJU45 GJW45 GJY45 GKA45 GKC45 GKE45 GKG45 GKI45 GKK45 GKM45 GKO45 GKQ45 GKS45 GKU45 GKW45 GKY45 GLA45 GLC45 GLE45 GLG45 GLI45 GLK45 GLM45 GLO45 GLQ45 GLS45 GLU45 GLW45 GLY45 GMA45 GMC45 GME45 GMG45 GMI45 GMK45 GMM45 GMO45 GMQ45 GMS45 GMU45 GMW45 GMY45 GNA45 GNC45 GNE45 GNG45 GNI45 GNK45 GNM45 GNO45 GNQ45 GNS45 GNU45 GNW45 GNY45 GOA45 GOC45 GOE45 GOG45 GOI45 GOK45 GOM45 GOO45 GOQ45 GOS45 GOU45 GOW45 GOY45 GPA45 GPC45 GPE45 GPG45 GPI45 GPK45 GPM45 GPO45 GPQ45 GPS45 GPU45 GPW45 GPY45 GQA45 GQC45 GQE45 GQG45 GQI45 GQK45 GQM45 GQO45 GQQ45 GQS45 GQU45 GQW45 GQY45 GRA45 GRC45 GRE45 GRG45 GRI45 GRK45 GRM45 GRO45 GRQ45 GRS45 GRU45 GRW45 GRY45 GSA45 GSC45 GSE45 GSG45 GSI45 GSK45 GSM45 GSO45 GSQ45 GSS45 GSU45 GSW45 GSY45 GTA45 GTC45 GTE45 GTG45 GTI45 GTK45 GTM45 GTO45 GTQ45 GTS45 GTU45 GTW45 GTY45 GUA45 GUC45 GUE45 GUG45 GUI45 GUK45 GUM45 GUO45 GUQ45 GUS45 GUU45 GUW45 GUY45 GVA45 GVC45 GVE45 GVG45 GVI45 GVK45 GVM45 GVO45 GVQ45 GVS45 GVU45 GVW45 GVY45 GWA45 GWC45 GWE45 GWG45 GWI45 GWK45 GWM45 GWO45 GWQ45 GWS45 GWU45 GWW45 GWY45 GXA45 GXC45 GXE45 GXG45 GXI45 GXK45 GXM45 GXO45 GXQ45 GXS45 GXU45 GXW45 GXY45 GYA45 GYC45 GYE45 GYG45 GYI45 GYK45 GYM45 GYO45 GYQ45 GYS45 GYU45 GYW45 GYY45 GZA45 GZC45 GZE45 GZG45 GZI45 GZK45 GZM45 GZO45 GZQ45 GZS45 GZU45 GZW45 GZY45 HAA45 HAC45 HAE45 HAG45 HAI45 HAK45 HAM45 HAO45 HAQ45 HAS45 HAU45 HAW45 HAY45 HBA45 HBC45 HBE45 HBG45 HBI45 HBK45 HBM45 HBO45 HBQ45 HBS45 HBU45 HBW45 HBY45 HCA45 HCC45 HCE45 HCG45 HCI45 HCK45 HCM45 HCO45 HCQ45 HCS45 HCU45 HCW45 HCY45 HDA45 HDC45 HDE45 HDG45 HDI45 HDK45 HDM45 HDO45 HDQ45 HDS45 HDU45 HDW45 HDY45 HEA45 HEC45 HEE45 HEG45 HEI45 HEK45 HEM45 HEO45 HEQ45 HES45 HEU45 HEW45 HEY45 HFA45 HFC45 HFE45 HFG45 HFI45 HFK45 HFM45 HFO45 HFQ45 HFS45 HFU45 HFW45 HFY45 HGA45 HGC45 HGE45 HGG45 HGI45 HGK45 HGM45 HGO45 HGQ45 HGS45 HGU45 HGW45 HGY45 HHA45 HHC45 HHE45 HHG45 HHI45 HHK45 HHM45 HHO45 HHQ45 HHS45 HHU45 HHW45 HHY45 HIA45 HIC45 HIE45 HIG45 HII45 HIK45 HIM45 HIO45 HIQ45 HIS45 HIU45 HIW45 HIY45 HJA45 HJC45 HJE45 HJG45 HJI45 HJK45 HJM45 HJO45 HJQ45 HJS45 HJU45 HJW45 HJY45 HKA45 HKC45 HKE45 HKG45 HKI45 HKK45 HKM45 HKO45 HKQ45 HKS45 HKU45 HKW45 HKY45 HLA45 HLC45 HLE45 HLG45 HLI45 HLK45 HLM45 HLO45 HLQ45 HLS45 HLU45 HLW45 HLY45 HMA45 HMC45 HME45 HMG45 HMI45 HMK45 HMM45 HMO45 HMQ45 HMS45 HMU45 HMW45 HMY45 HNA45 HNC45 HNE45 HNG45 HNI45 HNK45 HNM45 HNO45 HNQ45 HNS45 HNU45 HNW45 HNY45 HOA45 HOC45 HOE45 HOG45 HOI45 HOK45 HOM45 HOO45 HOQ45 HOS45 HOU45 HOW45 HOY45 HPA45 HPC45 HPE45 HPG45 HPI45 HPK45 HPM45 HPO45 HPQ45 HPS45 HPU45 HPW45 HPY45 HQA45 HQC45 HQE45 HQG45 HQI45 HQK45 HQM45 HQO45 HQQ45 HQS45 HQU45 HQW45 HQY45 HRA45 HRC45 HRE45 HRG45 HRI45 HRK45 HRM45 HRO45 HRQ45 HRS45 HRU45 HRW45 HRY45 HSA45 HSC45 HSE45 HSG45 HSI45 HSK45 HSM45 HSO45 HSQ45 HSS45 HSU45 HSW45 HSY45 HTA45 HTC45 HTE45 HTG45 HTI45 HTK45 HTM45 HTO45 HTQ45 HTS45 HTU45 HTW45 HTY45 HUA45 HUC45 HUE45 HUG45 HUI45 HUK45 HUM45 HUO45 HUQ45 HUS45 HUU45 HUW45 HUY45 HVA45 HVC45 HVE45 HVG45 HVI45 HVK45 HVM45 HVO45 HVQ45 HVS45 HVU45 HVW45 HVY45 HWA45 HWC45 HWE45 HWG45 HWI45 HWK45 HWM45 HWO45 HWQ45 HWS45 HWU45 HWW45 HWY45 HXA45 HXC45 HXE45 HXG45 HXI45 HXK45 HXM45 HXO45 HXQ45 HXS45 HXU45 HXW45 HXY45 HYA45 HYC45 HYE45 HYG45 HYI45 HYK45 HYM45 HYO45 HYQ45 HYS45 HYU45 HYW45 HYY45 HZA45 HZC45 HZE45 HZG45 HZI45 HZK45 HZM45 HZO45 HZQ45 HZS45 HZU45 HZW45 HZY45 IAA45 IAC45 IAE45 IAG45 IAI45 IAK45 IAM45 IAO45 IAQ45 IAS45 IAU45 IAW45 IAY45 IBA45 IBC45 IBE45 IBG45 IBI45 IBK45 IBM45 IBO45 IBQ45 IBS45 IBU45 IBW45 IBY45 ICA45 ICC45 ICE45 ICG45 ICI45 ICK45 ICM45 ICO45 ICQ45 ICS45 ICU45 ICW45 ICY45 IDA45 IDC45 IDE45 IDG45 IDI45 IDK45 IDM45 IDO45 IDQ45 IDS45 IDU45 IDW45 IDY45 IEA45 IEC45 IEE45 IEG45 IEI45 IEK45 IEM45 IEO45 IEQ45 IES45 IEU45 IEW45 IEY45 IFA45 IFC45 IFE45 IFG45 IFI45 IFK45 IFM45 IFO45 IFQ45 IFS45 IFU45 IFW45 IFY45 IGA45 IGC45 IGE45 IGG45 IGI45 IGK45 IGM45 IGO45 IGQ45 IGS45 IGU45 IGW45 IGY45 IHA45 IHC45 IHE45 IHG45 IHI45 IHK45 IHM45 IHO45 IHQ45 IHS45 IHU45 IHW45 IHY45 IIA45 IIC45 IIE45 IIG45 III45 IIK45 IIM45 IIO45 IIQ45 IIS45 IIU45 IIW45 IIY45 IJA45 IJC45 IJE45 IJG45 IJI45 IJK45 IJM45 IJO45 IJQ45 IJS45 IJU45 IJW45 IJY45 IKA45 IKC45 IKE45 IKG45 IKI45 IKK45 IKM45 IKO45 IKQ45 IKS45 IKU45 IKW45 IKY45 ILA45 ILC45 ILE45 ILG45 ILI45 ILK45 ILM45 ILO45 ILQ45 ILS45 ILU45 ILW45 ILY45 IMA45 IMC45 IME45 IMG45 IMI45 IMK45 IMM45 IMO45 IMQ45 IMS45 IMU45 IMW45 IMY45 INA45 INC45 INE45 ING45 INI45 INK45 INM45 INO45 INQ45 INS45 INU45 INW45 INY45 IOA45 IOC45 IOE45 IOG45 IOI45 IOK45 IOM45 IOO45 IOQ45 IOS45 IOU45 IOW45 IOY45 IPA45 IPC45 IPE45 IPG45 IPI45 IPK45 IPM45 IPO45 IPQ45 IPS45 IPU45 IPW45 IPY45 IQA45 IQC45 IQE45 IQG45 IQI45 IQK45 IQM45 IQO45 IQQ45 IQS45 IQU45 IQW45 IQY45 IRA45 IRC45 IRE45 IRG45 IRI45 IRK45 IRM45 IRO45 IRQ45 IRS45 IRU45 IRW45 IRY45 ISA45 ISC45 ISE45 ISG45 ISI45 ISK45 ISM45 ISO45 ISQ45 ISS45 ISU45 ISW45 ISY45 ITA45 ITC45 ITE45 ITG45 ITI45 ITK45 ITM45 ITO45 ITQ45 ITS45 ITU45 ITW45 ITY45 IUA45 IUC45 IUE45 IUG45 IUI45 IUK45 IUM45 IUO45 IUQ45 IUS45 IUU45 IUW45 IUY45 IVA45 IVC45 IVE45 IVG45 IVI45 IVK45 IVM45 IVO45 IVQ45 IVS45 IVU45 IVW45 IVY45 IWA45 IWC45 IWE45 IWG45 IWI45 IWK45 IWM45 IWO45 IWQ45 IWS45 IWU45 IWW45 IWY45 IXA45 IXC45 IXE45 IXG45 IXI45 IXK45 IXM45 IXO45 IXQ45 IXS45 IXU45 IXW45 IXY45 IYA45 IYC45 IYE45 IYG45 IYI45 IYK45 IYM45 IYO45 IYQ45 IYS45 IYU45 IYW45 IYY45 IZA45 IZC45 IZE45 IZG45 IZI45 IZK45 IZM45 IZO45 IZQ45 IZS45 IZU45 IZW45 IZY45 JAA45 JAC45 JAE45 JAG45 JAI45 JAK45 JAM45 JAO45 JAQ45 JAS45 JAU45 JAW45 JAY45 JBA45 JBC45 JBE45 JBG45 JBI45 JBK45 JBM45 JBO45 JBQ45 JBS45 JBU45 JBW45 JBY45 JCA45 JCC45 JCE45 JCG45 JCI45 JCK45 JCM45 JCO45 JCQ45 JCS45 JCU45 JCW45 JCY45 JDA45 JDC45 JDE45 JDG45 JDI45 JDK45 JDM45 JDO45 JDQ45 JDS45 JDU45 JDW45 JDY45 JEA45 JEC45 JEE45 JEG45 JEI45 JEK45 JEM45 JEO45 JEQ45 JES45 JEU45 JEW45 JEY45 JFA45 JFC45 JFE45 JFG45 JFI45 JFK45 JFM45 JFO45 JFQ45 JFS45 JFU45 JFW45 JFY45 JGA45 JGC45 JGE45 JGG45 JGI45 JGK45 JGM45 JGO45 JGQ45 JGS45 JGU45 JGW45 JGY45 JHA45 JHC45 JHE45 JHG45 JHI45 JHK45 JHM45 JHO45 JHQ45 JHS45 JHU45 JHW45 JHY45 JIA45 JIC45 JIE45 JIG45 JII45 JIK45 JIM45 JIO45 JIQ45 JIS45 JIU45 JIW45 JIY45 JJA45 JJC45 JJE45 JJG45 JJI45 JJK45 JJM45 JJO45 JJQ45 JJS45 JJU45 JJW45 JJY45 JKA45 JKC45 JKE45 JKG45 JKI45 JKK45 JKM45 JKO45 JKQ45 JKS45 JKU45 JKW45 JKY45 JLA45 JLC45 JLE45 JLG45 JLI45 JLK45 JLM45 JLO45 JLQ45 JLS45 JLU45 JLW45 JLY45 JMA45 JMC45 JME45 JMG45 JMI45 JMK45 JMM45 JMO45 JMQ45 JMS45 JMU45 JMW45 JMY45 JNA45 JNC45 JNE45 JNG45 JNI45 JNK45 JNM45 JNO45 JNQ45 JNS45 JNU45 JNW45 JNY45 JOA45 JOC45 JOE45 JOG45 JOI45 JOK45 JOM45 JOO45 JOQ45 JOS45 JOU45 JOW45 JOY45 JPA45 JPC45 JPE45 JPG45 JPI45 JPK45 JPM45 JPO45 JPQ45 JPS45 JPU45 JPW45 JPY45 JQA45 JQC45 JQE45 JQG45 JQI45 JQK45 JQM45 JQO45 JQQ45 JQS45 JQU45 JQW45 JQY45 JRA45 JRC45 JRE45 JRG45 JRI45 JRK45 JRM45 JRO45 JRQ45 JRS45 JRU45 JRW45 JRY45 JSA45 JSC45 JSE45 JSG45 JSI45 JSK45 JSM45 JSO45 JSQ45 JSS45 JSU45 JSW45 JSY45 JTA45 JTC45 JTE45 JTG45 JTI45 JTK45 JTM45 JTO45 JTQ45 JTS45 JTU45 JTW45 JTY45 JUA45 JUC45 JUE45 JUG45 JUI45 JUK45 JUM45 JUO45 JUQ45 JUS45 JUU45 JUW45 JUY45 JVA45 JVC45 JVE45 JVG45 JVI45 JVK45 JVM45 JVO45 JVQ45 JVS45 JVU45 JVW45 JVY45 JWA45 JWC45 JWE45 JWG45 JWI45 JWK45 JWM45 JWO45 JWQ45 JWS45 JWU45 JWW45 JWY45 JXA45 JXC45 JXE45 JXG45 JXI45 JXK45 JXM45 JXO45 JXQ45 JXS45 JXU45 JXW45 JXY45 JYA45 JYC45 JYE45 JYG45 JYI45 JYK45 JYM45 JYO45 JYQ45 JYS45 JYU45 JYW45 JYY45 JZA45 JZC45 JZE45 JZG45 JZI45 JZK45 JZM45 JZO45 JZQ45 JZS45 JZU45 JZW45 JZY45 KAA45 KAC45 KAE45 KAG45 KAI45 KAK45 KAM45 KAO45 KAQ45 KAS45 KAU45 KAW45 KAY45 KBA45 KBC45 KBE45 KBG45 KBI45 KBK45 KBM45 KBO45 KBQ45 KBS45 KBU45 KBW45 KBY45 KCA45 KCC45 KCE45 KCG45 KCI45 KCK45 KCM45 KCO45 KCQ45 KCS45 KCU45 KCW45 KCY45 KDA45 KDC45 KDE45 KDG45 KDI45 KDK45 KDM45 KDO45 KDQ45 KDS45 KDU45 KDW45 KDY45 KEA45 KEC45 KEE45 KEG45 KEI45 KEK45 KEM45 KEO45 KEQ45 KES45 KEU45 KEW45 KEY45 KFA45 KFC45 KFE45 KFG45 KFI45 KFK45 KFM45 KFO45 KFQ45 KFS45 KFU45 KFW45 KFY45 KGA45 KGC45 KGE45 KGG45 KGI45 KGK45 KGM45 KGO45 KGQ45 KGS45 KGU45 KGW45 KGY45 KHA45 KHC45 KHE45 KHG45 KHI45 KHK45 KHM45 KHO45 KHQ45 KHS45 KHU45 KHW45 KHY45 KIA45 KIC45 KIE45 KIG45 KII45 KIK45 KIM45 KIO45 KIQ45 KIS45 KIU45 KIW45 KIY45 KJA45 KJC45 KJE45 KJG45 KJI45 KJK45 KJM45 KJO45 KJQ45 KJS45 KJU45 KJW45 KJY45 KKA45 KKC45 KKE45 KKG45 KKI45 KKK45 KKM45 KKO45 KKQ45 KKS45 KKU45 KKW45 KKY45 KLA45 KLC45 KLE45 KLG45 KLI45 KLK45 KLM45 KLO45 KLQ45 KLS45 KLU45 KLW45 KLY45 KMA45 KMC45 KME45 KMG45 KMI45 KMK45 KMM45 KMO45 KMQ45 KMS45 KMU45 KMW45 KMY45 KNA45 KNC45 KNE45 KNG45 KNI45 KNK45 KNM45 KNO45 KNQ45 KNS45 KNU45 KNW45 KNY45 KOA45 KOC45 KOE45 KOG45 KOI45 KOK45 KOM45 KOO45 KOQ45 KOS45 KOU45 KOW45 KOY45 KPA45 KPC45 KPE45 KPG45 KPI45 KPK45 KPM45 KPO45 KPQ45 KPS45 KPU45 KPW45 KPY45 KQA45 KQC45 KQE45 KQG45 KQI45 KQK45 KQM45 KQO45 KQQ45 KQS45 KQU45 KQW45 KQY45 KRA45 KRC45 KRE45 KRG45 KRI45 KRK45 KRM45 KRO45 KRQ45 KRS45 KRU45 KRW45 KRY45 KSA45 KSC45 KSE45 KSG45 KSI45 KSK45 KSM45 KSO45 KSQ45 KSS45 KSU45 KSW45 KSY45 KTA45 KTC45 KTE45 KTG45 KTI45 KTK45 KTM45 KTO45 KTQ45 KTS45 KTU45 KTW45 KTY45 KUA45 KUC45 KUE45 KUG45 KUI45 KUK45 KUM45 KUO45 KUQ45 KUS45 KUU45 KUW45 KUY45 KVA45 KVC45 KVE45 KVG45 KVI45 KVK45 KVM45 KVO45 KVQ45 KVS45 KVU45 KVW45 KVY45 KWA45 KWC45 KWE45 KWG45 KWI45 KWK45 KWM45 KWO45 KWQ45 KWS45 KWU45 KWW45 KWY45 KXA45 KXC45 KXE45 KXG45 KXI45 KXK45 KXM45 KXO45 KXQ45 KXS45 KXU45 KXW45 KXY45 KYA45 KYC45 KYE45 KYG45 KYI45 KYK45 KYM45 KYO45 KYQ45 KYS45 KYU45 KYW45 KYY45 KZA45 KZC45 KZE45 KZG45 KZI45 KZK45 KZM45 KZO45 KZQ45 KZS45 KZU45 KZW45 KZY45 LAA45 LAC45 LAE45 LAG45 LAI45 LAK45 LAM45 LAO45 LAQ45 LAS45 LAU45 LAW45 LAY45 LBA45 LBC45 LBE45 LBG45 LBI45 LBK45 LBM45 LBO45 LBQ45 LBS45 LBU45 LBW45 LBY45 LCA45 LCC45 LCE45 LCG45 LCI45 LCK45 LCM45 LCO45 LCQ45 LCS45 LCU45 LCW45 LCY45 LDA45 LDC45 LDE45 LDG45 LDI45 LDK45 LDM45 LDO45 LDQ45 LDS45 LDU45 LDW45 LDY45 LEA45 LEC45 LEE45 LEG45 LEI45 LEK45 LEM45 LEO45 LEQ45 LES45 LEU45 LEW45 LEY45 LFA45 LFC45 LFE45 LFG45 LFI45 LFK45 LFM45 LFO45 LFQ45 LFS45 LFU45 LFW45 LFY45 LGA45 LGC45 LGE45 LGG45 LGI45 LGK45 LGM45 LGO45 LGQ45 LGS45 LGU45 LGW45 LGY45 LHA45 LHC45 LHE45 LHG45 LHI45 LHK45 LHM45 LHO45 LHQ45 LHS45 LHU45 LHW45 LHY45 LIA45 LIC45 LIE45 LIG45 LII45 LIK45 LIM45 LIO45 LIQ45 LIS45 LIU45 LIW45 LIY45 LJA45 LJC45 LJE45 LJG45 LJI45 LJK45 LJM45 LJO45 LJQ45 LJS45 LJU45 LJW45 LJY45 LKA45 LKC45 LKE45 LKG45 LKI45 LKK45 LKM45 LKO45 LKQ45 LKS45 LKU45 LKW45 LKY45 LLA45 LLC45 LLE45 LLG45 LLI45 LLK45 LLM45 LLO45 LLQ45 LLS45 LLU45 LLW45 LLY45 LMA45 LMC45 LME45 LMG45 LMI45 LMK45 LMM45 LMO45 LMQ45 LMS45 LMU45 LMW45 LMY45 LNA45 LNC45 LNE45 LNG45 LNI45 LNK45 LNM45 LNO45 LNQ45 LNS45 LNU45 LNW45 LNY45 LOA45 LOC45 LOE45 LOG45 LOI45 LOK45 LOM45 LOO45 LOQ45 LOS45 LOU45 LOW45 LOY45 LPA45 LPC45 LPE45 LPG45 LPI45 LPK45 LPM45 LPO45 LPQ45 LPS45 LPU45 LPW45 LPY45 LQA45 LQC45 LQE45 LQG45 LQI45 LQK45 LQM45 LQO45 LQQ45 LQS45 LQU45 LQW45 LQY45 LRA45 LRC45 LRE45 LRG45 LRI45 LRK45 LRM45 LRO45 LRQ45 LRS45 LRU45 LRW45 LRY45 LSA45 LSC45 LSE45 LSG45 LSI45 LSK45 LSM45 LSO45 LSQ45 LSS45 LSU45 LSW45 LSY45 LTA45 LTC45 LTE45 LTG45 LTI45 LTK45 LTM45 LTO45 LTQ45 LTS45 LTU45 LTW45 LTY45 LUA45 LUC45 LUE45 LUG45 LUI45 LUK45 LUM45 LUO45 LUQ45 LUS45 LUU45 LUW45 LUY45 LVA45 LVC45 LVE45 LVG45 LVI45 LVK45 LVM45 LVO45 LVQ45 LVS45 LVU45 LVW45 LVY45 LWA45 LWC45 LWE45 LWG45 LWI45 LWK45 LWM45 LWO45 LWQ45 LWS45 LWU45 LWW45 LWY45 LXA45 LXC45 LXE45 LXG45 LXI45 LXK45 LXM45 LXO45 LXQ45 LXS45 LXU45 LXW45 LXY45 LYA45 LYC45 LYE45 LYG45 LYI45 LYK45 LYM45 LYO45 LYQ45 LYS45 LYU45 LYW45 LYY45 LZA45 LZC45 LZE45 LZG45 LZI45 LZK45 LZM45 LZO45 LZQ45 LZS45 LZU45 LZW45 LZY45 MAA45 MAC45 MAE45 MAG45 MAI45 MAK45 MAM45 MAO45 MAQ45 MAS45 MAU45 MAW45 MAY45 MBA45 MBC45 MBE45 MBG45 MBI45 MBK45 MBM45 MBO45 MBQ45 MBS45 MBU45 MBW45 MBY45 MCA45 MCC45 MCE45 MCG45 MCI45 MCK45 MCM45 MCO45 MCQ45 MCS45 MCU45 MCW45 MCY45 MDA45 MDC45 MDE45 MDG45 MDI45 MDK45 MDM45 MDO45 MDQ45 MDS45 MDU45 MDW45 MDY45 MEA45 MEC45 MEE45 MEG45 MEI45 MEK45 MEM45 MEO45 MEQ45 MES45 MEU45 MEW45 MEY45 MFA45 MFC45 MFE45 MFG45 MFI45 MFK45 MFM45 MFO45 MFQ45 MFS45 MFU45 MFW45 MFY45 MGA45 MGC45 MGE45 MGG45 MGI45 MGK45 MGM45 MGO45 MGQ45 MGS45 MGU45 MGW45 MGY45 MHA45 MHC45 MHE45 MHG45 MHI45 MHK45 MHM45 MHO45 MHQ45 MHS45 MHU45 MHW45 MHY45 MIA45 MIC45 MIE45 MIG45 MII45 MIK45 MIM45 MIO45 MIQ45 MIS45 MIU45 MIW45 MIY45 MJA45 MJC45 MJE45 MJG45 MJI45 MJK45 MJM45 MJO45 MJQ45 MJS45 MJU45 MJW45 MJY45 MKA45 MKC45 MKE45 MKG45 MKI45 MKK45 MKM45 MKO45 MKQ45 MKS45 MKU45 MKW45 MKY45 MLA45 MLC45 MLE45 MLG45 MLI45 MLK45 MLM45 MLO45 MLQ45 MLS45 MLU45 MLW45 MLY45 MMA45 MMC45 MME45 MMG45 MMI45 MMK45 MMM45 MMO45 MMQ45 MMS45 MMU45 MMW45 MMY45 MNA45 MNC45 MNE45 MNG45 MNI45 MNK45 MNM45 MNO45 MNQ45 MNS45 MNU45 MNW45 MNY45 MOA45 MOC45 MOE45 MOG45 MOI45 MOK45 MOM45 MOO45 MOQ45 MOS45 MOU45 MOW45 MOY45 MPA45 MPC45 MPE45 MPG45 MPI45 MPK45 MPM45 MPO45 MPQ45 MPS45 MPU45 MPW45 MPY45 MQA45 MQC45 MQE45 MQG45 MQI45 MQK45 MQM45 MQO45 MQQ45 MQS45 MQU45 MQW45 MQY45 MRA45 MRC45 MRE45 MRG45 MRI45 MRK45 MRM45 MRO45 MRQ45 MRS45 MRU45 MRW45 MRY45 MSA45 MSC45 MSE45 MSG45 MSI45 MSK45 MSM45 MSO45 MSQ45 MSS45 MSU45 MSW45 MSY45 MTA45 MTC45 MTE45 MTG45 MTI45 MTK45 MTM45 MTO45 MTQ45 MTS45 MTU45 MTW45 MTY45 MUA45 MUC45 MUE45 MUG45 MUI45 MUK45 MUM45 MUO45 MUQ45 MUS45 MUU45 MUW45 MUY45 MVA45 MVC45 MVE45 MVG45 MVI45 MVK45 MVM45 MVO45 MVQ45 MVS45 MVU45 MVW45 MVY45 MWA45 MWC45 MWE45 MWG45 MWI45 MWK45 MWM45 MWO45 MWQ45 MWS45 MWU45 MWW45 MWY45 MXA45 MXC45 MXE45 MXG45 MXI45 MXK45 MXM45 MXO45 MXQ45 MXS45 MXU45 MXW45 MXY45 MYA45 MYC45 MYE45 MYG45 MYI45 MYK45 MYM45 MYO45 MYQ45 MYS45 MYU45 MYW45 MYY45 MZA45 MZC45 MZE45 MZG45 MZI45 MZK45 MZM45 MZO45 MZQ45 MZS45 MZU45 MZW45 MZY45 NAA45 NAC45 NAE45 NAG45 NAI45 NAK45 NAM45 NAO45 NAQ45 NAS45 NAU45 NAW45 NAY45 NBA45 NBC45 NBE45 NBG45 NBI45 NBK45 NBM45 NBO45 NBQ45 NBS45 NBU45 NBW45 NBY45 NCA45 NCC45 NCE45 NCG45 NCI45 NCK45 NCM45 NCO45 NCQ45 NCS45 NCU45 NCW45 NCY45 NDA45 NDC45 NDE45 NDG45 NDI45 NDK45 NDM45 NDO45 NDQ45 NDS45 NDU45 NDW45 NDY45 NEA45 NEC45 NEE45 NEG45 NEI45 NEK45 NEM45 NEO45 NEQ45 NES45 NEU45 NEW45 NEY45 NFA45 NFC45 NFE45 NFG45 NFI45 NFK45 NFM45 NFO45 NFQ45 NFS45 NFU45 NFW45 NFY45 NGA45 NGC45 NGE45 NGG45 NGI45 NGK45 NGM45 NGO45 NGQ45 NGS45 NGU45 NGW45 NGY45 NHA45 NHC45 NHE45 NHG45 NHI45 NHK45 NHM45 NHO45 NHQ45 NHS45 NHU45 NHW45 NHY45 NIA45 NIC45 NIE45 NIG45 NII45 NIK45 NIM45 NIO45 NIQ45 NIS45 NIU45 NIW45 NIY45 NJA45 NJC45 NJE45 NJG45 NJI45 NJK45 NJM45 NJO45 NJQ45 NJS45 NJU45 NJW45 NJY45 NKA45 NKC45 NKE45 NKG45 NKI45 NKK45 NKM45 NKO45 NKQ45 NKS45 NKU45 NKW45 NKY45 NLA45 NLC45 NLE45 NLG45 NLI45 NLK45 NLM45 NLO45 NLQ45 NLS45 NLU45 NLW45 NLY45 NMA45 NMC45 NME45 NMG45 NMI45 NMK45 NMM45 NMO45 NMQ45 NMS45 NMU45 NMW45 NMY45 NNA45 NNC45 NNE45 NNG45 NNI45 NNK45 NNM45 NNO45 NNQ45 NNS45 NNU45 NNW45 NNY45 NOA45 NOC45 NOE45 NOG45 NOI45 NOK45 NOM45 NOO45 NOQ45 NOS45 NOU45 NOW45 NOY45 NPA45 NPC45 NPE45 NPG45 NPI45 NPK45 NPM45 NPO45 NPQ45 NPS45 NPU45 NPW45 NPY45 NQA45 NQC45 NQE45 NQG45 NQI45 NQK45 NQM45 NQO45 NQQ45 NQS45 NQU45 NQW45 NQY45 NRA45 NRC45 NRE45 NRG45 NRI45 NRK45 NRM45 NRO45 NRQ45 NRS45 NRU45 NRW45 NRY45 NSA45 NSC45 NSE45 NSG45 NSI45 NSK45 NSM45 NSO45 NSQ45 NSS45 NSU45 NSW45 NSY45 NTA45 NTC45 NTE45 NTG45 NTI45 NTK45 NTM45 NTO45 NTQ45 NTS45 NTU45 NTW45 NTY45 NUA45 NUC45 NUE45 NUG45 NUI45 NUK45 NUM45 NUO45 NUQ45 NUS45 NUU45 NUW45 NUY45 NVA45 NVC45 NVE45 NVG45 NVI45 NVK45 NVM45 NVO45 NVQ45 NVS45 NVU45 NVW45 NVY45 NWA45 NWC45 NWE45 NWG45 NWI45 NWK45 NWM45 NWO45 NWQ45 NWS45 NWU45 NWW45 NWY45 NXA45 NXC45 NXE45 NXG45 NXI45 NXK45 NXM45 NXO45 NXQ45 NXS45 NXU45 NXW45 NXY45 NYA45 NYC45 NYE45 NYG45 NYI45 NYK45 NYM45 NYO45 NYQ45 NYS45 NYU45 NYW45 NYY45 NZA45 NZC45 NZE45 NZG45 NZI45 NZK45 NZM45 NZO45 NZQ45 NZS45 NZU45 NZW45 NZY45 OAA45 OAC45 OAE45 OAG45 OAI45 OAK45 OAM45 OAO45 OAQ45 OAS45 OAU45 OAW45 OAY45 OBA45 OBC45 OBE45 OBG45 OBI45 OBK45 OBM45 OBO45 OBQ45 OBS45 OBU45 OBW45 OBY45 OCA45 OCC45 OCE45 OCG45 OCI45 OCK45 OCM45 OCO45 OCQ45 OCS45 OCU45 OCW45 OCY45 ODA45 ODC45 ODE45 ODG45 ODI45 ODK45 ODM45 ODO45 ODQ45 ODS45 ODU45 ODW45 ODY45 OEA45 OEC45 OEE45 OEG45 OEI45 OEK45 OEM45 OEO45 OEQ45 OES45 OEU45 OEW45 OEY45 OFA45 OFC45 OFE45 OFG45 OFI45 OFK45 OFM45 OFO45 OFQ45 OFS45 OFU45 OFW45 OFY45 OGA45 OGC45 OGE45 OGG45 OGI45 OGK45 OGM45 OGO45 OGQ45 OGS45 OGU45 OGW45 OGY45 OHA45 OHC45 OHE45 OHG45 OHI45 OHK45 OHM45 OHO45 OHQ45 OHS45 OHU45 OHW45 OHY45 OIA45 OIC45 OIE45 OIG45 OII45 OIK45 OIM45 OIO45 OIQ45 OIS45 OIU45 OIW45 OIY45 OJA45 OJC45 OJE45 OJG45 OJI45 OJK45 OJM45 OJO45 OJQ45 OJS45 OJU45 OJW45 OJY45 OKA45 OKC45 OKE45 OKG45 OKI45 OKK45 OKM45 OKO45 OKQ45 OKS45 OKU45 OKW45 OKY45 OLA45 OLC45 OLE45 OLG45 OLI45 OLK45 OLM45 OLO45 OLQ45 OLS45 OLU45 OLW45 OLY45 OMA45 OMC45 OME45 OMG45 OMI45 OMK45 OMM45 OMO45 OMQ45 OMS45 OMU45 OMW45 OMY45 ONA45 ONC45 ONE45 ONG45 ONI45 ONK45 ONM45 ONO45 ONQ45 ONS45 ONU45 ONW45 ONY45 OOA45 OOC45 OOE45 OOG45 OOI45 OOK45 OOM45 OOO45 OOQ45 OOS45 OOU45 OOW45 OOY45 OPA45 OPC45 OPE45 OPG45 OPI45 OPK45 OPM45 OPO45 OPQ45 OPS45 OPU45 OPW45 OPY45 OQA45 OQC45 OQE45 OQG45 OQI45 OQK45 OQM45 OQO45 OQQ45 OQS45 OQU45 OQW45 OQY45 ORA45 ORC45 ORE45 ORG45 ORI45 ORK45 ORM45 ORO45 ORQ45 ORS45 ORU45 ORW45 ORY45 OSA45 OSC45 OSE45 OSG45 OSI45 OSK45 OSM45 OSO45 OSQ45 OSS45 OSU45 OSW45 OSY45 OTA45 OTC45 OTE45 OTG45 OTI45 OTK45 OTM45 OTO45 OTQ45 OTS45 OTU45 OTW45 OTY45 OUA45 OUC45 OUE45 OUG45 OUI45 OUK45 OUM45 OUO45 OUQ45 OUS45 OUU45 OUW45 OUY45 OVA45 OVC45 OVE45 OVG45 OVI45 OVK45 OVM45 OVO45 OVQ45 OVS45 OVU45 OVW45 OVY45 OWA45 OWC45 OWE45 OWG45 OWI45 OWK45 OWM45 OWO45 OWQ45 OWS45 OWU45 OWW45 OWY45 OXA45 OXC45 OXE45 OXG45 OXI45 OXK45 OXM45 OXO45 OXQ45 OXS45 OXU45 OXW45 OXY45 OYA45 OYC45 OYE45 OYG45 OYI45 OYK45 OYM45 OYO45 OYQ45 OYS45 OYU45 OYW45 OYY45 OZA45 OZC45 OZE45 OZG45 OZI45 OZK45 OZM45 OZO45 OZQ45 OZS45 OZU45 OZW45 OZY45 PAA45 PAC45 PAE45 PAG45 PAI45 PAK45 PAM45 PAO45 PAQ45 PAS45 PAU45 PAW45 PAY45 PBA45 PBC45 PBE45 PBG45 PBI45 PBK45 PBM45 PBO45 PBQ45 PBS45 PBU45 PBW45 PBY45 PCA45 PCC45 PCE45 PCG45 PCI45 PCK45 PCM45 PCO45 PCQ45 PCS45 PCU45 PCW45 PCY45 PDA45 PDC45 PDE45 PDG45 PDI45 PDK45 PDM45 PDO45 PDQ45 PDS45 PDU45 PDW45 PDY45 PEA45 PEC45 PEE45 PEG45 PEI45 PEK45 PEM45 PEO45 PEQ45 PES45 PEU45 PEW45 PEY45 PFA45 PFC45 PFE45 PFG45 PFI45 PFK45 PFM45 PFO45 PFQ45 PFS45 PFU45 PFW45 PFY45 PGA45 PGC45 PGE45 PGG45 PGI45 PGK45 PGM45 PGO45 PGQ45 PGS45 PGU45 PGW45 PGY45 PHA45 PHC45 PHE45 PHG45 PHI45 PHK45 PHM45 PHO45 PHQ45 PHS45 PHU45 PHW45 PHY45 PIA45 PIC45 PIE45 PIG45 PII45 PIK45 PIM45 PIO45 PIQ45 PIS45 PIU45 PIW45 PIY45 PJA45 PJC45 PJE45 PJG45 PJI45 PJK45 PJM45 PJO45 PJQ45 PJS45 PJU45 PJW45 PJY45 PKA45 PKC45 PKE45 PKG45 PKI45 PKK45 PKM45 PKO45 PKQ45 PKS45 PKU45 PKW45 PKY45 PLA45 PLC45 PLE45 PLG45 PLI45 PLK45 PLM45 PLO45 PLQ45 PLS45 PLU45 PLW45 PLY45 PMA45 PMC45 PME45 PMG45 PMI45 PMK45 PMM45 PMO45 PMQ45 PMS45 PMU45 PMW45 PMY45 PNA45 PNC45 PNE45 PNG45 PNI45 PNK45 PNM45 PNO45 PNQ45 PNS45 PNU45 PNW45 PNY45 POA45 POC45 POE45 POG45 POI45 POK45 POM45 POO45 POQ45 POS45 POU45 POW45 POY45 PPA45 PPC45 PPE45 PPG45 PPI45 PPK45 PPM45 PPO45 PPQ45 PPS45 PPU45 PPW45 PPY45 PQA45 PQC45 PQE45 PQG45 PQI45 PQK45 PQM45 PQO45 PQQ45 PQS45 PQU45 PQW45 PQY45 PRA45 PRC45 PRE45 PRG45 PRI45 PRK45 PRM45 PRO45 PRQ45 PRS45 PRU45 PRW45 PRY45 PSA45 PSC45 PSE45 PSG45 PSI45 PSK45 PSM45 PSO45 PSQ45 PSS45 PSU45 PSW45 PSY45 PTA45 PTC45 PTE45 PTG45 PTI45 PTK45 PTM45 PTO45 PTQ45 PTS45 PTU45 PTW45 PTY45 PUA45 PUC45 PUE45 PUG45 PUI45 PUK45 PUM45 PUO45 PUQ45 PUS45 PUU45 PUW45 PUY45 PVA45 PVC45 PVE45 PVG45 PVI45 PVK45 PVM45 PVO45 PVQ45 PVS45 PVU45 PVW45 PVY45 PWA45 PWC45 PWE45 PWG45 PWI45 PWK45 PWM45 PWO45 PWQ45 PWS45 PWU45 PWW45 PWY45 PXA45 PXC45 PXE45 PXG45 PXI45 PXK45 PXM45 PXO45 PXQ45 PXS45 PXU45 PXW45 PXY45 PYA45 PYC45 PYE45 PYG45 PYI45 PYK45 PYM45 PYO45 PYQ45 PYS45 PYU45 PYW45 PYY45 PZA45 PZC45 PZE45 PZG45 PZI45 PZK45 PZM45 PZO45 PZQ45 PZS45 PZU45 PZW45 PZY45 QAA45 QAC45 QAE45 QAG45 QAI45 QAK45 QAM45 QAO45 QAQ45 QAS45 QAU45 QAW45 QAY45 QBA45 QBC45 QBE45 QBG45 QBI45 QBK45 QBM45 QBO45 QBQ45 QBS45 QBU45 QBW45 QBY45 QCA45 QCC45 QCE45 QCG45 QCI45 QCK45 QCM45 QCO45 QCQ45 QCS45 QCU45 QCW45 QCY45 QDA45 QDC45 QDE45 QDG45 QDI45 QDK45 QDM45 QDO45 QDQ45 QDS45 QDU45 QDW45 QDY45 QEA45 QEC45 QEE45 QEG45 QEI45 QEK45 QEM45 QEO45 QEQ45 QES45 QEU45 QEW45 QEY45 QFA45 QFC45 QFE45 QFG45 QFI45 QFK45 QFM45 QFO45 QFQ45 QFS45 QFU45 QFW45 QFY45 QGA45 QGC45 QGE45 QGG45 QGI45 QGK45 QGM45 QGO45 QGQ45 QGS45 QGU45 QGW45 QGY45 QHA45 QHC45 QHE45 QHG45 QHI45 QHK45 QHM45 QHO45 QHQ45 QHS45 QHU45 QHW45 QHY45 QIA45 QIC45 QIE45 QIG45 QII45 QIK45 QIM45 QIO45 QIQ45 QIS45 QIU45 QIW45 QIY45 QJA45 QJC45 QJE45 QJG45 QJI45 QJK45 QJM45 QJO45 QJQ45 QJS45 QJU45 QJW45 QJY45 QKA45 QKC45 QKE45 QKG45 QKI45 QKK45 QKM45 QKO45 QKQ45 QKS45 QKU45 QKW45 QKY45 QLA45 QLC45 QLE45 QLG45 QLI45 QLK45 QLM45 QLO45 QLQ45 QLS45 QLU45 QLW45 QLY45 QMA45 QMC45 QME45 QMG45 QMI45 QMK45 QMM45 QMO45 QMQ45 QMS45 QMU45 QMW45 QMY45 QNA45 QNC45 QNE45 QNG45 QNI45 QNK45 QNM45 QNO45 QNQ45 QNS45 QNU45 QNW45 QNY45 QOA45 QOC45 QOE45 QOG45 QOI45 QOK45 QOM45 QOO45 QOQ45 QOS45 QOU45 QOW45 QOY45 QPA45 QPC45 QPE45 QPG45 QPI45 QPK45 QPM45 QPO45 QPQ45 QPS45 QPU45 QPW45 QPY45 QQA45 QQC45 QQE45 QQG45 QQI45 QQK45 QQM45 QQO45 QQQ45 QQS45 QQU45 QQW45 QQY45 QRA45 QRC45 QRE45 QRG45 QRI45 QRK45 QRM45 QRO45 QRQ45 QRS45 QRU45 QRW45 QRY45 QSA45 QSC45 QSE45 QSG45 QSI45 QSK45 QSM45 QSO45 QSQ45 QSS45 QSU45 QSW45 QSY45 QTA45 QTC45 QTE45 QTG45 QTI45 QTK45 QTM45 QTO45 QTQ45 QTS45 QTU45 QTW45 QTY45 QUA45 QUC45 QUE45 QUG45 QUI45 QUK45 QUM45 QUO45 QUQ45 QUS45 QUU45 QUW45 QUY45 QVA45 QVC45 QVE45 QVG45 QVI45 QVK45 QVM45 QVO45 QVQ45 QVS45 QVU45 QVW45 QVY45 QWA45 QWC45 QWE45 QWG45 QWI45 QWK45 QWM45 QWO45 QWQ45 QWS45 QWU45 QWW45 QWY45 QXA45 QXC45 QXE45 QXG45 QXI45 QXK45 QXM45 QXO45 QXQ45 QXS45 QXU45 QXW45 QXY45 QYA45 QYC45 QYE45 QYG45 QYI45 QYK45 QYM45 QYO45 QYQ45 QYS45 QYU45 QYW45 QYY45 QZA45 QZC45 QZE45 QZG45 QZI45 QZK45 QZM45 QZO45 QZQ45 QZS45 QZU45 QZW45 QZY45 RAA45 RAC45 RAE45 RAG45 RAI45 RAK45 RAM45 RAO45 RAQ45 RAS45 RAU45 RAW45 RAY45 RBA45 RBC45 RBE45 RBG45 RBI45 RBK45 RBM45 RBO45 RBQ45 RBS45 RBU45 RBW45 RBY45 RCA45 RCC45 RCE45 RCG45 RCI45 RCK45 RCM45 RCO45 RCQ45 RCS45 RCU45 RCW45 RCY45 RDA45 RDC45 RDE45 RDG45 RDI45 RDK45 RDM45 RDO45 RDQ45 RDS45 RDU45 RDW45 RDY45 REA45 REC45 REE45 REG45 REI45 REK45 REM45 REO45 REQ45 RES45 REU45 REW45 REY45 RFA45 RFC45 RFE45 RFG45 RFI45 RFK45 RFM45 RFO45 RFQ45 RFS45 RFU45 RFW45 RFY45 RGA45 RGC45 RGE45 RGG45 RGI45 RGK45 RGM45 RGO45 RGQ45 RGS45 RGU45 RGW45 RGY45 RHA45 RHC45 RHE45 RHG45 RHI45 RHK45 RHM45 RHO45 RHQ45 RHS45 RHU45 RHW45 RHY45 RIA45 RIC45 RIE45 RIG45 RII45 RIK45 RIM45 RIO45 RIQ45 RIS45 RIU45 RIW45 RIY45 RJA45 RJC45 RJE45 RJG45 RJI45 RJK45 RJM45 RJO45 RJQ45 RJS45 RJU45 RJW45 RJY45 RKA45 RKC45 RKE45 RKG45 RKI45 RKK45 RKM45 RKO45 RKQ45 RKS45 RKU45 RKW45 RKY45 RLA45 RLC45 RLE45 RLG45 RLI45 RLK45 RLM45 RLO45 RLQ45 RLS45 RLU45 RLW45 RLY45 RMA45 RMC45 RME45 RMG45 RMI45 RMK45 RMM45 RMO45 RMQ45 RMS45 RMU45 RMW45 RMY45 RNA45 RNC45 RNE45 RNG45 RNI45 RNK45 RNM45 RNO45 RNQ45 RNS45 RNU45 RNW45 RNY45 ROA45 ROC45 ROE45 ROG45 ROI45 ROK45 ROM45 ROO45 ROQ45 ROS45 ROU45 ROW45 ROY45 RPA45 RPC45 RPE45 RPG45 RPI45 RPK45 RPM45 RPO45 RPQ45 RPS45 RPU45 RPW45 RPY45 RQA45 RQC45 RQE45 RQG45 RQI45 RQK45 RQM45 RQO45 RQQ45 RQS45 RQU45 RQW45 RQY45 RRA45 RRC45 RRE45 RRG45 RRI45 RRK45 RRM45 RRO45 RRQ45 RRS45 RRU45 RRW45 RRY45 RSA45 RSC45 RSE45 RSG45 RSI45 RSK45 RSM45 RSO45 RSQ45 RSS45 RSU45 RSW45 RSY45 RTA45 RTC45 RTE45 RTG45 RTI45 RTK45 RTM45 RTO45 RTQ45 RTS45 RTU45 RTW45 RTY45 RUA45 RUC45 RUE45 RUG45 RUI45 RUK45 RUM45 RUO45 RUQ45 RUS45 RUU45 RUW45 RUY45 RVA45 RVC45 RVE45 RVG45 RVI45 RVK45 RVM45 RVO45 RVQ45 RVS45 RVU45 RVW45 RVY45 RWA45 RWC45 RWE45 RWG45 RWI45 RWK45 RWM45 RWO45 RWQ45 RWS45 RWU45 RWW45 RWY45 RXA45 RXC45 RXE45 RXG45 RXI45 RXK45 RXM45 RXO45 RXQ45 RXS45 RXU45 RXW45 RXY45 RYA45 RYC45 RYE45 RYG45 RYI45 RYK45 RYM45 RYO45 RYQ45 RYS45 RYU45 RYW45 RYY45 RZA45 RZC45 RZE45 RZG45 RZI45 RZK45 RZM45 RZO45 RZQ45 RZS45 RZU45 RZW45 RZY45 SAA45 SAC45 SAE45 SAG45 SAI45 SAK45 SAM45 SAO45 SAQ45 SAS45 SAU45 SAW45 SAY45 SBA45 SBC45 SBE45 SBG45 SBI45 SBK45 SBM45 SBO45 SBQ45 SBS45 SBU45 SBW45 SBY45 SCA45 SCC45 SCE45 SCG45 SCI45 SCK45 SCM45 SCO45 SCQ45 SCS45 SCU45 SCW45 SCY45 SDA45 SDC45 SDE45 SDG45 SDI45 SDK45 SDM45 SDO45 SDQ45 SDS45 SDU45 SDW45 SDY45 SEA45 SEC45 SEE45 SEG45 SEI45 SEK45 SEM45 SEO45 SEQ45 SES45 SEU45 SEW45 SEY45 SFA45 SFC45 SFE45 SFG45 SFI45 SFK45 SFM45 SFO45 SFQ45 SFS45 SFU45 SFW45 SFY45 SGA45 SGC45 SGE45 SGG45 SGI45 SGK45 SGM45 SGO45 SGQ45 SGS45 SGU45 SGW45 SGY45 SHA45 SHC45 SHE45 SHG45 SHI45 SHK45 SHM45 SHO45 SHQ45 SHS45 SHU45 SHW45 SHY45 SIA45 SIC45 SIE45 SIG45 SII45 SIK45 SIM45 SIO45 SIQ45 SIS45 SIU45 SIW45 SIY45 SJA45 SJC45 SJE45 SJG45 SJI45 SJK45 SJM45 SJO45 SJQ45 SJS45 SJU45 SJW45 SJY45 SKA45 SKC45 SKE45 SKG45 SKI45 SKK45 SKM45 SKO45 SKQ45 SKS45 SKU45 SKW45 SKY45 SLA45 SLC45 SLE45 SLG45 SLI45 SLK45 SLM45 SLO45 SLQ45 SLS45 SLU45 SLW45 SLY45 SMA45 SMC45 SME45 SMG45 SMI45 SMK45 SMM45 SMO45 SMQ45 SMS45 SMU45 SMW45 SMY45 SNA45 SNC45 SNE45 SNG45 SNI45 SNK45 SNM45 SNO45 SNQ45 SNS45 SNU45 SNW45 SNY45 SOA45 SOC45 SOE45 SOG45 SOI45 SOK45 SOM45 SOO45 SOQ45 SOS45 SOU45 SOW45 SOY45 SPA45 SPC45 SPE45 SPG45 SPI45 SPK45 SPM45 SPO45 SPQ45 SPS45 SPU45 SPW45 SPY45 SQA45 SQC45 SQE45 SQG45 SQI45 SQK45 SQM45 SQO45 SQQ45 SQS45 SQU45 SQW45 SQY45 SRA45 SRC45 SRE45 SRG45 SRI45 SRK45 SRM45 SRO45 SRQ45 SRS45 SRU45 SRW45 SRY45 SSA45 SSC45 SSE45 SSG45 SSI45 SSK45 SSM45 SSO45 SSQ45 SSS45 SSU45 SSW45 SSY45 STA45 STC45 STE45 STG45 STI45 STK45 STM45 STO45 STQ45 STS45 STU45 STW45 STY45 SUA45 SUC45 SUE45 SUG45 SUI45 SUK45 SUM45 SUO45 SUQ45 SUS45 SUU45 SUW45 SUY45 SVA45 SVC45 SVE45 SVG45 SVI45 SVK45 SVM45 SVO45 SVQ45 SVS45 SVU45 SVW45 SVY45 SWA45 SWC45 SWE45 SWG45 SWI45 SWK45 SWM45 SWO45 SWQ45 SWS45 SWU45 SWW45 SWY45 SXA45 SXC45 SXE45 SXG45 SXI45 SXK45 SXM45 SXO45 SXQ45 SXS45 SXU45 SXW45 SXY45 SYA45 SYC45 SYE45 SYG45 SYI45 SYK45 SYM45 SYO45 SYQ45 SYS45 SYU45 SYW45 SYY45 SZA45 SZC45 SZE45 SZG45 SZI45 SZK45 SZM45 SZO45 SZQ45 SZS45 SZU45 SZW45 SZY45 TAA45 TAC45 TAE45 TAG45 TAI45 TAK45 TAM45 TAO45 TAQ45 TAS45 TAU45 TAW45 TAY45 TBA45 TBC45 TBE45 TBG45 TBI45 TBK45 TBM45 TBO45 TBQ45 TBS45 TBU45 TBW45 TBY45 TCA45 TCC45 TCE45 TCG45 TCI45 TCK45 TCM45 TCO45 TCQ45 TCS45 TCU45 TCW45 TCY45 TDA45 TDC45 TDE45 TDG45 TDI45 TDK45 TDM45 TDO45 TDQ45 TDS45 TDU45 TDW45 TDY45 TEA45 TEC45 TEE45 TEG45 TEI45 TEK45 TEM45 TEO45 TEQ45 TES45 TEU45 TEW45 TEY45 TFA45 TFC45 TFE45 TFG45 TFI45 TFK45 TFM45 TFO45 TFQ45 TFS45 TFU45 TFW45 TFY45 TGA45 TGC45 TGE45 TGG45 TGI45 TGK45 TGM45 TGO45 TGQ45 TGS45 TGU45 TGW45 TGY45 THA45 THC45 THE45 THG45 THI45 THK45 THM45 THO45 THQ45 THS45 THU45 THW45 THY45 TIA45 TIC45 TIE45 TIG45 TII45 TIK45 TIM45 TIO45 TIQ45 TIS45 TIU45 TIW45 TIY45 TJA45 TJC45 TJE45 TJG45 TJI45 TJK45 TJM45 TJO45 TJQ45 TJS45 TJU45 TJW45 TJY45 TKA45 TKC45 TKE45 TKG45 TKI45 TKK45 TKM45 TKO45 TKQ45 TKS45 TKU45 TKW45 TKY45 TLA45 TLC45 TLE45 TLG45 TLI45 TLK45 TLM45 TLO45 TLQ45 TLS45 TLU45 TLW45 TLY45 TMA45 TMC45 TME45 TMG45 TMI45 TMK45 TMM45 TMO45 TMQ45 TMS45 TMU45 TMW45 TMY45 TNA45 TNC45 TNE45 TNG45 TNI45 TNK45 TNM45 TNO45 TNQ45 TNS45 TNU45 TNW45 TNY45 TOA45 TOC45 TOE45 TOG45 TOI45 TOK45 TOM45 TOO45 TOQ45 TOS45 TOU45 TOW45 TOY45 TPA45 TPC45 TPE45 TPG45 TPI45 TPK45 TPM45 TPO45 TPQ45 TPS45 TPU45 TPW45 TPY45 TQA45 TQC45 TQE45 TQG45 TQI45 TQK45 TQM45 TQO45 TQQ45 TQS45 TQU45 TQW45 TQY45 TRA45 TRC45 TRE45 TRG45 TRI45 TRK45 TRM45 TRO45 TRQ45 TRS45 TRU45 TRW45 TRY45 TSA45 TSC45 TSE45 TSG45 TSI45 TSK45 TSM45 TSO45 TSQ45 TSS45 TSU45 TSW45 TSY45 TTA45 TTC45 TTE45 TTG45 TTI45 TTK45 TTM45 TTO45 TTQ45 TTS45 TTU45 TTW45 TTY45 TUA45 TUC45 TUE45 TUG45 TUI45 TUK45 TUM45 TUO45 TUQ45 TUS45 TUU45 TUW45 TUY45 TVA45 TVC45 TVE45 TVG45 TVI45 TVK45 TVM45 TVO45 TVQ45 TVS45 TVU45 TVW45 TVY45 TWA45 TWC45 TWE45 TWG45 TWI45 TWK45 TWM45 TWO45 TWQ45 TWS45 TWU45 TWW45 TWY45 TXA45 TXC45 TXE45 TXG45 TXI45 TXK45 TXM45 TXO45 TXQ45 TXS45 TXU45 TXW45 TXY45 TYA45 TYC45 TYE45 TYG45 TYI45 TYK45 TYM45 TYO45 TYQ45 TYS45 TYU45 TYW45 TYY45 TZA45 TZC45 TZE45 TZG45 TZI45 TZK45 TZM45 TZO45 TZQ45 TZS45 TZU45 TZW45 TZY45 UAA45 UAC45 UAE45 UAG45 UAI45 UAK45 UAM45 UAO45 UAQ45 UAS45 UAU45 UAW45 UAY45 UBA45 UBC45 UBE45 UBG45 UBI45 UBK45 UBM45 UBO45 UBQ45 UBS45 UBU45 UBW45 UBY45 UCA45 UCC45 UCE45 UCG45 UCI45 UCK45 UCM45 UCO45 UCQ45 UCS45 UCU45 UCW45 UCY45 UDA45 UDC45 UDE45 UDG45 UDI45 UDK45 UDM45 UDO45 UDQ45 UDS45 UDU45 UDW45 UDY45 UEA45 UEC45 UEE45 UEG45 UEI45 UEK45 UEM45 UEO45 UEQ45 UES45 UEU45 UEW45 UEY45 UFA45 UFC45 UFE45 UFG45 UFI45 UFK45 UFM45 UFO45 UFQ45 UFS45 UFU45 UFW45 UFY45 UGA45 UGC45 UGE45 UGG45 UGI45 UGK45 UGM45 UGO45 UGQ45 UGS45 UGU45 UGW45 UGY45 UHA45 UHC45 UHE45 UHG45 UHI45 UHK45 UHM45 UHO45 UHQ45 UHS45 UHU45 UHW45 UHY45 UIA45 UIC45 UIE45 UIG45 UII45 UIK45 UIM45 UIO45 UIQ45 UIS45 UIU45 UIW45 UIY45 UJA45 UJC45 UJE45 UJG45 UJI45 UJK45 UJM45 UJO45 UJQ45 UJS45 UJU45 UJW45 UJY45 UKA45 UKC45 UKE45 UKG45 UKI45 UKK45 UKM45 UKO45 UKQ45 UKS45 UKU45 UKW45 UKY45 ULA45 ULC45 ULE45 ULG45 ULI45 ULK45 ULM45 ULO45 ULQ45 ULS45 ULU45 ULW45 ULY45 UMA45 UMC45 UME45 UMG45 UMI45 UMK45 UMM45 UMO45 UMQ45 UMS45 UMU45 UMW45 UMY45 UNA45 UNC45 UNE45 UNG45 UNI45 UNK45 UNM45 UNO45 UNQ45 UNS45 UNU45 UNW45 UNY45 UOA45 UOC45 UOE45 UOG45 UOI45 UOK45 UOM45 UOO45 UOQ45 UOS45 UOU45 UOW45 UOY45 UPA45 UPC45 UPE45 UPG45 UPI45 UPK45 UPM45 UPO45 UPQ45 UPS45 UPU45 UPW45 UPY45 UQA45 UQC45 UQE45 UQG45 UQI45 UQK45 UQM45 UQO45 UQQ45 UQS45 UQU45 UQW45 UQY45 URA45 URC45 URE45 URG45 URI45 URK45 URM45 URO45 URQ45 URS45 URU45 URW45 URY45 USA45 USC45 USE45 USG45 USI45 USK45 USM45 USO45 USQ45 USS45 USU45 USW45 USY45 UTA45 UTC45 UTE45 UTG45 UTI45 UTK45 UTM45 UTO45 UTQ45 UTS45 UTU45 UTW45 UTY45 UUA45 UUC45 UUE45 UUG45 UUI45 UUK45 UUM45 UUO45 UUQ45 UUS45 UUU45 UUW45 UUY45 UVA45 UVC45 UVE45 UVG45 UVI45 UVK45 UVM45 UVO45 UVQ45 UVS45 UVU45 UVW45 UVY45 UWA45 UWC45 UWE45 UWG45 UWI45 UWK45 UWM45 UWO45 UWQ45 UWS45 UWU45 UWW45 UWY45 UXA45 UXC45 UXE45 UXG45 UXI45 UXK45 UXM45 UXO45 UXQ45 UXS45 UXU45 UXW45 UXY45 UYA45 UYC45 UYE45 UYG45 UYI45 UYK45 UYM45 UYO45 UYQ45 UYS45 UYU45 UYW45 UYY45 UZA45 UZC45 UZE45 UZG45 UZI45 UZK45 UZM45 UZO45 UZQ45 UZS45 UZU45 UZW45 UZY45 VAA45 VAC45 VAE45 VAG45 VAI45 VAK45 VAM45 VAO45 VAQ45 VAS45 VAU45 VAW45 VAY45 VBA45 VBC45 VBE45 VBG45 VBI45 VBK45 VBM45 VBO45 VBQ45 VBS45 VBU45 VBW45 VBY45 VCA45 VCC45 VCE45 VCG45 VCI45 VCK45 VCM45 VCO45 VCQ45 VCS45 VCU45 VCW45 VCY45 VDA45 VDC45 VDE45 VDG45 VDI45 VDK45 VDM45 VDO45 VDQ45 VDS45 VDU45 VDW45 VDY45 VEA45 VEC45 VEE45 VEG45 VEI45 VEK45 VEM45 VEO45 VEQ45 VES45 VEU45 VEW45 VEY45 VFA45 VFC45 VFE45 VFG45 VFI45 VFK45 VFM45 VFO45 VFQ45 VFS45 VFU45 VFW45 VFY45 VGA45 VGC45 VGE45 VGG45 VGI45 VGK45 VGM45 VGO45 VGQ45 VGS45 VGU45 VGW45 VGY45 VHA45 VHC45 VHE45 VHG45 VHI45 VHK45 VHM45 VHO45 VHQ45 VHS45 VHU45 VHW45 VHY45 VIA45 VIC45 VIE45 VIG45 VII45 VIK45 VIM45 VIO45 VIQ45 VIS45 VIU45 VIW45 VIY45 VJA45 VJC45 VJE45 VJG45 VJI45 VJK45 VJM45 VJO45 VJQ45 VJS45 VJU45 VJW45 VJY45 VKA45 VKC45 VKE45 VKG45 VKI45 VKK45 VKM45 VKO45 VKQ45 VKS45 VKU45 VKW45 VKY45 VLA45 VLC45 VLE45 VLG45 VLI45 VLK45 VLM45 VLO45 VLQ45 VLS45 VLU45 VLW45 VLY45 VMA45 VMC45 VME45 VMG45 VMI45 VMK45 VMM45 VMO45 VMQ45 VMS45 VMU45 VMW45 VMY45 VNA45 VNC45 VNE45 VNG45 VNI45 VNK45 VNM45 VNO45 VNQ45 VNS45 VNU45 VNW45 VNY45 VOA45 VOC45 VOE45 VOG45 VOI45 VOK45 VOM45 VOO45 VOQ45 VOS45 VOU45 VOW45 VOY45 VPA45 VPC45 VPE45 VPG45 VPI45 VPK45 VPM45 VPO45 VPQ45 VPS45 VPU45 VPW45 VPY45 VQA45 VQC45 VQE45 VQG45 VQI45 VQK45 VQM45 VQO45 VQQ45 VQS45 VQU45 VQW45 VQY45 VRA45 VRC45 VRE45 VRG45 VRI45 VRK45 VRM45 VRO45 VRQ45 VRS45 VRU45 VRW45 VRY45 VSA45 VSC45 VSE45 VSG45 VSI45 VSK45 VSM45 VSO45 VSQ45 VSS45 VSU45 VSW45 VSY45 VTA45 VTC45 VTE45 VTG45 VTI45 VTK45 VTM45 VTO45 VTQ45 VTS45 VTU45 VTW45 VTY45 VUA45 VUC45 VUE45 VUG45 VUI45 VUK45 VUM45 VUO45 VUQ45 VUS45 VUU45 VUW45 VUY45 VVA45 VVC45 VVE45 VVG45 VVI45 VVK45 VVM45 VVO45 VVQ45 VVS45 VVU45 VVW45 VVY45 VWA45 VWC45 VWE45 VWG45 VWI45 VWK45 VWM45 VWO45 VWQ45 VWS45 VWU45 VWW45 VWY45 VXA45 VXC45 VXE45 VXG45 VXI45 VXK45 VXM45 VXO45 VXQ45 VXS45 VXU45 VXW45 VXY45 VYA45 VYC45 VYE45 VYG45 VYI45 VYK45 VYM45 VYO45 VYQ45 VYS45 VYU45 VYW45 VYY45 VZA45 VZC45 VZE45 VZG45 VZI45 VZK45 VZM45 VZO45 VZQ45 VZS45 VZU45 VZW45 VZY45 WAA45 WAC45 WAE45 WAG45 WAI45 WAK45 WAM45 WAO45 WAQ45 WAS45 WAU45 WAW45 WAY45 WBA45 WBC45 WBE45 WBG45 WBI45 WBK45 WBM45 WBO45 WBQ45 WBS45 WBU45 WBW45 WBY45 WCA45 WCC45 WCE45 WCG45 WCI45 WCK45 WCM45 WCO45 WCQ45 WCS45 WCU45 WCW45 WCY45 WDA45 WDC45 WDE45 WDG45 WDI45 WDK45 WDM45 WDO45 WDQ45 WDS45 WDU45 WDW45 WDY45 WEA45 WEC45 WEE45 WEG45 WEI45 WEK45 WEM45 WEO45 WEQ45 WES45 WEU45 WEW45 WEY45 WFA45 WFC45 WFE45 WFG45 WFI45 WFK45 WFM45 WFO45 WFQ45 WFS45 WFU45 WFW45 WFY45 WGA45 WGC45 WGE45 WGG45 WGI45 WGK45 WGM45 WGO45 WGQ45 WGS45 WGU45 WGW45 WGY45 WHA45 WHC45 WHE45 WHG45 WHI45 WHK45 WHM45 WHO45 WHQ45 WHS45 WHU45 WHW45 WHY45 WIA45 WIC45 WIE45 WIG45 WII45 WIK45 WIM45 WIO45 WIQ45 WIS45 WIU45 WIW45 WIY45 WJA45 WJC45 WJE45 WJG45 WJI45 WJK45 WJM45 WJO45 WJQ45 WJS45 WJU45 WJW45 WJY45 WKA45 WKC45 WKE45 WKG45 WKI45 WKK45 WKM45 WKO45 WKQ45 WKS45 WKU45 WKW45 WKY45 WLA45 WLC45 WLE45 WLG45 WLI45 WLK45 WLM45 WLO45 WLQ45 WLS45 WLU45 WLW45 WLY45 WMA45 WMC45 WME45 WMG45 WMI45 WMK45 WMM45 WMO45 WMQ45 WMS45 WMU45 WMW45 WMY45 WNA45 WNC45 WNE45 WNG45 WNI45 WNK45 WNM45 WNO45 WNQ45 WNS45 WNU45 WNW45 WNY45 WOA45 WOC45 WOE45 WOG45 WOI45 WOK45 WOM45 WOO45 WOQ45 WOS45 WOU45 WOW45 WOY45 WPA45 WPC45 WPE45 WPG45 WPI45 WPK45 WPM45 WPO45 WPQ45 WPS45 WPU45 WPW45 WPY45 WQA45 WQC45 WQE45 WQG45 WQI45 WQK45 WQM45 WQO45 WQQ45 WQS45 WQU45 WQW45 WQY45 WRA45 WRC45 WRE45 WRG45 WRI45 WRK45 WRM45 WRO45 WRQ45 WRS45 WRU45 WRW45 WRY45 WSA45 WSC45 WSE45 WSG45 WSI45 WSK45 WSM45 WSO45 WSQ45 WSS45 WSU45 WSW45 WSY45 WTA45 WTC45 WTE45 WTG45 WTI45 WTK45 WTM45 WTO45 WTQ45 WTS45 WTU45 WTW45 WTY45 WUA45 WUC45 WUE45 WUG45 WUI45 WUK45 WUM45 WUO45 WUQ45 WUS45 WUU45 WUW45 WUY45 WVA45 WVC45 WVE45 WVG45 WVI45 WVK45 WVM45 WVO45 WVQ45 WVS45 WVU45 WVW45 WVY45 WWA45 WWC45 WWE45 WWG45 WWI45 WWK45 WWM45 WWO45 WWQ45 WWS45 WWU45 WWW45 WWY45 WXA45 WXC45 WXE45 WXG45 WXI45 WXK45 WXM45 WXO45 WXQ45 WXS45 WXU45 WXW45 WXY45 WYA45 WYC45 WYE45 WYG45 WYI45 WYK45 WYM45 WYO45 WYQ45 WYS45 WYU45 WYW45 WYY45 WZA45 WZC45 WZE45 WZG45 WZI45 WZK45 WZM45 WZO45 WZQ45 WZS45 WZU45 WZW45 WZY45 XAA45 XAC45 XAE45 XAG45 XAI45 XAK45 XAM45 XAO45 XAQ45 XAS45 XAU45 XAW45 XAY45 XBA45 XBC45 XBE45 XBG45 XBI45 XBK45 XBM45 XBO45 XBQ45 XBS45 XBU45 XBW45 XBY45 XCA45 XCC45 XCE45 XCG45 XCI45 XCK45 XCM45 XCO45 XCQ45 XCS45 XCU45 XCW45 XCY45 XDA45 XDC45 XDE45 XDG45 XDI45 XDK45 XDM45 XDO45 XDQ45 XDS45 XDU45 XDW45 XDY45 XEA45 XEC45 XEE45 XEG45 XEI45 XEK45 XEM45 XEO45 XEQ45 XES45 XEU45 XEW45 XEY45 XFA45 XFC45 A37:A39 A59:A60</xm:sqref>
        </x14:dataValidation>
        <x14: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xr:uid="{4FD85B77-7E48-4E2A-BA67-09C6ECF1F6F6}">
          <xm:sqref>B45:B46 B52:B53 B10:B15 B21:B23 B29:B31 D45 F45 H45 J45 L45 N45 P45 R45 T45 V45 X45 Z45 AB45 AD45 AF45 AH45 AJ45 AL45 AN45 AP45 AR45 AT45 AV45 AX45 AZ45 BB45 BD45 BF45 BH45 BJ45 BL45 BN45 BP45 BR45 BT45 BV45 BX45 BZ45 CB45 CD45 CF45 CH45 CJ45 CL45 CN45 CP45 CR45 CT45 CV45 CX45 CZ45 DB45 DD45 DF45 DH45 DJ45 DL45 DN45 DP45 DR45 DT45 DV45 DX45 DZ45 EB45 ED45 EF45 EH45 EJ45 EL45 EN45 EP45 ER45 ET45 EV45 EX45 EZ45 FB45 FD45 FF45 FH45 FJ45 FL45 FN45 FP45 FR45 FT45 FV45 FX45 FZ45 GB45 GD45 GF45 GH45 GJ45 GL45 GN45 GP45 GR45 GT45 GV45 GX45 GZ45 HB45 HD45 HF45 HH45 HJ45 HL45 HN45 HP45 HR45 HT45 HV45 HX45 HZ45 IB45 ID45 IF45 IH45 IJ45 IL45 IN45 IP45 IR45 IT45 IV45 IX45 IZ45 JB45 JD45 JF45 JH45 JJ45 JL45 JN45 JP45 JR45 JT45 JV45 JX45 JZ45 KB45 KD45 KF45 KH45 KJ45 KL45 KN45 KP45 KR45 KT45 KV45 KX45 KZ45 LB45 LD45 LF45 LH45 LJ45 LL45 LN45 LP45 LR45 LT45 LV45 LX45 LZ45 MB45 MD45 MF45 MH45 MJ45 ML45 MN45 MP45 MR45 MT45 MV45 MX45 MZ45 NB45 ND45 NF45 NH45 NJ45 NL45 NN45 NP45 NR45 NT45 NV45 NX45 NZ45 OB45 OD45 OF45 OH45 OJ45 OL45 ON45 OP45 OR45 OT45 OV45 OX45 OZ45 PB45 PD45 PF45 PH45 PJ45 PL45 PN45 PP45 PR45 PT45 PV45 PX45 PZ45 QB45 QD45 QF45 QH45 QJ45 QL45 QN45 QP45 QR45 QT45 QV45 QX45 QZ45 RB45 RD45 RF45 RH45 RJ45 RL45 RN45 RP45 RR45 RT45 RV45 RX45 RZ45 SB45 SD45 SF45 SH45 SJ45 SL45 SN45 SP45 SR45 ST45 SV45 SX45 SZ45 TB45 TD45 TF45 TH45 TJ45 TL45 TN45 TP45 TR45 TT45 TV45 TX45 TZ45 UB45 UD45 UF45 UH45 UJ45 UL45 UN45 UP45 UR45 UT45 UV45 UX45 UZ45 VB45 VD45 VF45 VH45 VJ45 VL45 VN45 VP45 VR45 VT45 VV45 VX45 VZ45 WB45 WD45 WF45 WH45 WJ45 WL45 WN45 WP45 WR45 WT45 WV45 WX45 WZ45 XB45 XD45 XF45 XH45 XJ45 XL45 XN45 XP45 XR45 XT45 XV45 XX45 XZ45 YB45 YD45 YF45 YH45 YJ45 YL45 YN45 YP45 YR45 YT45 YV45 YX45 YZ45 ZB45 ZD45 ZF45 ZH45 ZJ45 ZL45 ZN45 ZP45 ZR45 ZT45 ZV45 ZX45 ZZ45 AAB45 AAD45 AAF45 AAH45 AAJ45 AAL45 AAN45 AAP45 AAR45 AAT45 AAV45 AAX45 AAZ45 ABB45 ABD45 ABF45 ABH45 ABJ45 ABL45 ABN45 ABP45 ABR45 ABT45 ABV45 ABX45 ABZ45 ACB45 ACD45 ACF45 ACH45 ACJ45 ACL45 ACN45 ACP45 ACR45 ACT45 ACV45 ACX45 ACZ45 ADB45 ADD45 ADF45 ADH45 ADJ45 ADL45 ADN45 ADP45 ADR45 ADT45 ADV45 ADX45 ADZ45 AEB45 AED45 AEF45 AEH45 AEJ45 AEL45 AEN45 AEP45 AER45 AET45 AEV45 AEX45 AEZ45 AFB45 AFD45 AFF45 AFH45 AFJ45 AFL45 AFN45 AFP45 AFR45 AFT45 AFV45 AFX45 AFZ45 AGB45 AGD45 AGF45 AGH45 AGJ45 AGL45 AGN45 AGP45 AGR45 AGT45 AGV45 AGX45 AGZ45 AHB45 AHD45 AHF45 AHH45 AHJ45 AHL45 AHN45 AHP45 AHR45 AHT45 AHV45 AHX45 AHZ45 AIB45 AID45 AIF45 AIH45 AIJ45 AIL45 AIN45 AIP45 AIR45 AIT45 AIV45 AIX45 AIZ45 AJB45 AJD45 AJF45 AJH45 AJJ45 AJL45 AJN45 AJP45 AJR45 AJT45 AJV45 AJX45 AJZ45 AKB45 AKD45 AKF45 AKH45 AKJ45 AKL45 AKN45 AKP45 AKR45 AKT45 AKV45 AKX45 AKZ45 ALB45 ALD45 ALF45 ALH45 ALJ45 ALL45 ALN45 ALP45 ALR45 ALT45 ALV45 ALX45 ALZ45 AMB45 AMD45 AMF45 AMH45 AMJ45 AML45 AMN45 AMP45 AMR45 AMT45 AMV45 AMX45 AMZ45 ANB45 AND45 ANF45 ANH45 ANJ45 ANL45 ANN45 ANP45 ANR45 ANT45 ANV45 ANX45 ANZ45 AOB45 AOD45 AOF45 AOH45 AOJ45 AOL45 AON45 AOP45 AOR45 AOT45 AOV45 AOX45 AOZ45 APB45 APD45 APF45 APH45 APJ45 APL45 APN45 APP45 APR45 APT45 APV45 APX45 APZ45 AQB45 AQD45 AQF45 AQH45 AQJ45 AQL45 AQN45 AQP45 AQR45 AQT45 AQV45 AQX45 AQZ45 ARB45 ARD45 ARF45 ARH45 ARJ45 ARL45 ARN45 ARP45 ARR45 ART45 ARV45 ARX45 ARZ45 ASB45 ASD45 ASF45 ASH45 ASJ45 ASL45 ASN45 ASP45 ASR45 AST45 ASV45 ASX45 ASZ45 ATB45 ATD45 ATF45 ATH45 ATJ45 ATL45 ATN45 ATP45 ATR45 ATT45 ATV45 ATX45 ATZ45 AUB45 AUD45 AUF45 AUH45 AUJ45 AUL45 AUN45 AUP45 AUR45 AUT45 AUV45 AUX45 AUZ45 AVB45 AVD45 AVF45 AVH45 AVJ45 AVL45 AVN45 AVP45 AVR45 AVT45 AVV45 AVX45 AVZ45 AWB45 AWD45 AWF45 AWH45 AWJ45 AWL45 AWN45 AWP45 AWR45 AWT45 AWV45 AWX45 AWZ45 AXB45 AXD45 AXF45 AXH45 AXJ45 AXL45 AXN45 AXP45 AXR45 AXT45 AXV45 AXX45 AXZ45 AYB45 AYD45 AYF45 AYH45 AYJ45 AYL45 AYN45 AYP45 AYR45 AYT45 AYV45 AYX45 AYZ45 AZB45 AZD45 AZF45 AZH45 AZJ45 AZL45 AZN45 AZP45 AZR45 AZT45 AZV45 AZX45 AZZ45 BAB45 BAD45 BAF45 BAH45 BAJ45 BAL45 BAN45 BAP45 BAR45 BAT45 BAV45 BAX45 BAZ45 BBB45 BBD45 BBF45 BBH45 BBJ45 BBL45 BBN45 BBP45 BBR45 BBT45 BBV45 BBX45 BBZ45 BCB45 BCD45 BCF45 BCH45 BCJ45 BCL45 BCN45 BCP45 BCR45 BCT45 BCV45 BCX45 BCZ45 BDB45 BDD45 BDF45 BDH45 BDJ45 BDL45 BDN45 BDP45 BDR45 BDT45 BDV45 BDX45 BDZ45 BEB45 BED45 BEF45 BEH45 BEJ45 BEL45 BEN45 BEP45 BER45 BET45 BEV45 BEX45 BEZ45 BFB45 BFD45 BFF45 BFH45 BFJ45 BFL45 BFN45 BFP45 BFR45 BFT45 BFV45 BFX45 BFZ45 BGB45 BGD45 BGF45 BGH45 BGJ45 BGL45 BGN45 BGP45 BGR45 BGT45 BGV45 BGX45 BGZ45 BHB45 BHD45 BHF45 BHH45 BHJ45 BHL45 BHN45 BHP45 BHR45 BHT45 BHV45 BHX45 BHZ45 BIB45 BID45 BIF45 BIH45 BIJ45 BIL45 BIN45 BIP45 BIR45 BIT45 BIV45 BIX45 BIZ45 BJB45 BJD45 BJF45 BJH45 BJJ45 BJL45 BJN45 BJP45 BJR45 BJT45 BJV45 BJX45 BJZ45 BKB45 BKD45 BKF45 BKH45 BKJ45 BKL45 BKN45 BKP45 BKR45 BKT45 BKV45 BKX45 BKZ45 BLB45 BLD45 BLF45 BLH45 BLJ45 BLL45 BLN45 BLP45 BLR45 BLT45 BLV45 BLX45 BLZ45 BMB45 BMD45 BMF45 BMH45 BMJ45 BML45 BMN45 BMP45 BMR45 BMT45 BMV45 BMX45 BMZ45 BNB45 BND45 BNF45 BNH45 BNJ45 BNL45 BNN45 BNP45 BNR45 BNT45 BNV45 BNX45 BNZ45 BOB45 BOD45 BOF45 BOH45 BOJ45 BOL45 BON45 BOP45 BOR45 BOT45 BOV45 BOX45 BOZ45 BPB45 BPD45 BPF45 BPH45 BPJ45 BPL45 BPN45 BPP45 BPR45 BPT45 BPV45 BPX45 BPZ45 BQB45 BQD45 BQF45 BQH45 BQJ45 BQL45 BQN45 BQP45 BQR45 BQT45 BQV45 BQX45 BQZ45 BRB45 BRD45 BRF45 BRH45 BRJ45 BRL45 BRN45 BRP45 BRR45 BRT45 BRV45 BRX45 BRZ45 BSB45 BSD45 BSF45 BSH45 BSJ45 BSL45 BSN45 BSP45 BSR45 BST45 BSV45 BSX45 BSZ45 BTB45 BTD45 BTF45 BTH45 BTJ45 BTL45 BTN45 BTP45 BTR45 BTT45 BTV45 BTX45 BTZ45 BUB45 BUD45 BUF45 BUH45 BUJ45 BUL45 BUN45 BUP45 BUR45 BUT45 BUV45 BUX45 BUZ45 BVB45 BVD45 BVF45 BVH45 BVJ45 BVL45 BVN45 BVP45 BVR45 BVT45 BVV45 BVX45 BVZ45 BWB45 BWD45 BWF45 BWH45 BWJ45 BWL45 BWN45 BWP45 BWR45 BWT45 BWV45 BWX45 BWZ45 BXB45 BXD45 BXF45 BXH45 BXJ45 BXL45 BXN45 BXP45 BXR45 BXT45 BXV45 BXX45 BXZ45 BYB45 BYD45 BYF45 BYH45 BYJ45 BYL45 BYN45 BYP45 BYR45 BYT45 BYV45 BYX45 BYZ45 BZB45 BZD45 BZF45 BZH45 BZJ45 BZL45 BZN45 BZP45 BZR45 BZT45 BZV45 BZX45 BZZ45 CAB45 CAD45 CAF45 CAH45 CAJ45 CAL45 CAN45 CAP45 CAR45 CAT45 CAV45 CAX45 CAZ45 CBB45 CBD45 CBF45 CBH45 CBJ45 CBL45 CBN45 CBP45 CBR45 CBT45 CBV45 CBX45 CBZ45 CCB45 CCD45 CCF45 CCH45 CCJ45 CCL45 CCN45 CCP45 CCR45 CCT45 CCV45 CCX45 CCZ45 CDB45 CDD45 CDF45 CDH45 CDJ45 CDL45 CDN45 CDP45 CDR45 CDT45 CDV45 CDX45 CDZ45 CEB45 CED45 CEF45 CEH45 CEJ45 CEL45 CEN45 CEP45 CER45 CET45 CEV45 CEX45 CEZ45 CFB45 CFD45 CFF45 CFH45 CFJ45 CFL45 CFN45 CFP45 CFR45 CFT45 CFV45 CFX45 CFZ45 CGB45 CGD45 CGF45 CGH45 CGJ45 CGL45 CGN45 CGP45 CGR45 CGT45 CGV45 CGX45 CGZ45 CHB45 CHD45 CHF45 CHH45 CHJ45 CHL45 CHN45 CHP45 CHR45 CHT45 CHV45 CHX45 CHZ45 CIB45 CID45 CIF45 CIH45 CIJ45 CIL45 CIN45 CIP45 CIR45 CIT45 CIV45 CIX45 CIZ45 CJB45 CJD45 CJF45 CJH45 CJJ45 CJL45 CJN45 CJP45 CJR45 CJT45 CJV45 CJX45 CJZ45 CKB45 CKD45 CKF45 CKH45 CKJ45 CKL45 CKN45 CKP45 CKR45 CKT45 CKV45 CKX45 CKZ45 CLB45 CLD45 CLF45 CLH45 CLJ45 CLL45 CLN45 CLP45 CLR45 CLT45 CLV45 CLX45 CLZ45 CMB45 CMD45 CMF45 CMH45 CMJ45 CML45 CMN45 CMP45 CMR45 CMT45 CMV45 CMX45 CMZ45 CNB45 CND45 CNF45 CNH45 CNJ45 CNL45 CNN45 CNP45 CNR45 CNT45 CNV45 CNX45 CNZ45 COB45 COD45 COF45 COH45 COJ45 COL45 CON45 COP45 COR45 COT45 COV45 COX45 COZ45 CPB45 CPD45 CPF45 CPH45 CPJ45 CPL45 CPN45 CPP45 CPR45 CPT45 CPV45 CPX45 CPZ45 CQB45 CQD45 CQF45 CQH45 CQJ45 CQL45 CQN45 CQP45 CQR45 CQT45 CQV45 CQX45 CQZ45 CRB45 CRD45 CRF45 CRH45 CRJ45 CRL45 CRN45 CRP45 CRR45 CRT45 CRV45 CRX45 CRZ45 CSB45 CSD45 CSF45 CSH45 CSJ45 CSL45 CSN45 CSP45 CSR45 CST45 CSV45 CSX45 CSZ45 CTB45 CTD45 CTF45 CTH45 CTJ45 CTL45 CTN45 CTP45 CTR45 CTT45 CTV45 CTX45 CTZ45 CUB45 CUD45 CUF45 CUH45 CUJ45 CUL45 CUN45 CUP45 CUR45 CUT45 CUV45 CUX45 CUZ45 CVB45 CVD45 CVF45 CVH45 CVJ45 CVL45 CVN45 CVP45 CVR45 CVT45 CVV45 CVX45 CVZ45 CWB45 CWD45 CWF45 CWH45 CWJ45 CWL45 CWN45 CWP45 CWR45 CWT45 CWV45 CWX45 CWZ45 CXB45 CXD45 CXF45 CXH45 CXJ45 CXL45 CXN45 CXP45 CXR45 CXT45 CXV45 CXX45 CXZ45 CYB45 CYD45 CYF45 CYH45 CYJ45 CYL45 CYN45 CYP45 CYR45 CYT45 CYV45 CYX45 CYZ45 CZB45 CZD45 CZF45 CZH45 CZJ45 CZL45 CZN45 CZP45 CZR45 CZT45 CZV45 CZX45 CZZ45 DAB45 DAD45 DAF45 DAH45 DAJ45 DAL45 DAN45 DAP45 DAR45 DAT45 DAV45 DAX45 DAZ45 DBB45 DBD45 DBF45 DBH45 DBJ45 DBL45 DBN45 DBP45 DBR45 DBT45 DBV45 DBX45 DBZ45 DCB45 DCD45 DCF45 DCH45 DCJ45 DCL45 DCN45 DCP45 DCR45 DCT45 DCV45 DCX45 DCZ45 DDB45 DDD45 DDF45 DDH45 DDJ45 DDL45 DDN45 DDP45 DDR45 DDT45 DDV45 DDX45 DDZ45 DEB45 DED45 DEF45 DEH45 DEJ45 DEL45 DEN45 DEP45 DER45 DET45 DEV45 DEX45 DEZ45 DFB45 DFD45 DFF45 DFH45 DFJ45 DFL45 DFN45 DFP45 DFR45 DFT45 DFV45 DFX45 DFZ45 DGB45 DGD45 DGF45 DGH45 DGJ45 DGL45 DGN45 DGP45 DGR45 DGT45 DGV45 DGX45 DGZ45 DHB45 DHD45 DHF45 DHH45 DHJ45 DHL45 DHN45 DHP45 DHR45 DHT45 DHV45 DHX45 DHZ45 DIB45 DID45 DIF45 DIH45 DIJ45 DIL45 DIN45 DIP45 DIR45 DIT45 DIV45 DIX45 DIZ45 DJB45 DJD45 DJF45 DJH45 DJJ45 DJL45 DJN45 DJP45 DJR45 DJT45 DJV45 DJX45 DJZ45 DKB45 DKD45 DKF45 DKH45 DKJ45 DKL45 DKN45 DKP45 DKR45 DKT45 DKV45 DKX45 DKZ45 DLB45 DLD45 DLF45 DLH45 DLJ45 DLL45 DLN45 DLP45 DLR45 DLT45 DLV45 DLX45 DLZ45 DMB45 DMD45 DMF45 DMH45 DMJ45 DML45 DMN45 DMP45 DMR45 DMT45 DMV45 DMX45 DMZ45 DNB45 DND45 DNF45 DNH45 DNJ45 DNL45 DNN45 DNP45 DNR45 DNT45 DNV45 DNX45 DNZ45 DOB45 DOD45 DOF45 DOH45 DOJ45 DOL45 DON45 DOP45 DOR45 DOT45 DOV45 DOX45 DOZ45 DPB45 DPD45 DPF45 DPH45 DPJ45 DPL45 DPN45 DPP45 DPR45 DPT45 DPV45 DPX45 DPZ45 DQB45 DQD45 DQF45 DQH45 DQJ45 DQL45 DQN45 DQP45 DQR45 DQT45 DQV45 DQX45 DQZ45 DRB45 DRD45 DRF45 DRH45 DRJ45 DRL45 DRN45 DRP45 DRR45 DRT45 DRV45 DRX45 DRZ45 DSB45 DSD45 DSF45 DSH45 DSJ45 DSL45 DSN45 DSP45 DSR45 DST45 DSV45 DSX45 DSZ45 DTB45 DTD45 DTF45 DTH45 DTJ45 DTL45 DTN45 DTP45 DTR45 DTT45 DTV45 DTX45 DTZ45 DUB45 DUD45 DUF45 DUH45 DUJ45 DUL45 DUN45 DUP45 DUR45 DUT45 DUV45 DUX45 DUZ45 DVB45 DVD45 DVF45 DVH45 DVJ45 DVL45 DVN45 DVP45 DVR45 DVT45 DVV45 DVX45 DVZ45 DWB45 DWD45 DWF45 DWH45 DWJ45 DWL45 DWN45 DWP45 DWR45 DWT45 DWV45 DWX45 DWZ45 DXB45 DXD45 DXF45 DXH45 DXJ45 DXL45 DXN45 DXP45 DXR45 DXT45 DXV45 DXX45 DXZ45 DYB45 DYD45 DYF45 DYH45 DYJ45 DYL45 DYN45 DYP45 DYR45 DYT45 DYV45 DYX45 DYZ45 DZB45 DZD45 DZF45 DZH45 DZJ45 DZL45 DZN45 DZP45 DZR45 DZT45 DZV45 DZX45 DZZ45 EAB45 EAD45 EAF45 EAH45 EAJ45 EAL45 EAN45 EAP45 EAR45 EAT45 EAV45 EAX45 EAZ45 EBB45 EBD45 EBF45 EBH45 EBJ45 EBL45 EBN45 EBP45 EBR45 EBT45 EBV45 EBX45 EBZ45 ECB45 ECD45 ECF45 ECH45 ECJ45 ECL45 ECN45 ECP45 ECR45 ECT45 ECV45 ECX45 ECZ45 EDB45 EDD45 EDF45 EDH45 EDJ45 EDL45 EDN45 EDP45 EDR45 EDT45 EDV45 EDX45 EDZ45 EEB45 EED45 EEF45 EEH45 EEJ45 EEL45 EEN45 EEP45 EER45 EET45 EEV45 EEX45 EEZ45 EFB45 EFD45 EFF45 EFH45 EFJ45 EFL45 EFN45 EFP45 EFR45 EFT45 EFV45 EFX45 EFZ45 EGB45 EGD45 EGF45 EGH45 EGJ45 EGL45 EGN45 EGP45 EGR45 EGT45 EGV45 EGX45 EGZ45 EHB45 EHD45 EHF45 EHH45 EHJ45 EHL45 EHN45 EHP45 EHR45 EHT45 EHV45 EHX45 EHZ45 EIB45 EID45 EIF45 EIH45 EIJ45 EIL45 EIN45 EIP45 EIR45 EIT45 EIV45 EIX45 EIZ45 EJB45 EJD45 EJF45 EJH45 EJJ45 EJL45 EJN45 EJP45 EJR45 EJT45 EJV45 EJX45 EJZ45 EKB45 EKD45 EKF45 EKH45 EKJ45 EKL45 EKN45 EKP45 EKR45 EKT45 EKV45 EKX45 EKZ45 ELB45 ELD45 ELF45 ELH45 ELJ45 ELL45 ELN45 ELP45 ELR45 ELT45 ELV45 ELX45 ELZ45 EMB45 EMD45 EMF45 EMH45 EMJ45 EML45 EMN45 EMP45 EMR45 EMT45 EMV45 EMX45 EMZ45 ENB45 END45 ENF45 ENH45 ENJ45 ENL45 ENN45 ENP45 ENR45 ENT45 ENV45 ENX45 ENZ45 EOB45 EOD45 EOF45 EOH45 EOJ45 EOL45 EON45 EOP45 EOR45 EOT45 EOV45 EOX45 EOZ45 EPB45 EPD45 EPF45 EPH45 EPJ45 EPL45 EPN45 EPP45 EPR45 EPT45 EPV45 EPX45 EPZ45 EQB45 EQD45 EQF45 EQH45 EQJ45 EQL45 EQN45 EQP45 EQR45 EQT45 EQV45 EQX45 EQZ45 ERB45 ERD45 ERF45 ERH45 ERJ45 ERL45 ERN45 ERP45 ERR45 ERT45 ERV45 ERX45 ERZ45 ESB45 ESD45 ESF45 ESH45 ESJ45 ESL45 ESN45 ESP45 ESR45 EST45 ESV45 ESX45 ESZ45 ETB45 ETD45 ETF45 ETH45 ETJ45 ETL45 ETN45 ETP45 ETR45 ETT45 ETV45 ETX45 ETZ45 EUB45 EUD45 EUF45 EUH45 EUJ45 EUL45 EUN45 EUP45 EUR45 EUT45 EUV45 EUX45 EUZ45 EVB45 EVD45 EVF45 EVH45 EVJ45 EVL45 EVN45 EVP45 EVR45 EVT45 EVV45 EVX45 EVZ45 EWB45 EWD45 EWF45 EWH45 EWJ45 EWL45 EWN45 EWP45 EWR45 EWT45 EWV45 EWX45 EWZ45 EXB45 EXD45 EXF45 EXH45 EXJ45 EXL45 EXN45 EXP45 EXR45 EXT45 EXV45 EXX45 EXZ45 EYB45 EYD45 EYF45 EYH45 EYJ45 EYL45 EYN45 EYP45 EYR45 EYT45 EYV45 EYX45 EYZ45 EZB45 EZD45 EZF45 EZH45 EZJ45 EZL45 EZN45 EZP45 EZR45 EZT45 EZV45 EZX45 EZZ45 FAB45 FAD45 FAF45 FAH45 FAJ45 FAL45 FAN45 FAP45 FAR45 FAT45 FAV45 FAX45 FAZ45 FBB45 FBD45 FBF45 FBH45 FBJ45 FBL45 FBN45 FBP45 FBR45 FBT45 FBV45 FBX45 FBZ45 FCB45 FCD45 FCF45 FCH45 FCJ45 FCL45 FCN45 FCP45 FCR45 FCT45 FCV45 FCX45 FCZ45 FDB45 FDD45 FDF45 FDH45 FDJ45 FDL45 FDN45 FDP45 FDR45 FDT45 FDV45 FDX45 FDZ45 FEB45 FED45 FEF45 FEH45 FEJ45 FEL45 FEN45 FEP45 FER45 FET45 FEV45 FEX45 FEZ45 FFB45 FFD45 FFF45 FFH45 FFJ45 FFL45 FFN45 FFP45 FFR45 FFT45 FFV45 FFX45 FFZ45 FGB45 FGD45 FGF45 FGH45 FGJ45 FGL45 FGN45 FGP45 FGR45 FGT45 FGV45 FGX45 FGZ45 FHB45 FHD45 FHF45 FHH45 FHJ45 FHL45 FHN45 FHP45 FHR45 FHT45 FHV45 FHX45 FHZ45 FIB45 FID45 FIF45 FIH45 FIJ45 FIL45 FIN45 FIP45 FIR45 FIT45 FIV45 FIX45 FIZ45 FJB45 FJD45 FJF45 FJH45 FJJ45 FJL45 FJN45 FJP45 FJR45 FJT45 FJV45 FJX45 FJZ45 FKB45 FKD45 FKF45 FKH45 FKJ45 FKL45 FKN45 FKP45 FKR45 FKT45 FKV45 FKX45 FKZ45 FLB45 FLD45 FLF45 FLH45 FLJ45 FLL45 FLN45 FLP45 FLR45 FLT45 FLV45 FLX45 FLZ45 FMB45 FMD45 FMF45 FMH45 FMJ45 FML45 FMN45 FMP45 FMR45 FMT45 FMV45 FMX45 FMZ45 FNB45 FND45 FNF45 FNH45 FNJ45 FNL45 FNN45 FNP45 FNR45 FNT45 FNV45 FNX45 FNZ45 FOB45 FOD45 FOF45 FOH45 FOJ45 FOL45 FON45 FOP45 FOR45 FOT45 FOV45 FOX45 FOZ45 FPB45 FPD45 FPF45 FPH45 FPJ45 FPL45 FPN45 FPP45 FPR45 FPT45 FPV45 FPX45 FPZ45 FQB45 FQD45 FQF45 FQH45 FQJ45 FQL45 FQN45 FQP45 FQR45 FQT45 FQV45 FQX45 FQZ45 FRB45 FRD45 FRF45 FRH45 FRJ45 FRL45 FRN45 FRP45 FRR45 FRT45 FRV45 FRX45 FRZ45 FSB45 FSD45 FSF45 FSH45 FSJ45 FSL45 FSN45 FSP45 FSR45 FST45 FSV45 FSX45 FSZ45 FTB45 FTD45 FTF45 FTH45 FTJ45 FTL45 FTN45 FTP45 FTR45 FTT45 FTV45 FTX45 FTZ45 FUB45 FUD45 FUF45 FUH45 FUJ45 FUL45 FUN45 FUP45 FUR45 FUT45 FUV45 FUX45 FUZ45 FVB45 FVD45 FVF45 FVH45 FVJ45 FVL45 FVN45 FVP45 FVR45 FVT45 FVV45 FVX45 FVZ45 FWB45 FWD45 FWF45 FWH45 FWJ45 FWL45 FWN45 FWP45 FWR45 FWT45 FWV45 FWX45 FWZ45 FXB45 FXD45 FXF45 FXH45 FXJ45 FXL45 FXN45 FXP45 FXR45 FXT45 FXV45 FXX45 FXZ45 FYB45 FYD45 FYF45 FYH45 FYJ45 FYL45 FYN45 FYP45 FYR45 FYT45 FYV45 FYX45 FYZ45 FZB45 FZD45 FZF45 FZH45 FZJ45 FZL45 FZN45 FZP45 FZR45 FZT45 FZV45 FZX45 FZZ45 GAB45 GAD45 GAF45 GAH45 GAJ45 GAL45 GAN45 GAP45 GAR45 GAT45 GAV45 GAX45 GAZ45 GBB45 GBD45 GBF45 GBH45 GBJ45 GBL45 GBN45 GBP45 GBR45 GBT45 GBV45 GBX45 GBZ45 GCB45 GCD45 GCF45 GCH45 GCJ45 GCL45 GCN45 GCP45 GCR45 GCT45 GCV45 GCX45 GCZ45 GDB45 GDD45 GDF45 GDH45 GDJ45 GDL45 GDN45 GDP45 GDR45 GDT45 GDV45 GDX45 GDZ45 GEB45 GED45 GEF45 GEH45 GEJ45 GEL45 GEN45 GEP45 GER45 GET45 GEV45 GEX45 GEZ45 GFB45 GFD45 GFF45 GFH45 GFJ45 GFL45 GFN45 GFP45 GFR45 GFT45 GFV45 GFX45 GFZ45 GGB45 GGD45 GGF45 GGH45 GGJ45 GGL45 GGN45 GGP45 GGR45 GGT45 GGV45 GGX45 GGZ45 GHB45 GHD45 GHF45 GHH45 GHJ45 GHL45 GHN45 GHP45 GHR45 GHT45 GHV45 GHX45 GHZ45 GIB45 GID45 GIF45 GIH45 GIJ45 GIL45 GIN45 GIP45 GIR45 GIT45 GIV45 GIX45 GIZ45 GJB45 GJD45 GJF45 GJH45 GJJ45 GJL45 GJN45 GJP45 GJR45 GJT45 GJV45 GJX45 GJZ45 GKB45 GKD45 GKF45 GKH45 GKJ45 GKL45 GKN45 GKP45 GKR45 GKT45 GKV45 GKX45 GKZ45 GLB45 GLD45 GLF45 GLH45 GLJ45 GLL45 GLN45 GLP45 GLR45 GLT45 GLV45 GLX45 GLZ45 GMB45 GMD45 GMF45 GMH45 GMJ45 GML45 GMN45 GMP45 GMR45 GMT45 GMV45 GMX45 GMZ45 GNB45 GND45 GNF45 GNH45 GNJ45 GNL45 GNN45 GNP45 GNR45 GNT45 GNV45 GNX45 GNZ45 GOB45 GOD45 GOF45 GOH45 GOJ45 GOL45 GON45 GOP45 GOR45 GOT45 GOV45 GOX45 GOZ45 GPB45 GPD45 GPF45 GPH45 GPJ45 GPL45 GPN45 GPP45 GPR45 GPT45 GPV45 GPX45 GPZ45 GQB45 GQD45 GQF45 GQH45 GQJ45 GQL45 GQN45 GQP45 GQR45 GQT45 GQV45 GQX45 GQZ45 GRB45 GRD45 GRF45 GRH45 GRJ45 GRL45 GRN45 GRP45 GRR45 GRT45 GRV45 GRX45 GRZ45 GSB45 GSD45 GSF45 GSH45 GSJ45 GSL45 GSN45 GSP45 GSR45 GST45 GSV45 GSX45 GSZ45 GTB45 GTD45 GTF45 GTH45 GTJ45 GTL45 GTN45 GTP45 GTR45 GTT45 GTV45 GTX45 GTZ45 GUB45 GUD45 GUF45 GUH45 GUJ45 GUL45 GUN45 GUP45 GUR45 GUT45 GUV45 GUX45 GUZ45 GVB45 GVD45 GVF45 GVH45 GVJ45 GVL45 GVN45 GVP45 GVR45 GVT45 GVV45 GVX45 GVZ45 GWB45 GWD45 GWF45 GWH45 GWJ45 GWL45 GWN45 GWP45 GWR45 GWT45 GWV45 GWX45 GWZ45 GXB45 GXD45 GXF45 GXH45 GXJ45 GXL45 GXN45 GXP45 GXR45 GXT45 GXV45 GXX45 GXZ45 GYB45 GYD45 GYF45 GYH45 GYJ45 GYL45 GYN45 GYP45 GYR45 GYT45 GYV45 GYX45 GYZ45 GZB45 GZD45 GZF45 GZH45 GZJ45 GZL45 GZN45 GZP45 GZR45 GZT45 GZV45 GZX45 GZZ45 HAB45 HAD45 HAF45 HAH45 HAJ45 HAL45 HAN45 HAP45 HAR45 HAT45 HAV45 HAX45 HAZ45 HBB45 HBD45 HBF45 HBH45 HBJ45 HBL45 HBN45 HBP45 HBR45 HBT45 HBV45 HBX45 HBZ45 HCB45 HCD45 HCF45 HCH45 HCJ45 HCL45 HCN45 HCP45 HCR45 HCT45 HCV45 HCX45 HCZ45 HDB45 HDD45 HDF45 HDH45 HDJ45 HDL45 HDN45 HDP45 HDR45 HDT45 HDV45 HDX45 HDZ45 HEB45 HED45 HEF45 HEH45 HEJ45 HEL45 HEN45 HEP45 HER45 HET45 HEV45 HEX45 HEZ45 HFB45 HFD45 HFF45 HFH45 HFJ45 HFL45 HFN45 HFP45 HFR45 HFT45 HFV45 HFX45 HFZ45 HGB45 HGD45 HGF45 HGH45 HGJ45 HGL45 HGN45 HGP45 HGR45 HGT45 HGV45 HGX45 HGZ45 HHB45 HHD45 HHF45 HHH45 HHJ45 HHL45 HHN45 HHP45 HHR45 HHT45 HHV45 HHX45 HHZ45 HIB45 HID45 HIF45 HIH45 HIJ45 HIL45 HIN45 HIP45 HIR45 HIT45 HIV45 HIX45 HIZ45 HJB45 HJD45 HJF45 HJH45 HJJ45 HJL45 HJN45 HJP45 HJR45 HJT45 HJV45 HJX45 HJZ45 HKB45 HKD45 HKF45 HKH45 HKJ45 HKL45 HKN45 HKP45 HKR45 HKT45 HKV45 HKX45 HKZ45 HLB45 HLD45 HLF45 HLH45 HLJ45 HLL45 HLN45 HLP45 HLR45 HLT45 HLV45 HLX45 HLZ45 HMB45 HMD45 HMF45 HMH45 HMJ45 HML45 HMN45 HMP45 HMR45 HMT45 HMV45 HMX45 HMZ45 HNB45 HND45 HNF45 HNH45 HNJ45 HNL45 HNN45 HNP45 HNR45 HNT45 HNV45 HNX45 HNZ45 HOB45 HOD45 HOF45 HOH45 HOJ45 HOL45 HON45 HOP45 HOR45 HOT45 HOV45 HOX45 HOZ45 HPB45 HPD45 HPF45 HPH45 HPJ45 HPL45 HPN45 HPP45 HPR45 HPT45 HPV45 HPX45 HPZ45 HQB45 HQD45 HQF45 HQH45 HQJ45 HQL45 HQN45 HQP45 HQR45 HQT45 HQV45 HQX45 HQZ45 HRB45 HRD45 HRF45 HRH45 HRJ45 HRL45 HRN45 HRP45 HRR45 HRT45 HRV45 HRX45 HRZ45 HSB45 HSD45 HSF45 HSH45 HSJ45 HSL45 HSN45 HSP45 HSR45 HST45 HSV45 HSX45 HSZ45 HTB45 HTD45 HTF45 HTH45 HTJ45 HTL45 HTN45 HTP45 HTR45 HTT45 HTV45 HTX45 HTZ45 HUB45 HUD45 HUF45 HUH45 HUJ45 HUL45 HUN45 HUP45 HUR45 HUT45 HUV45 HUX45 HUZ45 HVB45 HVD45 HVF45 HVH45 HVJ45 HVL45 HVN45 HVP45 HVR45 HVT45 HVV45 HVX45 HVZ45 HWB45 HWD45 HWF45 HWH45 HWJ45 HWL45 HWN45 HWP45 HWR45 HWT45 HWV45 HWX45 HWZ45 HXB45 HXD45 HXF45 HXH45 HXJ45 HXL45 HXN45 HXP45 HXR45 HXT45 HXV45 HXX45 HXZ45 HYB45 HYD45 HYF45 HYH45 HYJ45 HYL45 HYN45 HYP45 HYR45 HYT45 HYV45 HYX45 HYZ45 HZB45 HZD45 HZF45 HZH45 HZJ45 HZL45 HZN45 HZP45 HZR45 HZT45 HZV45 HZX45 HZZ45 IAB45 IAD45 IAF45 IAH45 IAJ45 IAL45 IAN45 IAP45 IAR45 IAT45 IAV45 IAX45 IAZ45 IBB45 IBD45 IBF45 IBH45 IBJ45 IBL45 IBN45 IBP45 IBR45 IBT45 IBV45 IBX45 IBZ45 ICB45 ICD45 ICF45 ICH45 ICJ45 ICL45 ICN45 ICP45 ICR45 ICT45 ICV45 ICX45 ICZ45 IDB45 IDD45 IDF45 IDH45 IDJ45 IDL45 IDN45 IDP45 IDR45 IDT45 IDV45 IDX45 IDZ45 IEB45 IED45 IEF45 IEH45 IEJ45 IEL45 IEN45 IEP45 IER45 IET45 IEV45 IEX45 IEZ45 IFB45 IFD45 IFF45 IFH45 IFJ45 IFL45 IFN45 IFP45 IFR45 IFT45 IFV45 IFX45 IFZ45 IGB45 IGD45 IGF45 IGH45 IGJ45 IGL45 IGN45 IGP45 IGR45 IGT45 IGV45 IGX45 IGZ45 IHB45 IHD45 IHF45 IHH45 IHJ45 IHL45 IHN45 IHP45 IHR45 IHT45 IHV45 IHX45 IHZ45 IIB45 IID45 IIF45 IIH45 IIJ45 IIL45 IIN45 IIP45 IIR45 IIT45 IIV45 IIX45 IIZ45 IJB45 IJD45 IJF45 IJH45 IJJ45 IJL45 IJN45 IJP45 IJR45 IJT45 IJV45 IJX45 IJZ45 IKB45 IKD45 IKF45 IKH45 IKJ45 IKL45 IKN45 IKP45 IKR45 IKT45 IKV45 IKX45 IKZ45 ILB45 ILD45 ILF45 ILH45 ILJ45 ILL45 ILN45 ILP45 ILR45 ILT45 ILV45 ILX45 ILZ45 IMB45 IMD45 IMF45 IMH45 IMJ45 IML45 IMN45 IMP45 IMR45 IMT45 IMV45 IMX45 IMZ45 INB45 IND45 INF45 INH45 INJ45 INL45 INN45 INP45 INR45 INT45 INV45 INX45 INZ45 IOB45 IOD45 IOF45 IOH45 IOJ45 IOL45 ION45 IOP45 IOR45 IOT45 IOV45 IOX45 IOZ45 IPB45 IPD45 IPF45 IPH45 IPJ45 IPL45 IPN45 IPP45 IPR45 IPT45 IPV45 IPX45 IPZ45 IQB45 IQD45 IQF45 IQH45 IQJ45 IQL45 IQN45 IQP45 IQR45 IQT45 IQV45 IQX45 IQZ45 IRB45 IRD45 IRF45 IRH45 IRJ45 IRL45 IRN45 IRP45 IRR45 IRT45 IRV45 IRX45 IRZ45 ISB45 ISD45 ISF45 ISH45 ISJ45 ISL45 ISN45 ISP45 ISR45 IST45 ISV45 ISX45 ISZ45 ITB45 ITD45 ITF45 ITH45 ITJ45 ITL45 ITN45 ITP45 ITR45 ITT45 ITV45 ITX45 ITZ45 IUB45 IUD45 IUF45 IUH45 IUJ45 IUL45 IUN45 IUP45 IUR45 IUT45 IUV45 IUX45 IUZ45 IVB45 IVD45 IVF45 IVH45 IVJ45 IVL45 IVN45 IVP45 IVR45 IVT45 IVV45 IVX45 IVZ45 IWB45 IWD45 IWF45 IWH45 IWJ45 IWL45 IWN45 IWP45 IWR45 IWT45 IWV45 IWX45 IWZ45 IXB45 IXD45 IXF45 IXH45 IXJ45 IXL45 IXN45 IXP45 IXR45 IXT45 IXV45 IXX45 IXZ45 IYB45 IYD45 IYF45 IYH45 IYJ45 IYL45 IYN45 IYP45 IYR45 IYT45 IYV45 IYX45 IYZ45 IZB45 IZD45 IZF45 IZH45 IZJ45 IZL45 IZN45 IZP45 IZR45 IZT45 IZV45 IZX45 IZZ45 JAB45 JAD45 JAF45 JAH45 JAJ45 JAL45 JAN45 JAP45 JAR45 JAT45 JAV45 JAX45 JAZ45 JBB45 JBD45 JBF45 JBH45 JBJ45 JBL45 JBN45 JBP45 JBR45 JBT45 JBV45 JBX45 JBZ45 JCB45 JCD45 JCF45 JCH45 JCJ45 JCL45 JCN45 JCP45 JCR45 JCT45 JCV45 JCX45 JCZ45 JDB45 JDD45 JDF45 JDH45 JDJ45 JDL45 JDN45 JDP45 JDR45 JDT45 JDV45 JDX45 JDZ45 JEB45 JED45 JEF45 JEH45 JEJ45 JEL45 JEN45 JEP45 JER45 JET45 JEV45 JEX45 JEZ45 JFB45 JFD45 JFF45 JFH45 JFJ45 JFL45 JFN45 JFP45 JFR45 JFT45 JFV45 JFX45 JFZ45 JGB45 JGD45 JGF45 JGH45 JGJ45 JGL45 JGN45 JGP45 JGR45 JGT45 JGV45 JGX45 JGZ45 JHB45 JHD45 JHF45 JHH45 JHJ45 JHL45 JHN45 JHP45 JHR45 JHT45 JHV45 JHX45 JHZ45 JIB45 JID45 JIF45 JIH45 JIJ45 JIL45 JIN45 JIP45 JIR45 JIT45 JIV45 JIX45 JIZ45 JJB45 JJD45 JJF45 JJH45 JJJ45 JJL45 JJN45 JJP45 JJR45 JJT45 JJV45 JJX45 JJZ45 JKB45 JKD45 JKF45 JKH45 JKJ45 JKL45 JKN45 JKP45 JKR45 JKT45 JKV45 JKX45 JKZ45 JLB45 JLD45 JLF45 JLH45 JLJ45 JLL45 JLN45 JLP45 JLR45 JLT45 JLV45 JLX45 JLZ45 JMB45 JMD45 JMF45 JMH45 JMJ45 JML45 JMN45 JMP45 JMR45 JMT45 JMV45 JMX45 JMZ45 JNB45 JND45 JNF45 JNH45 JNJ45 JNL45 JNN45 JNP45 JNR45 JNT45 JNV45 JNX45 JNZ45 JOB45 JOD45 JOF45 JOH45 JOJ45 JOL45 JON45 JOP45 JOR45 JOT45 JOV45 JOX45 JOZ45 JPB45 JPD45 JPF45 JPH45 JPJ45 JPL45 JPN45 JPP45 JPR45 JPT45 JPV45 JPX45 JPZ45 JQB45 JQD45 JQF45 JQH45 JQJ45 JQL45 JQN45 JQP45 JQR45 JQT45 JQV45 JQX45 JQZ45 JRB45 JRD45 JRF45 JRH45 JRJ45 JRL45 JRN45 JRP45 JRR45 JRT45 JRV45 JRX45 JRZ45 JSB45 JSD45 JSF45 JSH45 JSJ45 JSL45 JSN45 JSP45 JSR45 JST45 JSV45 JSX45 JSZ45 JTB45 JTD45 JTF45 JTH45 JTJ45 JTL45 JTN45 JTP45 JTR45 JTT45 JTV45 JTX45 JTZ45 JUB45 JUD45 JUF45 JUH45 JUJ45 JUL45 JUN45 JUP45 JUR45 JUT45 JUV45 JUX45 JUZ45 JVB45 JVD45 JVF45 JVH45 JVJ45 JVL45 JVN45 JVP45 JVR45 JVT45 JVV45 JVX45 JVZ45 JWB45 JWD45 JWF45 JWH45 JWJ45 JWL45 JWN45 JWP45 JWR45 JWT45 JWV45 JWX45 JWZ45 JXB45 JXD45 JXF45 JXH45 JXJ45 JXL45 JXN45 JXP45 JXR45 JXT45 JXV45 JXX45 JXZ45 JYB45 JYD45 JYF45 JYH45 JYJ45 JYL45 JYN45 JYP45 JYR45 JYT45 JYV45 JYX45 JYZ45 JZB45 JZD45 JZF45 JZH45 JZJ45 JZL45 JZN45 JZP45 JZR45 JZT45 JZV45 JZX45 JZZ45 KAB45 KAD45 KAF45 KAH45 KAJ45 KAL45 KAN45 KAP45 KAR45 KAT45 KAV45 KAX45 KAZ45 KBB45 KBD45 KBF45 KBH45 KBJ45 KBL45 KBN45 KBP45 KBR45 KBT45 KBV45 KBX45 KBZ45 KCB45 KCD45 KCF45 KCH45 KCJ45 KCL45 KCN45 KCP45 KCR45 KCT45 KCV45 KCX45 KCZ45 KDB45 KDD45 KDF45 KDH45 KDJ45 KDL45 KDN45 KDP45 KDR45 KDT45 KDV45 KDX45 KDZ45 KEB45 KED45 KEF45 KEH45 KEJ45 KEL45 KEN45 KEP45 KER45 KET45 KEV45 KEX45 KEZ45 KFB45 KFD45 KFF45 KFH45 KFJ45 KFL45 KFN45 KFP45 KFR45 KFT45 KFV45 KFX45 KFZ45 KGB45 KGD45 KGF45 KGH45 KGJ45 KGL45 KGN45 KGP45 KGR45 KGT45 KGV45 KGX45 KGZ45 KHB45 KHD45 KHF45 KHH45 KHJ45 KHL45 KHN45 KHP45 KHR45 KHT45 KHV45 KHX45 KHZ45 KIB45 KID45 KIF45 KIH45 KIJ45 KIL45 KIN45 KIP45 KIR45 KIT45 KIV45 KIX45 KIZ45 KJB45 KJD45 KJF45 KJH45 KJJ45 KJL45 KJN45 KJP45 KJR45 KJT45 KJV45 KJX45 KJZ45 KKB45 KKD45 KKF45 KKH45 KKJ45 KKL45 KKN45 KKP45 KKR45 KKT45 KKV45 KKX45 KKZ45 KLB45 KLD45 KLF45 KLH45 KLJ45 KLL45 KLN45 KLP45 KLR45 KLT45 KLV45 KLX45 KLZ45 KMB45 KMD45 KMF45 KMH45 KMJ45 KML45 KMN45 KMP45 KMR45 KMT45 KMV45 KMX45 KMZ45 KNB45 KND45 KNF45 KNH45 KNJ45 KNL45 KNN45 KNP45 KNR45 KNT45 KNV45 KNX45 KNZ45 KOB45 KOD45 KOF45 KOH45 KOJ45 KOL45 KON45 KOP45 KOR45 KOT45 KOV45 KOX45 KOZ45 KPB45 KPD45 KPF45 KPH45 KPJ45 KPL45 KPN45 KPP45 KPR45 KPT45 KPV45 KPX45 KPZ45 KQB45 KQD45 KQF45 KQH45 KQJ45 KQL45 KQN45 KQP45 KQR45 KQT45 KQV45 KQX45 KQZ45 KRB45 KRD45 KRF45 KRH45 KRJ45 KRL45 KRN45 KRP45 KRR45 KRT45 KRV45 KRX45 KRZ45 KSB45 KSD45 KSF45 KSH45 KSJ45 KSL45 KSN45 KSP45 KSR45 KST45 KSV45 KSX45 KSZ45 KTB45 KTD45 KTF45 KTH45 KTJ45 KTL45 KTN45 KTP45 KTR45 KTT45 KTV45 KTX45 KTZ45 KUB45 KUD45 KUF45 KUH45 KUJ45 KUL45 KUN45 KUP45 KUR45 KUT45 KUV45 KUX45 KUZ45 KVB45 KVD45 KVF45 KVH45 KVJ45 KVL45 KVN45 KVP45 KVR45 KVT45 KVV45 KVX45 KVZ45 KWB45 KWD45 KWF45 KWH45 KWJ45 KWL45 KWN45 KWP45 KWR45 KWT45 KWV45 KWX45 KWZ45 KXB45 KXD45 KXF45 KXH45 KXJ45 KXL45 KXN45 KXP45 KXR45 KXT45 KXV45 KXX45 KXZ45 KYB45 KYD45 KYF45 KYH45 KYJ45 KYL45 KYN45 KYP45 KYR45 KYT45 KYV45 KYX45 KYZ45 KZB45 KZD45 KZF45 KZH45 KZJ45 KZL45 KZN45 KZP45 KZR45 KZT45 KZV45 KZX45 KZZ45 LAB45 LAD45 LAF45 LAH45 LAJ45 LAL45 LAN45 LAP45 LAR45 LAT45 LAV45 LAX45 LAZ45 LBB45 LBD45 LBF45 LBH45 LBJ45 LBL45 LBN45 LBP45 LBR45 LBT45 LBV45 LBX45 LBZ45 LCB45 LCD45 LCF45 LCH45 LCJ45 LCL45 LCN45 LCP45 LCR45 LCT45 LCV45 LCX45 LCZ45 LDB45 LDD45 LDF45 LDH45 LDJ45 LDL45 LDN45 LDP45 LDR45 LDT45 LDV45 LDX45 LDZ45 LEB45 LED45 LEF45 LEH45 LEJ45 LEL45 LEN45 LEP45 LER45 LET45 LEV45 LEX45 LEZ45 LFB45 LFD45 LFF45 LFH45 LFJ45 LFL45 LFN45 LFP45 LFR45 LFT45 LFV45 LFX45 LFZ45 LGB45 LGD45 LGF45 LGH45 LGJ45 LGL45 LGN45 LGP45 LGR45 LGT45 LGV45 LGX45 LGZ45 LHB45 LHD45 LHF45 LHH45 LHJ45 LHL45 LHN45 LHP45 LHR45 LHT45 LHV45 LHX45 LHZ45 LIB45 LID45 LIF45 LIH45 LIJ45 LIL45 LIN45 LIP45 LIR45 LIT45 LIV45 LIX45 LIZ45 LJB45 LJD45 LJF45 LJH45 LJJ45 LJL45 LJN45 LJP45 LJR45 LJT45 LJV45 LJX45 LJZ45 LKB45 LKD45 LKF45 LKH45 LKJ45 LKL45 LKN45 LKP45 LKR45 LKT45 LKV45 LKX45 LKZ45 LLB45 LLD45 LLF45 LLH45 LLJ45 LLL45 LLN45 LLP45 LLR45 LLT45 LLV45 LLX45 LLZ45 LMB45 LMD45 LMF45 LMH45 LMJ45 LML45 LMN45 LMP45 LMR45 LMT45 LMV45 LMX45 LMZ45 LNB45 LND45 LNF45 LNH45 LNJ45 LNL45 LNN45 LNP45 LNR45 LNT45 LNV45 LNX45 LNZ45 LOB45 LOD45 LOF45 LOH45 LOJ45 LOL45 LON45 LOP45 LOR45 LOT45 LOV45 LOX45 LOZ45 LPB45 LPD45 LPF45 LPH45 LPJ45 LPL45 LPN45 LPP45 LPR45 LPT45 LPV45 LPX45 LPZ45 LQB45 LQD45 LQF45 LQH45 LQJ45 LQL45 LQN45 LQP45 LQR45 LQT45 LQV45 LQX45 LQZ45 LRB45 LRD45 LRF45 LRH45 LRJ45 LRL45 LRN45 LRP45 LRR45 LRT45 LRV45 LRX45 LRZ45 LSB45 LSD45 LSF45 LSH45 LSJ45 LSL45 LSN45 LSP45 LSR45 LST45 LSV45 LSX45 LSZ45 LTB45 LTD45 LTF45 LTH45 LTJ45 LTL45 LTN45 LTP45 LTR45 LTT45 LTV45 LTX45 LTZ45 LUB45 LUD45 LUF45 LUH45 LUJ45 LUL45 LUN45 LUP45 LUR45 LUT45 LUV45 LUX45 LUZ45 LVB45 LVD45 LVF45 LVH45 LVJ45 LVL45 LVN45 LVP45 LVR45 LVT45 LVV45 LVX45 LVZ45 LWB45 LWD45 LWF45 LWH45 LWJ45 LWL45 LWN45 LWP45 LWR45 LWT45 LWV45 LWX45 LWZ45 LXB45 LXD45 LXF45 LXH45 LXJ45 LXL45 LXN45 LXP45 LXR45 LXT45 LXV45 LXX45 LXZ45 LYB45 LYD45 LYF45 LYH45 LYJ45 LYL45 LYN45 LYP45 LYR45 LYT45 LYV45 LYX45 LYZ45 LZB45 LZD45 LZF45 LZH45 LZJ45 LZL45 LZN45 LZP45 LZR45 LZT45 LZV45 LZX45 LZZ45 MAB45 MAD45 MAF45 MAH45 MAJ45 MAL45 MAN45 MAP45 MAR45 MAT45 MAV45 MAX45 MAZ45 MBB45 MBD45 MBF45 MBH45 MBJ45 MBL45 MBN45 MBP45 MBR45 MBT45 MBV45 MBX45 MBZ45 MCB45 MCD45 MCF45 MCH45 MCJ45 MCL45 MCN45 MCP45 MCR45 MCT45 MCV45 MCX45 MCZ45 MDB45 MDD45 MDF45 MDH45 MDJ45 MDL45 MDN45 MDP45 MDR45 MDT45 MDV45 MDX45 MDZ45 MEB45 MED45 MEF45 MEH45 MEJ45 MEL45 MEN45 MEP45 MER45 MET45 MEV45 MEX45 MEZ45 MFB45 MFD45 MFF45 MFH45 MFJ45 MFL45 MFN45 MFP45 MFR45 MFT45 MFV45 MFX45 MFZ45 MGB45 MGD45 MGF45 MGH45 MGJ45 MGL45 MGN45 MGP45 MGR45 MGT45 MGV45 MGX45 MGZ45 MHB45 MHD45 MHF45 MHH45 MHJ45 MHL45 MHN45 MHP45 MHR45 MHT45 MHV45 MHX45 MHZ45 MIB45 MID45 MIF45 MIH45 MIJ45 MIL45 MIN45 MIP45 MIR45 MIT45 MIV45 MIX45 MIZ45 MJB45 MJD45 MJF45 MJH45 MJJ45 MJL45 MJN45 MJP45 MJR45 MJT45 MJV45 MJX45 MJZ45 MKB45 MKD45 MKF45 MKH45 MKJ45 MKL45 MKN45 MKP45 MKR45 MKT45 MKV45 MKX45 MKZ45 MLB45 MLD45 MLF45 MLH45 MLJ45 MLL45 MLN45 MLP45 MLR45 MLT45 MLV45 MLX45 MLZ45 MMB45 MMD45 MMF45 MMH45 MMJ45 MML45 MMN45 MMP45 MMR45 MMT45 MMV45 MMX45 MMZ45 MNB45 MND45 MNF45 MNH45 MNJ45 MNL45 MNN45 MNP45 MNR45 MNT45 MNV45 MNX45 MNZ45 MOB45 MOD45 MOF45 MOH45 MOJ45 MOL45 MON45 MOP45 MOR45 MOT45 MOV45 MOX45 MOZ45 MPB45 MPD45 MPF45 MPH45 MPJ45 MPL45 MPN45 MPP45 MPR45 MPT45 MPV45 MPX45 MPZ45 MQB45 MQD45 MQF45 MQH45 MQJ45 MQL45 MQN45 MQP45 MQR45 MQT45 MQV45 MQX45 MQZ45 MRB45 MRD45 MRF45 MRH45 MRJ45 MRL45 MRN45 MRP45 MRR45 MRT45 MRV45 MRX45 MRZ45 MSB45 MSD45 MSF45 MSH45 MSJ45 MSL45 MSN45 MSP45 MSR45 MST45 MSV45 MSX45 MSZ45 MTB45 MTD45 MTF45 MTH45 MTJ45 MTL45 MTN45 MTP45 MTR45 MTT45 MTV45 MTX45 MTZ45 MUB45 MUD45 MUF45 MUH45 MUJ45 MUL45 MUN45 MUP45 MUR45 MUT45 MUV45 MUX45 MUZ45 MVB45 MVD45 MVF45 MVH45 MVJ45 MVL45 MVN45 MVP45 MVR45 MVT45 MVV45 MVX45 MVZ45 MWB45 MWD45 MWF45 MWH45 MWJ45 MWL45 MWN45 MWP45 MWR45 MWT45 MWV45 MWX45 MWZ45 MXB45 MXD45 MXF45 MXH45 MXJ45 MXL45 MXN45 MXP45 MXR45 MXT45 MXV45 MXX45 MXZ45 MYB45 MYD45 MYF45 MYH45 MYJ45 MYL45 MYN45 MYP45 MYR45 MYT45 MYV45 MYX45 MYZ45 MZB45 MZD45 MZF45 MZH45 MZJ45 MZL45 MZN45 MZP45 MZR45 MZT45 MZV45 MZX45 MZZ45 NAB45 NAD45 NAF45 NAH45 NAJ45 NAL45 NAN45 NAP45 NAR45 NAT45 NAV45 NAX45 NAZ45 NBB45 NBD45 NBF45 NBH45 NBJ45 NBL45 NBN45 NBP45 NBR45 NBT45 NBV45 NBX45 NBZ45 NCB45 NCD45 NCF45 NCH45 NCJ45 NCL45 NCN45 NCP45 NCR45 NCT45 NCV45 NCX45 NCZ45 NDB45 NDD45 NDF45 NDH45 NDJ45 NDL45 NDN45 NDP45 NDR45 NDT45 NDV45 NDX45 NDZ45 NEB45 NED45 NEF45 NEH45 NEJ45 NEL45 NEN45 NEP45 NER45 NET45 NEV45 NEX45 NEZ45 NFB45 NFD45 NFF45 NFH45 NFJ45 NFL45 NFN45 NFP45 NFR45 NFT45 NFV45 NFX45 NFZ45 NGB45 NGD45 NGF45 NGH45 NGJ45 NGL45 NGN45 NGP45 NGR45 NGT45 NGV45 NGX45 NGZ45 NHB45 NHD45 NHF45 NHH45 NHJ45 NHL45 NHN45 NHP45 NHR45 NHT45 NHV45 NHX45 NHZ45 NIB45 NID45 NIF45 NIH45 NIJ45 NIL45 NIN45 NIP45 NIR45 NIT45 NIV45 NIX45 NIZ45 NJB45 NJD45 NJF45 NJH45 NJJ45 NJL45 NJN45 NJP45 NJR45 NJT45 NJV45 NJX45 NJZ45 NKB45 NKD45 NKF45 NKH45 NKJ45 NKL45 NKN45 NKP45 NKR45 NKT45 NKV45 NKX45 NKZ45 NLB45 NLD45 NLF45 NLH45 NLJ45 NLL45 NLN45 NLP45 NLR45 NLT45 NLV45 NLX45 NLZ45 NMB45 NMD45 NMF45 NMH45 NMJ45 NML45 NMN45 NMP45 NMR45 NMT45 NMV45 NMX45 NMZ45 NNB45 NND45 NNF45 NNH45 NNJ45 NNL45 NNN45 NNP45 NNR45 NNT45 NNV45 NNX45 NNZ45 NOB45 NOD45 NOF45 NOH45 NOJ45 NOL45 NON45 NOP45 NOR45 NOT45 NOV45 NOX45 NOZ45 NPB45 NPD45 NPF45 NPH45 NPJ45 NPL45 NPN45 NPP45 NPR45 NPT45 NPV45 NPX45 NPZ45 NQB45 NQD45 NQF45 NQH45 NQJ45 NQL45 NQN45 NQP45 NQR45 NQT45 NQV45 NQX45 NQZ45 NRB45 NRD45 NRF45 NRH45 NRJ45 NRL45 NRN45 NRP45 NRR45 NRT45 NRV45 NRX45 NRZ45 NSB45 NSD45 NSF45 NSH45 NSJ45 NSL45 NSN45 NSP45 NSR45 NST45 NSV45 NSX45 NSZ45 NTB45 NTD45 NTF45 NTH45 NTJ45 NTL45 NTN45 NTP45 NTR45 NTT45 NTV45 NTX45 NTZ45 NUB45 NUD45 NUF45 NUH45 NUJ45 NUL45 NUN45 NUP45 NUR45 NUT45 NUV45 NUX45 NUZ45 NVB45 NVD45 NVF45 NVH45 NVJ45 NVL45 NVN45 NVP45 NVR45 NVT45 NVV45 NVX45 NVZ45 NWB45 NWD45 NWF45 NWH45 NWJ45 NWL45 NWN45 NWP45 NWR45 NWT45 NWV45 NWX45 NWZ45 NXB45 NXD45 NXF45 NXH45 NXJ45 NXL45 NXN45 NXP45 NXR45 NXT45 NXV45 NXX45 NXZ45 NYB45 NYD45 NYF45 NYH45 NYJ45 NYL45 NYN45 NYP45 NYR45 NYT45 NYV45 NYX45 NYZ45 NZB45 NZD45 NZF45 NZH45 NZJ45 NZL45 NZN45 NZP45 NZR45 NZT45 NZV45 NZX45 NZZ45 OAB45 OAD45 OAF45 OAH45 OAJ45 OAL45 OAN45 OAP45 OAR45 OAT45 OAV45 OAX45 OAZ45 OBB45 OBD45 OBF45 OBH45 OBJ45 OBL45 OBN45 OBP45 OBR45 OBT45 OBV45 OBX45 OBZ45 OCB45 OCD45 OCF45 OCH45 OCJ45 OCL45 OCN45 OCP45 OCR45 OCT45 OCV45 OCX45 OCZ45 ODB45 ODD45 ODF45 ODH45 ODJ45 ODL45 ODN45 ODP45 ODR45 ODT45 ODV45 ODX45 ODZ45 OEB45 OED45 OEF45 OEH45 OEJ45 OEL45 OEN45 OEP45 OER45 OET45 OEV45 OEX45 OEZ45 OFB45 OFD45 OFF45 OFH45 OFJ45 OFL45 OFN45 OFP45 OFR45 OFT45 OFV45 OFX45 OFZ45 OGB45 OGD45 OGF45 OGH45 OGJ45 OGL45 OGN45 OGP45 OGR45 OGT45 OGV45 OGX45 OGZ45 OHB45 OHD45 OHF45 OHH45 OHJ45 OHL45 OHN45 OHP45 OHR45 OHT45 OHV45 OHX45 OHZ45 OIB45 OID45 OIF45 OIH45 OIJ45 OIL45 OIN45 OIP45 OIR45 OIT45 OIV45 OIX45 OIZ45 OJB45 OJD45 OJF45 OJH45 OJJ45 OJL45 OJN45 OJP45 OJR45 OJT45 OJV45 OJX45 OJZ45 OKB45 OKD45 OKF45 OKH45 OKJ45 OKL45 OKN45 OKP45 OKR45 OKT45 OKV45 OKX45 OKZ45 OLB45 OLD45 OLF45 OLH45 OLJ45 OLL45 OLN45 OLP45 OLR45 OLT45 OLV45 OLX45 OLZ45 OMB45 OMD45 OMF45 OMH45 OMJ45 OML45 OMN45 OMP45 OMR45 OMT45 OMV45 OMX45 OMZ45 ONB45 OND45 ONF45 ONH45 ONJ45 ONL45 ONN45 ONP45 ONR45 ONT45 ONV45 ONX45 ONZ45 OOB45 OOD45 OOF45 OOH45 OOJ45 OOL45 OON45 OOP45 OOR45 OOT45 OOV45 OOX45 OOZ45 OPB45 OPD45 OPF45 OPH45 OPJ45 OPL45 OPN45 OPP45 OPR45 OPT45 OPV45 OPX45 OPZ45 OQB45 OQD45 OQF45 OQH45 OQJ45 OQL45 OQN45 OQP45 OQR45 OQT45 OQV45 OQX45 OQZ45 ORB45 ORD45 ORF45 ORH45 ORJ45 ORL45 ORN45 ORP45 ORR45 ORT45 ORV45 ORX45 ORZ45 OSB45 OSD45 OSF45 OSH45 OSJ45 OSL45 OSN45 OSP45 OSR45 OST45 OSV45 OSX45 OSZ45 OTB45 OTD45 OTF45 OTH45 OTJ45 OTL45 OTN45 OTP45 OTR45 OTT45 OTV45 OTX45 OTZ45 OUB45 OUD45 OUF45 OUH45 OUJ45 OUL45 OUN45 OUP45 OUR45 OUT45 OUV45 OUX45 OUZ45 OVB45 OVD45 OVF45 OVH45 OVJ45 OVL45 OVN45 OVP45 OVR45 OVT45 OVV45 OVX45 OVZ45 OWB45 OWD45 OWF45 OWH45 OWJ45 OWL45 OWN45 OWP45 OWR45 OWT45 OWV45 OWX45 OWZ45 OXB45 OXD45 OXF45 OXH45 OXJ45 OXL45 OXN45 OXP45 OXR45 OXT45 OXV45 OXX45 OXZ45 OYB45 OYD45 OYF45 OYH45 OYJ45 OYL45 OYN45 OYP45 OYR45 OYT45 OYV45 OYX45 OYZ45 OZB45 OZD45 OZF45 OZH45 OZJ45 OZL45 OZN45 OZP45 OZR45 OZT45 OZV45 OZX45 OZZ45 PAB45 PAD45 PAF45 PAH45 PAJ45 PAL45 PAN45 PAP45 PAR45 PAT45 PAV45 PAX45 PAZ45 PBB45 PBD45 PBF45 PBH45 PBJ45 PBL45 PBN45 PBP45 PBR45 PBT45 PBV45 PBX45 PBZ45 PCB45 PCD45 PCF45 PCH45 PCJ45 PCL45 PCN45 PCP45 PCR45 PCT45 PCV45 PCX45 PCZ45 PDB45 PDD45 PDF45 PDH45 PDJ45 PDL45 PDN45 PDP45 PDR45 PDT45 PDV45 PDX45 PDZ45 PEB45 PED45 PEF45 PEH45 PEJ45 PEL45 PEN45 PEP45 PER45 PET45 PEV45 PEX45 PEZ45 PFB45 PFD45 PFF45 PFH45 PFJ45 PFL45 PFN45 PFP45 PFR45 PFT45 PFV45 PFX45 PFZ45 PGB45 PGD45 PGF45 PGH45 PGJ45 PGL45 PGN45 PGP45 PGR45 PGT45 PGV45 PGX45 PGZ45 PHB45 PHD45 PHF45 PHH45 PHJ45 PHL45 PHN45 PHP45 PHR45 PHT45 PHV45 PHX45 PHZ45 PIB45 PID45 PIF45 PIH45 PIJ45 PIL45 PIN45 PIP45 PIR45 PIT45 PIV45 PIX45 PIZ45 PJB45 PJD45 PJF45 PJH45 PJJ45 PJL45 PJN45 PJP45 PJR45 PJT45 PJV45 PJX45 PJZ45 PKB45 PKD45 PKF45 PKH45 PKJ45 PKL45 PKN45 PKP45 PKR45 PKT45 PKV45 PKX45 PKZ45 PLB45 PLD45 PLF45 PLH45 PLJ45 PLL45 PLN45 PLP45 PLR45 PLT45 PLV45 PLX45 PLZ45 PMB45 PMD45 PMF45 PMH45 PMJ45 PML45 PMN45 PMP45 PMR45 PMT45 PMV45 PMX45 PMZ45 PNB45 PND45 PNF45 PNH45 PNJ45 PNL45 PNN45 PNP45 PNR45 PNT45 PNV45 PNX45 PNZ45 POB45 POD45 POF45 POH45 POJ45 POL45 PON45 POP45 POR45 POT45 POV45 POX45 POZ45 PPB45 PPD45 PPF45 PPH45 PPJ45 PPL45 PPN45 PPP45 PPR45 PPT45 PPV45 PPX45 PPZ45 PQB45 PQD45 PQF45 PQH45 PQJ45 PQL45 PQN45 PQP45 PQR45 PQT45 PQV45 PQX45 PQZ45 PRB45 PRD45 PRF45 PRH45 PRJ45 PRL45 PRN45 PRP45 PRR45 PRT45 PRV45 PRX45 PRZ45 PSB45 PSD45 PSF45 PSH45 PSJ45 PSL45 PSN45 PSP45 PSR45 PST45 PSV45 PSX45 PSZ45 PTB45 PTD45 PTF45 PTH45 PTJ45 PTL45 PTN45 PTP45 PTR45 PTT45 PTV45 PTX45 PTZ45 PUB45 PUD45 PUF45 PUH45 PUJ45 PUL45 PUN45 PUP45 PUR45 PUT45 PUV45 PUX45 PUZ45 PVB45 PVD45 PVF45 PVH45 PVJ45 PVL45 PVN45 PVP45 PVR45 PVT45 PVV45 PVX45 PVZ45 PWB45 PWD45 PWF45 PWH45 PWJ45 PWL45 PWN45 PWP45 PWR45 PWT45 PWV45 PWX45 PWZ45 PXB45 PXD45 PXF45 PXH45 PXJ45 PXL45 PXN45 PXP45 PXR45 PXT45 PXV45 PXX45 PXZ45 PYB45 PYD45 PYF45 PYH45 PYJ45 PYL45 PYN45 PYP45 PYR45 PYT45 PYV45 PYX45 PYZ45 PZB45 PZD45 PZF45 PZH45 PZJ45 PZL45 PZN45 PZP45 PZR45 PZT45 PZV45 PZX45 PZZ45 QAB45 QAD45 QAF45 QAH45 QAJ45 QAL45 QAN45 QAP45 QAR45 QAT45 QAV45 QAX45 QAZ45 QBB45 QBD45 QBF45 QBH45 QBJ45 QBL45 QBN45 QBP45 QBR45 QBT45 QBV45 QBX45 QBZ45 QCB45 QCD45 QCF45 QCH45 QCJ45 QCL45 QCN45 QCP45 QCR45 QCT45 QCV45 QCX45 QCZ45 QDB45 QDD45 QDF45 QDH45 QDJ45 QDL45 QDN45 QDP45 QDR45 QDT45 QDV45 QDX45 QDZ45 QEB45 QED45 QEF45 QEH45 QEJ45 QEL45 QEN45 QEP45 QER45 QET45 QEV45 QEX45 QEZ45 QFB45 QFD45 QFF45 QFH45 QFJ45 QFL45 QFN45 QFP45 QFR45 QFT45 QFV45 QFX45 QFZ45 QGB45 QGD45 QGF45 QGH45 QGJ45 QGL45 QGN45 QGP45 QGR45 QGT45 QGV45 QGX45 QGZ45 QHB45 QHD45 QHF45 QHH45 QHJ45 QHL45 QHN45 QHP45 QHR45 QHT45 QHV45 QHX45 QHZ45 QIB45 QID45 QIF45 QIH45 QIJ45 QIL45 QIN45 QIP45 QIR45 QIT45 QIV45 QIX45 QIZ45 QJB45 QJD45 QJF45 QJH45 QJJ45 QJL45 QJN45 QJP45 QJR45 QJT45 QJV45 QJX45 QJZ45 QKB45 QKD45 QKF45 QKH45 QKJ45 QKL45 QKN45 QKP45 QKR45 QKT45 QKV45 QKX45 QKZ45 QLB45 QLD45 QLF45 QLH45 QLJ45 QLL45 QLN45 QLP45 QLR45 QLT45 QLV45 QLX45 QLZ45 QMB45 QMD45 QMF45 QMH45 QMJ45 QML45 QMN45 QMP45 QMR45 QMT45 QMV45 QMX45 QMZ45 QNB45 QND45 QNF45 QNH45 QNJ45 QNL45 QNN45 QNP45 QNR45 QNT45 QNV45 QNX45 QNZ45 QOB45 QOD45 QOF45 QOH45 QOJ45 QOL45 QON45 QOP45 QOR45 QOT45 QOV45 QOX45 QOZ45 QPB45 QPD45 QPF45 QPH45 QPJ45 QPL45 QPN45 QPP45 QPR45 QPT45 QPV45 QPX45 QPZ45 QQB45 QQD45 QQF45 QQH45 QQJ45 QQL45 QQN45 QQP45 QQR45 QQT45 QQV45 QQX45 QQZ45 QRB45 QRD45 QRF45 QRH45 QRJ45 QRL45 QRN45 QRP45 QRR45 QRT45 QRV45 QRX45 QRZ45 QSB45 QSD45 QSF45 QSH45 QSJ45 QSL45 QSN45 QSP45 QSR45 QST45 QSV45 QSX45 QSZ45 QTB45 QTD45 QTF45 QTH45 QTJ45 QTL45 QTN45 QTP45 QTR45 QTT45 QTV45 QTX45 QTZ45 QUB45 QUD45 QUF45 QUH45 QUJ45 QUL45 QUN45 QUP45 QUR45 QUT45 QUV45 QUX45 QUZ45 QVB45 QVD45 QVF45 QVH45 QVJ45 QVL45 QVN45 QVP45 QVR45 QVT45 QVV45 QVX45 QVZ45 QWB45 QWD45 QWF45 QWH45 QWJ45 QWL45 QWN45 QWP45 QWR45 QWT45 QWV45 QWX45 QWZ45 QXB45 QXD45 QXF45 QXH45 QXJ45 QXL45 QXN45 QXP45 QXR45 QXT45 QXV45 QXX45 QXZ45 QYB45 QYD45 QYF45 QYH45 QYJ45 QYL45 QYN45 QYP45 QYR45 QYT45 QYV45 QYX45 QYZ45 QZB45 QZD45 QZF45 QZH45 QZJ45 QZL45 QZN45 QZP45 QZR45 QZT45 QZV45 QZX45 QZZ45 RAB45 RAD45 RAF45 RAH45 RAJ45 RAL45 RAN45 RAP45 RAR45 RAT45 RAV45 RAX45 RAZ45 RBB45 RBD45 RBF45 RBH45 RBJ45 RBL45 RBN45 RBP45 RBR45 RBT45 RBV45 RBX45 RBZ45 RCB45 RCD45 RCF45 RCH45 RCJ45 RCL45 RCN45 RCP45 RCR45 RCT45 RCV45 RCX45 RCZ45 RDB45 RDD45 RDF45 RDH45 RDJ45 RDL45 RDN45 RDP45 RDR45 RDT45 RDV45 RDX45 RDZ45 REB45 RED45 REF45 REH45 REJ45 REL45 REN45 REP45 RER45 RET45 REV45 REX45 REZ45 RFB45 RFD45 RFF45 RFH45 RFJ45 RFL45 RFN45 RFP45 RFR45 RFT45 RFV45 RFX45 RFZ45 RGB45 RGD45 RGF45 RGH45 RGJ45 RGL45 RGN45 RGP45 RGR45 RGT45 RGV45 RGX45 RGZ45 RHB45 RHD45 RHF45 RHH45 RHJ45 RHL45 RHN45 RHP45 RHR45 RHT45 RHV45 RHX45 RHZ45 RIB45 RID45 RIF45 RIH45 RIJ45 RIL45 RIN45 RIP45 RIR45 RIT45 RIV45 RIX45 RIZ45 RJB45 RJD45 RJF45 RJH45 RJJ45 RJL45 RJN45 RJP45 RJR45 RJT45 RJV45 RJX45 RJZ45 RKB45 RKD45 RKF45 RKH45 RKJ45 RKL45 RKN45 RKP45 RKR45 RKT45 RKV45 RKX45 RKZ45 RLB45 RLD45 RLF45 RLH45 RLJ45 RLL45 RLN45 RLP45 RLR45 RLT45 RLV45 RLX45 RLZ45 RMB45 RMD45 RMF45 RMH45 RMJ45 RML45 RMN45 RMP45 RMR45 RMT45 RMV45 RMX45 RMZ45 RNB45 RND45 RNF45 RNH45 RNJ45 RNL45 RNN45 RNP45 RNR45 RNT45 RNV45 RNX45 RNZ45 ROB45 ROD45 ROF45 ROH45 ROJ45 ROL45 RON45 ROP45 ROR45 ROT45 ROV45 ROX45 ROZ45 RPB45 RPD45 RPF45 RPH45 RPJ45 RPL45 RPN45 RPP45 RPR45 RPT45 RPV45 RPX45 RPZ45 RQB45 RQD45 RQF45 RQH45 RQJ45 RQL45 RQN45 RQP45 RQR45 RQT45 RQV45 RQX45 RQZ45 RRB45 RRD45 RRF45 RRH45 RRJ45 RRL45 RRN45 RRP45 RRR45 RRT45 RRV45 RRX45 RRZ45 RSB45 RSD45 RSF45 RSH45 RSJ45 RSL45 RSN45 RSP45 RSR45 RST45 RSV45 RSX45 RSZ45 RTB45 RTD45 RTF45 RTH45 RTJ45 RTL45 RTN45 RTP45 RTR45 RTT45 RTV45 RTX45 RTZ45 RUB45 RUD45 RUF45 RUH45 RUJ45 RUL45 RUN45 RUP45 RUR45 RUT45 RUV45 RUX45 RUZ45 RVB45 RVD45 RVF45 RVH45 RVJ45 RVL45 RVN45 RVP45 RVR45 RVT45 RVV45 RVX45 RVZ45 RWB45 RWD45 RWF45 RWH45 RWJ45 RWL45 RWN45 RWP45 RWR45 RWT45 RWV45 RWX45 RWZ45 RXB45 RXD45 RXF45 RXH45 RXJ45 RXL45 RXN45 RXP45 RXR45 RXT45 RXV45 RXX45 RXZ45 RYB45 RYD45 RYF45 RYH45 RYJ45 RYL45 RYN45 RYP45 RYR45 RYT45 RYV45 RYX45 RYZ45 RZB45 RZD45 RZF45 RZH45 RZJ45 RZL45 RZN45 RZP45 RZR45 RZT45 RZV45 RZX45 RZZ45 SAB45 SAD45 SAF45 SAH45 SAJ45 SAL45 SAN45 SAP45 SAR45 SAT45 SAV45 SAX45 SAZ45 SBB45 SBD45 SBF45 SBH45 SBJ45 SBL45 SBN45 SBP45 SBR45 SBT45 SBV45 SBX45 SBZ45 SCB45 SCD45 SCF45 SCH45 SCJ45 SCL45 SCN45 SCP45 SCR45 SCT45 SCV45 SCX45 SCZ45 SDB45 SDD45 SDF45 SDH45 SDJ45 SDL45 SDN45 SDP45 SDR45 SDT45 SDV45 SDX45 SDZ45 SEB45 SED45 SEF45 SEH45 SEJ45 SEL45 SEN45 SEP45 SER45 SET45 SEV45 SEX45 SEZ45 SFB45 SFD45 SFF45 SFH45 SFJ45 SFL45 SFN45 SFP45 SFR45 SFT45 SFV45 SFX45 SFZ45 SGB45 SGD45 SGF45 SGH45 SGJ45 SGL45 SGN45 SGP45 SGR45 SGT45 SGV45 SGX45 SGZ45 SHB45 SHD45 SHF45 SHH45 SHJ45 SHL45 SHN45 SHP45 SHR45 SHT45 SHV45 SHX45 SHZ45 SIB45 SID45 SIF45 SIH45 SIJ45 SIL45 SIN45 SIP45 SIR45 SIT45 SIV45 SIX45 SIZ45 SJB45 SJD45 SJF45 SJH45 SJJ45 SJL45 SJN45 SJP45 SJR45 SJT45 SJV45 SJX45 SJZ45 SKB45 SKD45 SKF45 SKH45 SKJ45 SKL45 SKN45 SKP45 SKR45 SKT45 SKV45 SKX45 SKZ45 SLB45 SLD45 SLF45 SLH45 SLJ45 SLL45 SLN45 SLP45 SLR45 SLT45 SLV45 SLX45 SLZ45 SMB45 SMD45 SMF45 SMH45 SMJ45 SML45 SMN45 SMP45 SMR45 SMT45 SMV45 SMX45 SMZ45 SNB45 SND45 SNF45 SNH45 SNJ45 SNL45 SNN45 SNP45 SNR45 SNT45 SNV45 SNX45 SNZ45 SOB45 SOD45 SOF45 SOH45 SOJ45 SOL45 SON45 SOP45 SOR45 SOT45 SOV45 SOX45 SOZ45 SPB45 SPD45 SPF45 SPH45 SPJ45 SPL45 SPN45 SPP45 SPR45 SPT45 SPV45 SPX45 SPZ45 SQB45 SQD45 SQF45 SQH45 SQJ45 SQL45 SQN45 SQP45 SQR45 SQT45 SQV45 SQX45 SQZ45 SRB45 SRD45 SRF45 SRH45 SRJ45 SRL45 SRN45 SRP45 SRR45 SRT45 SRV45 SRX45 SRZ45 SSB45 SSD45 SSF45 SSH45 SSJ45 SSL45 SSN45 SSP45 SSR45 SST45 SSV45 SSX45 SSZ45 STB45 STD45 STF45 STH45 STJ45 STL45 STN45 STP45 STR45 STT45 STV45 STX45 STZ45 SUB45 SUD45 SUF45 SUH45 SUJ45 SUL45 SUN45 SUP45 SUR45 SUT45 SUV45 SUX45 SUZ45 SVB45 SVD45 SVF45 SVH45 SVJ45 SVL45 SVN45 SVP45 SVR45 SVT45 SVV45 SVX45 SVZ45 SWB45 SWD45 SWF45 SWH45 SWJ45 SWL45 SWN45 SWP45 SWR45 SWT45 SWV45 SWX45 SWZ45 SXB45 SXD45 SXF45 SXH45 SXJ45 SXL45 SXN45 SXP45 SXR45 SXT45 SXV45 SXX45 SXZ45 SYB45 SYD45 SYF45 SYH45 SYJ45 SYL45 SYN45 SYP45 SYR45 SYT45 SYV45 SYX45 SYZ45 SZB45 SZD45 SZF45 SZH45 SZJ45 SZL45 SZN45 SZP45 SZR45 SZT45 SZV45 SZX45 SZZ45 TAB45 TAD45 TAF45 TAH45 TAJ45 TAL45 TAN45 TAP45 TAR45 TAT45 TAV45 TAX45 TAZ45 TBB45 TBD45 TBF45 TBH45 TBJ45 TBL45 TBN45 TBP45 TBR45 TBT45 TBV45 TBX45 TBZ45 TCB45 TCD45 TCF45 TCH45 TCJ45 TCL45 TCN45 TCP45 TCR45 TCT45 TCV45 TCX45 TCZ45 TDB45 TDD45 TDF45 TDH45 TDJ45 TDL45 TDN45 TDP45 TDR45 TDT45 TDV45 TDX45 TDZ45 TEB45 TED45 TEF45 TEH45 TEJ45 TEL45 TEN45 TEP45 TER45 TET45 TEV45 TEX45 TEZ45 TFB45 TFD45 TFF45 TFH45 TFJ45 TFL45 TFN45 TFP45 TFR45 TFT45 TFV45 TFX45 TFZ45 TGB45 TGD45 TGF45 TGH45 TGJ45 TGL45 TGN45 TGP45 TGR45 TGT45 TGV45 TGX45 TGZ45 THB45 THD45 THF45 THH45 THJ45 THL45 THN45 THP45 THR45 THT45 THV45 THX45 THZ45 TIB45 TID45 TIF45 TIH45 TIJ45 TIL45 TIN45 TIP45 TIR45 TIT45 TIV45 TIX45 TIZ45 TJB45 TJD45 TJF45 TJH45 TJJ45 TJL45 TJN45 TJP45 TJR45 TJT45 TJV45 TJX45 TJZ45 TKB45 TKD45 TKF45 TKH45 TKJ45 TKL45 TKN45 TKP45 TKR45 TKT45 TKV45 TKX45 TKZ45 TLB45 TLD45 TLF45 TLH45 TLJ45 TLL45 TLN45 TLP45 TLR45 TLT45 TLV45 TLX45 TLZ45 TMB45 TMD45 TMF45 TMH45 TMJ45 TML45 TMN45 TMP45 TMR45 TMT45 TMV45 TMX45 TMZ45 TNB45 TND45 TNF45 TNH45 TNJ45 TNL45 TNN45 TNP45 TNR45 TNT45 TNV45 TNX45 TNZ45 TOB45 TOD45 TOF45 TOH45 TOJ45 TOL45 TON45 TOP45 TOR45 TOT45 TOV45 TOX45 TOZ45 TPB45 TPD45 TPF45 TPH45 TPJ45 TPL45 TPN45 TPP45 TPR45 TPT45 TPV45 TPX45 TPZ45 TQB45 TQD45 TQF45 TQH45 TQJ45 TQL45 TQN45 TQP45 TQR45 TQT45 TQV45 TQX45 TQZ45 TRB45 TRD45 TRF45 TRH45 TRJ45 TRL45 TRN45 TRP45 TRR45 TRT45 TRV45 TRX45 TRZ45 TSB45 TSD45 TSF45 TSH45 TSJ45 TSL45 TSN45 TSP45 TSR45 TST45 TSV45 TSX45 TSZ45 TTB45 TTD45 TTF45 TTH45 TTJ45 TTL45 TTN45 TTP45 TTR45 TTT45 TTV45 TTX45 TTZ45 TUB45 TUD45 TUF45 TUH45 TUJ45 TUL45 TUN45 TUP45 TUR45 TUT45 TUV45 TUX45 TUZ45 TVB45 TVD45 TVF45 TVH45 TVJ45 TVL45 TVN45 TVP45 TVR45 TVT45 TVV45 TVX45 TVZ45 TWB45 TWD45 TWF45 TWH45 TWJ45 TWL45 TWN45 TWP45 TWR45 TWT45 TWV45 TWX45 TWZ45 TXB45 TXD45 TXF45 TXH45 TXJ45 TXL45 TXN45 TXP45 TXR45 TXT45 TXV45 TXX45 TXZ45 TYB45 TYD45 TYF45 TYH45 TYJ45 TYL45 TYN45 TYP45 TYR45 TYT45 TYV45 TYX45 TYZ45 TZB45 TZD45 TZF45 TZH45 TZJ45 TZL45 TZN45 TZP45 TZR45 TZT45 TZV45 TZX45 TZZ45 UAB45 UAD45 UAF45 UAH45 UAJ45 UAL45 UAN45 UAP45 UAR45 UAT45 UAV45 UAX45 UAZ45 UBB45 UBD45 UBF45 UBH45 UBJ45 UBL45 UBN45 UBP45 UBR45 UBT45 UBV45 UBX45 UBZ45 UCB45 UCD45 UCF45 UCH45 UCJ45 UCL45 UCN45 UCP45 UCR45 UCT45 UCV45 UCX45 UCZ45 UDB45 UDD45 UDF45 UDH45 UDJ45 UDL45 UDN45 UDP45 UDR45 UDT45 UDV45 UDX45 UDZ45 UEB45 UED45 UEF45 UEH45 UEJ45 UEL45 UEN45 UEP45 UER45 UET45 UEV45 UEX45 UEZ45 UFB45 UFD45 UFF45 UFH45 UFJ45 UFL45 UFN45 UFP45 UFR45 UFT45 UFV45 UFX45 UFZ45 UGB45 UGD45 UGF45 UGH45 UGJ45 UGL45 UGN45 UGP45 UGR45 UGT45 UGV45 UGX45 UGZ45 UHB45 UHD45 UHF45 UHH45 UHJ45 UHL45 UHN45 UHP45 UHR45 UHT45 UHV45 UHX45 UHZ45 UIB45 UID45 UIF45 UIH45 UIJ45 UIL45 UIN45 UIP45 UIR45 UIT45 UIV45 UIX45 UIZ45 UJB45 UJD45 UJF45 UJH45 UJJ45 UJL45 UJN45 UJP45 UJR45 UJT45 UJV45 UJX45 UJZ45 UKB45 UKD45 UKF45 UKH45 UKJ45 UKL45 UKN45 UKP45 UKR45 UKT45 UKV45 UKX45 UKZ45 ULB45 ULD45 ULF45 ULH45 ULJ45 ULL45 ULN45 ULP45 ULR45 ULT45 ULV45 ULX45 ULZ45 UMB45 UMD45 UMF45 UMH45 UMJ45 UML45 UMN45 UMP45 UMR45 UMT45 UMV45 UMX45 UMZ45 UNB45 UND45 UNF45 UNH45 UNJ45 UNL45 UNN45 UNP45 UNR45 UNT45 UNV45 UNX45 UNZ45 UOB45 UOD45 UOF45 UOH45 UOJ45 UOL45 UON45 UOP45 UOR45 UOT45 UOV45 UOX45 UOZ45 UPB45 UPD45 UPF45 UPH45 UPJ45 UPL45 UPN45 UPP45 UPR45 UPT45 UPV45 UPX45 UPZ45 UQB45 UQD45 UQF45 UQH45 UQJ45 UQL45 UQN45 UQP45 UQR45 UQT45 UQV45 UQX45 UQZ45 URB45 URD45 URF45 URH45 URJ45 URL45 URN45 URP45 URR45 URT45 URV45 URX45 URZ45 USB45 USD45 USF45 USH45 USJ45 USL45 USN45 USP45 USR45 UST45 USV45 USX45 USZ45 UTB45 UTD45 UTF45 UTH45 UTJ45 UTL45 UTN45 UTP45 UTR45 UTT45 UTV45 UTX45 UTZ45 UUB45 UUD45 UUF45 UUH45 UUJ45 UUL45 UUN45 UUP45 UUR45 UUT45 UUV45 UUX45 UUZ45 UVB45 UVD45 UVF45 UVH45 UVJ45 UVL45 UVN45 UVP45 UVR45 UVT45 UVV45 UVX45 UVZ45 UWB45 UWD45 UWF45 UWH45 UWJ45 UWL45 UWN45 UWP45 UWR45 UWT45 UWV45 UWX45 UWZ45 UXB45 UXD45 UXF45 UXH45 UXJ45 UXL45 UXN45 UXP45 UXR45 UXT45 UXV45 UXX45 UXZ45 UYB45 UYD45 UYF45 UYH45 UYJ45 UYL45 UYN45 UYP45 UYR45 UYT45 UYV45 UYX45 UYZ45 UZB45 UZD45 UZF45 UZH45 UZJ45 UZL45 UZN45 UZP45 UZR45 UZT45 UZV45 UZX45 UZZ45 VAB45 VAD45 VAF45 VAH45 VAJ45 VAL45 VAN45 VAP45 VAR45 VAT45 VAV45 VAX45 VAZ45 VBB45 VBD45 VBF45 VBH45 VBJ45 VBL45 VBN45 VBP45 VBR45 VBT45 VBV45 VBX45 VBZ45 VCB45 VCD45 VCF45 VCH45 VCJ45 VCL45 VCN45 VCP45 VCR45 VCT45 VCV45 VCX45 VCZ45 VDB45 VDD45 VDF45 VDH45 VDJ45 VDL45 VDN45 VDP45 VDR45 VDT45 VDV45 VDX45 VDZ45 VEB45 VED45 VEF45 VEH45 VEJ45 VEL45 VEN45 VEP45 VER45 VET45 VEV45 VEX45 VEZ45 VFB45 VFD45 VFF45 VFH45 VFJ45 VFL45 VFN45 VFP45 VFR45 VFT45 VFV45 VFX45 VFZ45 VGB45 VGD45 VGF45 VGH45 VGJ45 VGL45 VGN45 VGP45 VGR45 VGT45 VGV45 VGX45 VGZ45 VHB45 VHD45 VHF45 VHH45 VHJ45 VHL45 VHN45 VHP45 VHR45 VHT45 VHV45 VHX45 VHZ45 VIB45 VID45 VIF45 VIH45 VIJ45 VIL45 VIN45 VIP45 VIR45 VIT45 VIV45 VIX45 VIZ45 VJB45 VJD45 VJF45 VJH45 VJJ45 VJL45 VJN45 VJP45 VJR45 VJT45 VJV45 VJX45 VJZ45 VKB45 VKD45 VKF45 VKH45 VKJ45 VKL45 VKN45 VKP45 VKR45 VKT45 VKV45 VKX45 VKZ45 VLB45 VLD45 VLF45 VLH45 VLJ45 VLL45 VLN45 VLP45 VLR45 VLT45 VLV45 VLX45 VLZ45 VMB45 VMD45 VMF45 VMH45 VMJ45 VML45 VMN45 VMP45 VMR45 VMT45 VMV45 VMX45 VMZ45 VNB45 VND45 VNF45 VNH45 VNJ45 VNL45 VNN45 VNP45 VNR45 VNT45 VNV45 VNX45 VNZ45 VOB45 VOD45 VOF45 VOH45 VOJ45 VOL45 VON45 VOP45 VOR45 VOT45 VOV45 VOX45 VOZ45 VPB45 VPD45 VPF45 VPH45 VPJ45 VPL45 VPN45 VPP45 VPR45 VPT45 VPV45 VPX45 VPZ45 VQB45 VQD45 VQF45 VQH45 VQJ45 VQL45 VQN45 VQP45 VQR45 VQT45 VQV45 VQX45 VQZ45 VRB45 VRD45 VRF45 VRH45 VRJ45 VRL45 VRN45 VRP45 VRR45 VRT45 VRV45 VRX45 VRZ45 VSB45 VSD45 VSF45 VSH45 VSJ45 VSL45 VSN45 VSP45 VSR45 VST45 VSV45 VSX45 VSZ45 VTB45 VTD45 VTF45 VTH45 VTJ45 VTL45 VTN45 VTP45 VTR45 VTT45 VTV45 VTX45 VTZ45 VUB45 VUD45 VUF45 VUH45 VUJ45 VUL45 VUN45 VUP45 VUR45 VUT45 VUV45 VUX45 VUZ45 VVB45 VVD45 VVF45 VVH45 VVJ45 VVL45 VVN45 VVP45 VVR45 VVT45 VVV45 VVX45 VVZ45 VWB45 VWD45 VWF45 VWH45 VWJ45 VWL45 VWN45 VWP45 VWR45 VWT45 VWV45 VWX45 VWZ45 VXB45 VXD45 VXF45 VXH45 VXJ45 VXL45 VXN45 VXP45 VXR45 VXT45 VXV45 VXX45 VXZ45 VYB45 VYD45 VYF45 VYH45 VYJ45 VYL45 VYN45 VYP45 VYR45 VYT45 VYV45 VYX45 VYZ45 VZB45 VZD45 VZF45 VZH45 VZJ45 VZL45 VZN45 VZP45 VZR45 VZT45 VZV45 VZX45 VZZ45 WAB45 WAD45 WAF45 WAH45 WAJ45 WAL45 WAN45 WAP45 WAR45 WAT45 WAV45 WAX45 WAZ45 WBB45 WBD45 WBF45 WBH45 WBJ45 WBL45 WBN45 WBP45 WBR45 WBT45 WBV45 WBX45 WBZ45 WCB45 WCD45 WCF45 WCH45 WCJ45 WCL45 WCN45 WCP45 WCR45 WCT45 WCV45 WCX45 WCZ45 WDB45 WDD45 WDF45 WDH45 WDJ45 WDL45 WDN45 WDP45 WDR45 WDT45 WDV45 WDX45 WDZ45 WEB45 WED45 WEF45 WEH45 WEJ45 WEL45 WEN45 WEP45 WER45 WET45 WEV45 WEX45 WEZ45 WFB45 WFD45 WFF45 WFH45 WFJ45 WFL45 WFN45 WFP45 WFR45 WFT45 WFV45 WFX45 WFZ45 WGB45 WGD45 WGF45 WGH45 WGJ45 WGL45 WGN45 WGP45 WGR45 WGT45 WGV45 WGX45 WGZ45 WHB45 WHD45 WHF45 WHH45 WHJ45 WHL45 WHN45 WHP45 WHR45 WHT45 WHV45 WHX45 WHZ45 WIB45 WID45 WIF45 WIH45 WIJ45 WIL45 WIN45 WIP45 WIR45 WIT45 WIV45 WIX45 WIZ45 WJB45 WJD45 WJF45 WJH45 WJJ45 WJL45 WJN45 WJP45 WJR45 WJT45 WJV45 WJX45 WJZ45 WKB45 WKD45 WKF45 WKH45 WKJ45 WKL45 WKN45 WKP45 WKR45 WKT45 WKV45 WKX45 WKZ45 WLB45 WLD45 WLF45 WLH45 WLJ45 WLL45 WLN45 WLP45 WLR45 WLT45 WLV45 WLX45 WLZ45 WMB45 WMD45 WMF45 WMH45 WMJ45 WML45 WMN45 WMP45 WMR45 WMT45 WMV45 WMX45 WMZ45 WNB45 WND45 WNF45 WNH45 WNJ45 WNL45 WNN45 WNP45 WNR45 WNT45 WNV45 WNX45 WNZ45 WOB45 WOD45 WOF45 WOH45 WOJ45 WOL45 WON45 WOP45 WOR45 WOT45 WOV45 WOX45 WOZ45 WPB45 WPD45 WPF45 WPH45 WPJ45 WPL45 WPN45 WPP45 WPR45 WPT45 WPV45 WPX45 WPZ45 WQB45 WQD45 WQF45 WQH45 WQJ45 WQL45 WQN45 WQP45 WQR45 WQT45 WQV45 WQX45 WQZ45 WRB45 WRD45 WRF45 WRH45 WRJ45 WRL45 WRN45 WRP45 WRR45 WRT45 WRV45 WRX45 WRZ45 WSB45 WSD45 WSF45 WSH45 WSJ45 WSL45 WSN45 WSP45 WSR45 WST45 WSV45 WSX45 WSZ45 WTB45 WTD45 WTF45 WTH45 WTJ45 WTL45 WTN45 WTP45 WTR45 WTT45 WTV45 WTX45 WTZ45 WUB45 WUD45 WUF45 WUH45 WUJ45 WUL45 WUN45 WUP45 WUR45 WUT45 WUV45 WUX45 WUZ45 WVB45 WVD45 WVF45 WVH45 WVJ45 WVL45 WVN45 WVP45 WVR45 WVT45 WVV45 WVX45 WVZ45 WWB45 WWD45 WWF45 WWH45 WWJ45 WWL45 WWN45 WWP45 WWR45 WWT45 WWV45 WWX45 WWZ45 WXB45 WXD45 WXF45 WXH45 WXJ45 WXL45 WXN45 WXP45 WXR45 WXT45 WXV45 WXX45 WXZ45 WYB45 WYD45 WYF45 WYH45 WYJ45 WYL45 WYN45 WYP45 WYR45 WYT45 WYV45 WYX45 WYZ45 WZB45 WZD45 WZF45 WZH45 WZJ45 WZL45 WZN45 WZP45 WZR45 WZT45 WZV45 WZX45 WZZ45 XAB45 XAD45 XAF45 XAH45 XAJ45 XAL45 XAN45 XAP45 XAR45 XAT45 XAV45 XAX45 XAZ45 XBB45 XBD45 XBF45 XBH45 XBJ45 XBL45 XBN45 XBP45 XBR45 XBT45 XBV45 XBX45 XBZ45 XCB45 XCD45 XCF45 XCH45 XCJ45 XCL45 XCN45 XCP45 XCR45 XCT45 XCV45 XCX45 XCZ45 XDB45 XDD45 XDF45 XDH45 XDJ45 XDL45 XDN45 XDP45 XDR45 XDT45 XDV45 XDX45 XDZ45 XEB45 XED45 XEF45 XEH45 XEJ45 XEL45 XEN45 XEP45 XER45 XET45 XEV45 XEX45 XEZ45 XFB45 XFD45 B37:B39 B59:B60</xm:sqref>
        </x14:dataValidation>
      </x14:dataValidations>
    </ext>
    <ext xmlns:x14="http://schemas.microsoft.com/office/spreadsheetml/2009/9/main" uri="{FC87AEE6-9EDD-4a0a-B7FB-166176984837}">
      <x14:protectedRanges>
        <x14:protectedRange xmlns:xm="http://schemas.microsoft.com/office/excel/2006/main" name="Range2">
          <xm:sqref>A15:B15 D10:XFD15 A10:A14 A45 C45 E45 G45 I45 K45 M45 O45 Q45 S45 U45 W45 Y45 AA45 AC45 AE45 AG45 AI45 AK45 AM45 AO45 AQ45 AS45 AU45 AW45 AY45 BA45 BC45 BE45 BG45 BI45 BK45 BM45 BO45 BQ45 BS45 BU45 BW45 BY45 CA45 CC45 CE45 CG45 CI45 CK45 CM45 CO45 CQ45 CS45 CU45 CW45 CY45 DA45 DC45 DE45 DG45 DI45 DK45 DM45 DO45 DQ45 DS45 DU45 DW45 DY45 EA45 EC45 EE45 EG45 EI45 EK45 EM45 EO45 EQ45 ES45 EU45 EW45 EY45 FA45 FC45 FE45 FG45 FI45 FK45 FM45 FO45 FQ45 FS45 FU45 FW45 FY45 GA45 GC45 GE45 GG45 GI45 GK45 GM45 GO45 GQ45 GS45 GU45 GW45 GY45 HA45 HC45 HE45 HG45 HI45 HK45 HM45 HO45 HQ45 HS45 HU45 HW45 HY45 IA45 IC45 IE45 IG45 II45 IK45 IM45 IO45 IQ45 IS45 IU45 IW45 IY45 JA45 JC45 JE45 JG45 JI45 JK45 JM45 JO45 JQ45 JS45 JU45 JW45 JY45 KA45 KC45 KE45 KG45 KI45 KK45 KM45 KO45 KQ45 KS45 KU45 KW45 KY45 LA45 LC45 LE45 LG45 LI45 LK45 LM45 LO45 LQ45 LS45 LU45 LW45 LY45 MA45 MC45 ME45 MG45 MI45 MK45 MM45 MO45 MQ45 MS45 MU45 MW45 MY45 NA45 NC45 NE45 NG45 NI45 NK45 NM45 NO45 NQ45 NS45 NU45 NW45 NY45 OA45 OC45 OE45 OG45 OI45 OK45 OM45 OO45 OQ45 OS45 OU45 OW45 OY45 PA45 PC45 PE45 PG45 PI45 PK45 PM45 PO45 PQ45 PS45 PU45 PW45 PY45 QA45 QC45 QE45 QG45 QI45 QK45 QM45 QO45 QQ45 QS45 QU45 QW45 QY45 RA45 RC45 RE45 RG45 RI45 RK45 RM45 RO45 RQ45 RS45 RU45 RW45 RY45 SA45 SC45 SE45 SG45 SI45 SK45 SM45 SO45 SQ45 SS45 SU45 SW45 SY45 TA45 TC45 TE45 TG45 TI45 TK45 TM45 TO45 TQ45 TS45 TU45 TW45 TY45 UA45 UC45 UE45 UG45 UI45 UK45 UM45 UO45 UQ45 US45 UU45 UW45 UY45 VA45 VC45 VE45 VG45 VI45 VK45 VM45 VO45 VQ45 VS45 VU45 VW45 VY45 WA45 WC45 WE45 WG45 WI45 WK45 WM45 WO45 WQ45 WS45 WU45 WW45 WY45 XA45 XC45 XE45 XG45 XI45 XK45 XM45 XO45 XQ45 XS45 XU45 XW45 XY45 YA45 YC45 YE45 YG45 YI45 YK45 YM45 YO45 YQ45 YS45 YU45 YW45 YY45 ZA45 ZC45 ZE45 ZG45 ZI45 ZK45 ZM45 ZO45 ZQ45 ZS45 ZU45 ZW45 ZY45 AAA45 AAC45 AAE45 AAG45 AAI45 AAK45 AAM45 AAO45 AAQ45 AAS45 AAU45 AAW45 AAY45 ABA45 ABC45 ABE45 ABG45 ABI45 ABK45 ABM45 ABO45 ABQ45 ABS45 ABU45 ABW45 ABY45 ACA45 ACC45 ACE45 ACG45 ACI45 ACK45 ACM45 ACO45 ACQ45 ACS45 ACU45 ACW45 ACY45 ADA45 ADC45 ADE45 ADG45 ADI45 ADK45 ADM45 ADO45 ADQ45 ADS45 ADU45 ADW45 ADY45 AEA45 AEC45 AEE45 AEG45 AEI45 AEK45 AEM45 AEO45 AEQ45 AES45 AEU45 AEW45 AEY45 AFA45 AFC45 AFE45 AFG45 AFI45 AFK45 AFM45 AFO45 AFQ45 AFS45 AFU45 AFW45 AFY45 AGA45 AGC45 AGE45 AGG45 AGI45 AGK45 AGM45 AGO45 AGQ45 AGS45 AGU45 AGW45 AGY45 AHA45 AHC45 AHE45 AHG45 AHI45 AHK45 AHM45 AHO45 AHQ45 AHS45 AHU45 AHW45 AHY45 AIA45 AIC45 AIE45 AIG45 AII45 AIK45 AIM45 AIO45 AIQ45 AIS45 AIU45 AIW45 AIY45 AJA45 AJC45 AJE45 AJG45 AJI45 AJK45 AJM45 AJO45 AJQ45 AJS45 AJU45 AJW45 AJY45 AKA45 AKC45 AKE45 AKG45 AKI45 AKK45 AKM45 AKO45 AKQ45 AKS45 AKU45 AKW45 AKY45 ALA45 ALC45 ALE45 ALG45 ALI45 ALK45 ALM45 ALO45 ALQ45 ALS45 ALU45 ALW45 ALY45 AMA45 AMC45 AME45 AMG45 AMI45 AMK45 AMM45 AMO45 AMQ45 AMS45 AMU45 AMW45 AMY45 ANA45 ANC45 ANE45 ANG45 ANI45 ANK45 ANM45 ANO45 ANQ45 ANS45 ANU45 ANW45 ANY45 AOA45 AOC45 AOE45 AOG45 AOI45 AOK45 AOM45 AOO45 AOQ45 AOS45 AOU45 AOW45 AOY45 APA45 APC45 APE45 APG45 API45 APK45 APM45 APO45 APQ45 APS45 APU45 APW45 APY45 AQA45 AQC45 AQE45 AQG45 AQI45 AQK45 AQM45 AQO45 AQQ45 AQS45 AQU45 AQW45 AQY45 ARA45 ARC45 ARE45 ARG45 ARI45 ARK45 ARM45 ARO45 ARQ45 ARS45 ARU45 ARW45 ARY45 ASA45 ASC45 ASE45 ASG45 ASI45 ASK45 ASM45 ASO45 ASQ45 ASS45 ASU45 ASW45 ASY45 ATA45 ATC45 ATE45 ATG45 ATI45 ATK45 ATM45 ATO45 ATQ45 ATS45 ATU45 ATW45 ATY45 AUA45 AUC45 AUE45 AUG45 AUI45 AUK45 AUM45 AUO45 AUQ45 AUS45 AUU45 AUW45 AUY45 AVA45 AVC45 AVE45 AVG45 AVI45 AVK45 AVM45 AVO45 AVQ45 AVS45 AVU45 AVW45 AVY45 AWA45 AWC45 AWE45 AWG45 AWI45 AWK45 AWM45 AWO45 AWQ45 AWS45 AWU45 AWW45 AWY45 AXA45 AXC45 AXE45 AXG45 AXI45 AXK45 AXM45 AXO45 AXQ45 AXS45 AXU45 AXW45 AXY45 AYA45 AYC45 AYE45 AYG45 AYI45 AYK45 AYM45 AYO45 AYQ45 AYS45 AYU45 AYW45 AYY45 AZA45 AZC45 AZE45 AZG45 AZI45 AZK45 AZM45 AZO45 AZQ45 AZS45 AZU45 AZW45 AZY45 BAA45 BAC45 BAE45 BAG45 BAI45 BAK45 BAM45 BAO45 BAQ45 BAS45 BAU45 BAW45 BAY45 BBA45 BBC45 BBE45 BBG45 BBI45 BBK45 BBM45 BBO45 BBQ45 BBS45 BBU45 BBW45 BBY45 BCA45 BCC45 BCE45 BCG45 BCI45 BCK45 BCM45 BCO45 BCQ45 BCS45 BCU45 BCW45 BCY45 BDA45 BDC45 BDE45 BDG45 BDI45 BDK45 BDM45 BDO45 BDQ45 BDS45 BDU45 BDW45 BDY45 BEA45 BEC45 BEE45 BEG45 BEI45 BEK45 BEM45 BEO45 BEQ45 BES45 BEU45 BEW45 BEY45 BFA45 BFC45 BFE45 BFG45 BFI45 BFK45 BFM45 BFO45 BFQ45 BFS45 BFU45 BFW45 BFY45 BGA45 BGC45 BGE45 BGG45 BGI45 BGK45 BGM45 BGO45 BGQ45 BGS45 BGU45 BGW45 BGY45 BHA45 BHC45 BHE45 BHG45 BHI45 BHK45 BHM45 BHO45 BHQ45 BHS45 BHU45 BHW45 BHY45 BIA45 BIC45 BIE45 BIG45 BII45 BIK45 BIM45 BIO45 BIQ45 BIS45 BIU45 BIW45 BIY45 BJA45 BJC45 BJE45 BJG45 BJI45 BJK45 BJM45 BJO45 BJQ45 BJS45 BJU45 BJW45 BJY45 BKA45 BKC45 BKE45 BKG45 BKI45 BKK45 BKM45 BKO45 BKQ45 BKS45 BKU45 BKW45 BKY45 BLA45 BLC45 BLE45 BLG45 BLI45 BLK45 BLM45 BLO45 BLQ45 BLS45 BLU45 BLW45 BLY45 BMA45 BMC45 BME45 BMG45 BMI45 BMK45 BMM45 BMO45 BMQ45 BMS45 BMU45 BMW45 BMY45 BNA45 BNC45 BNE45 BNG45 BNI45 BNK45 BNM45 BNO45 BNQ45 BNS45 BNU45 BNW45 BNY45 BOA45 BOC45 BOE45 BOG45 BOI45 BOK45 BOM45 BOO45 BOQ45 BOS45 BOU45 BOW45 BOY45 BPA45 BPC45 BPE45 BPG45 BPI45 BPK45 BPM45 BPO45 BPQ45 BPS45 BPU45 BPW45 BPY45 BQA45 BQC45 BQE45 BQG45 BQI45 BQK45 BQM45 BQO45 BQQ45 BQS45 BQU45 BQW45 BQY45 BRA45 BRC45 BRE45 BRG45 BRI45 BRK45 BRM45 BRO45 BRQ45 BRS45 BRU45 BRW45 BRY45 BSA45 BSC45 BSE45 BSG45 BSI45 BSK45 BSM45 BSO45 BSQ45 BSS45 BSU45 BSW45 BSY45 BTA45 BTC45 BTE45 BTG45 BTI45 BTK45 BTM45 BTO45 BTQ45 BTS45 BTU45 BTW45 BTY45 BUA45 BUC45 BUE45 BUG45 BUI45 BUK45 BUM45 BUO45 BUQ45 BUS45 BUU45 BUW45 BUY45 BVA45 BVC45 BVE45 BVG45 BVI45 BVK45 BVM45 BVO45 BVQ45 BVS45 BVU45 BVW45 BVY45 BWA45 BWC45 BWE45 BWG45 BWI45 BWK45 BWM45 BWO45 BWQ45 BWS45 BWU45 BWW45 BWY45 BXA45 BXC45 BXE45 BXG45 BXI45 BXK45 BXM45 BXO45 BXQ45 BXS45 BXU45 BXW45 BXY45 BYA45 BYC45 BYE45 BYG45 BYI45 BYK45 BYM45 BYO45 BYQ45 BYS45 BYU45 BYW45 BYY45 BZA45 BZC45 BZE45 BZG45 BZI45 BZK45 BZM45 BZO45 BZQ45 BZS45 BZU45 BZW45 BZY45 CAA45 CAC45 CAE45 CAG45 CAI45 CAK45 CAM45 CAO45 CAQ45 CAS45 CAU45 CAW45 CAY45 CBA45 CBC45 CBE45 CBG45 CBI45 CBK45 CBM45 CBO45 CBQ45 CBS45 CBU45 CBW45 CBY45 CCA45 CCC45 CCE45 CCG45 CCI45 CCK45 CCM45 CCO45 CCQ45 CCS45 CCU45 CCW45 CCY45 CDA45 CDC45 CDE45 CDG45 CDI45 CDK45 CDM45 CDO45 CDQ45 CDS45 CDU45 CDW45 CDY45 CEA45 CEC45 CEE45 CEG45 CEI45 CEK45 CEM45 CEO45 CEQ45 CES45 CEU45 CEW45 CEY45 CFA45 CFC45 CFE45 CFG45 CFI45 CFK45 CFM45 CFO45 CFQ45 CFS45 CFU45 CFW45 CFY45 CGA45 CGC45 CGE45 CGG45 CGI45 CGK45 CGM45 CGO45 CGQ45 CGS45 CGU45 CGW45 CGY45 CHA45 CHC45 CHE45 CHG45 CHI45 CHK45 CHM45 CHO45 CHQ45 CHS45 CHU45 CHW45 CHY45 CIA45 CIC45 CIE45 CIG45 CII45 CIK45 CIM45 CIO45 CIQ45 CIS45 CIU45 CIW45 CIY45 CJA45 CJC45 CJE45 CJG45 CJI45 CJK45 CJM45 CJO45 CJQ45 CJS45 CJU45 CJW45 CJY45 CKA45 CKC45 CKE45 CKG45 CKI45 CKK45 CKM45 CKO45 CKQ45 CKS45 CKU45 CKW45 CKY45 CLA45 CLC45 CLE45 CLG45 CLI45 CLK45 CLM45 CLO45 CLQ45 CLS45 CLU45 CLW45 CLY45 CMA45 CMC45 CME45 CMG45 CMI45 CMK45 CMM45 CMO45 CMQ45 CMS45 CMU45 CMW45 CMY45 CNA45 CNC45 CNE45 CNG45 CNI45 CNK45 CNM45 CNO45 CNQ45 CNS45 CNU45 CNW45 CNY45 COA45 COC45 COE45 COG45 COI45 COK45 COM45 COO45 COQ45 COS45 COU45 COW45 COY45 CPA45 CPC45 CPE45 CPG45 CPI45 CPK45 CPM45 CPO45 CPQ45 CPS45 CPU45 CPW45 CPY45 CQA45 CQC45 CQE45 CQG45 CQI45 CQK45 CQM45 CQO45 CQQ45 CQS45 CQU45 CQW45 CQY45 CRA45 CRC45 CRE45 CRG45 CRI45 CRK45 CRM45 CRO45 CRQ45 CRS45 CRU45 CRW45 CRY45 CSA45 CSC45 CSE45 CSG45 CSI45 CSK45 CSM45 CSO45 CSQ45 CSS45 CSU45 CSW45 CSY45 CTA45 CTC45 CTE45 CTG45 CTI45 CTK45 CTM45 CTO45 CTQ45 CTS45 CTU45 CTW45 CTY45 CUA45 CUC45 CUE45 CUG45 CUI45 CUK45 CUM45 CUO45 CUQ45 CUS45 CUU45 CUW45 CUY45 CVA45 CVC45 CVE45 CVG45 CVI45 CVK45 CVM45 CVO45 CVQ45 CVS45 CVU45 CVW45 CVY45 CWA45 CWC45 CWE45 CWG45 CWI45 CWK45 CWM45 CWO45 CWQ45 CWS45 CWU45 CWW45 CWY45 CXA45 CXC45 CXE45 CXG45 CXI45 CXK45 CXM45 CXO45 CXQ45 CXS45 CXU45 CXW45 CXY45 CYA45 CYC45 CYE45 CYG45 CYI45 CYK45 CYM45 CYO45 CYQ45 CYS45 CYU45 CYW45 CYY45 CZA45 CZC45 CZE45 CZG45 CZI45 CZK45 CZM45 CZO45 CZQ45 CZS45 CZU45 CZW45 CZY45 DAA45 DAC45 DAE45 DAG45 DAI45 DAK45 DAM45 DAO45 DAQ45 DAS45 DAU45 DAW45 DAY45 DBA45 DBC45 DBE45 DBG45 DBI45 DBK45 DBM45 DBO45 DBQ45 DBS45 DBU45 DBW45 DBY45 DCA45 DCC45 DCE45 DCG45 DCI45 DCK45 DCM45 DCO45 DCQ45 DCS45 DCU45 DCW45 DCY45 DDA45 DDC45 DDE45 DDG45 DDI45 DDK45 DDM45 DDO45 DDQ45 DDS45 DDU45 DDW45 DDY45 DEA45 DEC45 DEE45 DEG45 DEI45 DEK45 DEM45 DEO45 DEQ45 DES45 DEU45 DEW45 DEY45 DFA45 DFC45 DFE45 DFG45 DFI45 DFK45 DFM45 DFO45 DFQ45 DFS45 DFU45 DFW45 DFY45 DGA45 DGC45 DGE45 DGG45 DGI45 DGK45 DGM45 DGO45 DGQ45 DGS45 DGU45 DGW45 DGY45 DHA45 DHC45 DHE45 DHG45 DHI45 DHK45 DHM45 DHO45 DHQ45 DHS45 DHU45 DHW45 DHY45 DIA45 DIC45 DIE45 DIG45 DII45 DIK45 DIM45 DIO45 DIQ45 DIS45 DIU45 DIW45 DIY45 DJA45 DJC45 DJE45 DJG45 DJI45 DJK45 DJM45 DJO45 DJQ45 DJS45 DJU45 DJW45 DJY45 DKA45 DKC45 DKE45 DKG45 DKI45 DKK45 DKM45 DKO45 DKQ45 DKS45 DKU45 DKW45 DKY45 DLA45 DLC45 DLE45 DLG45 DLI45 DLK45 DLM45 DLO45 DLQ45 DLS45 DLU45 DLW45 DLY45 DMA45 DMC45 DME45 DMG45 DMI45 DMK45 DMM45 DMO45 DMQ45 DMS45 DMU45 DMW45 DMY45 DNA45 DNC45 DNE45 DNG45 DNI45 DNK45 DNM45 DNO45 DNQ45 DNS45 DNU45 DNW45 DNY45 DOA45 DOC45 DOE45 DOG45 DOI45 DOK45 DOM45 DOO45 DOQ45 DOS45 DOU45 DOW45 DOY45 DPA45 DPC45 DPE45 DPG45 DPI45 DPK45 DPM45 DPO45 DPQ45 DPS45 DPU45 DPW45 DPY45 DQA45 DQC45 DQE45 DQG45 DQI45 DQK45 DQM45 DQO45 DQQ45 DQS45 DQU45 DQW45 DQY45 DRA45 DRC45 DRE45 DRG45 DRI45 DRK45 DRM45 DRO45 DRQ45 DRS45 DRU45 DRW45 DRY45 DSA45 DSC45 DSE45 DSG45 DSI45 DSK45 DSM45 DSO45 DSQ45 DSS45 DSU45 DSW45 DSY45 DTA45 DTC45 DTE45 DTG45 DTI45 DTK45 DTM45 DTO45 DTQ45 DTS45 DTU45 DTW45 DTY45 DUA45 DUC45 DUE45 DUG45 DUI45 DUK45 DUM45 DUO45 DUQ45 DUS45 DUU45 DUW45 DUY45 DVA45 DVC45 DVE45 DVG45 DVI45 DVK45 DVM45 DVO45 DVQ45 DVS45 DVU45 DVW45 DVY45 DWA45 DWC45 DWE45 DWG45 DWI45 DWK45 DWM45 DWO45 DWQ45 DWS45 DWU45 DWW45 DWY45 DXA45 DXC45 DXE45 DXG45 DXI45 DXK45 DXM45 DXO45 DXQ45 DXS45 DXU45 DXW45 DXY45 DYA45 DYC45 DYE45 DYG45 DYI45 DYK45 DYM45 DYO45 DYQ45 DYS45 DYU45 DYW45 DYY45 DZA45 DZC45 DZE45 DZG45 DZI45 DZK45 DZM45 DZO45 DZQ45 DZS45 DZU45 DZW45 DZY45 EAA45 EAC45 EAE45 EAG45 EAI45 EAK45 EAM45 EAO45 EAQ45 EAS45 EAU45 EAW45 EAY45 EBA45 EBC45 EBE45 EBG45 EBI45 EBK45 EBM45 EBO45 EBQ45 EBS45 EBU45 EBW45 EBY45 ECA45 ECC45 ECE45 ECG45 ECI45 ECK45 ECM45 ECO45 ECQ45 ECS45 ECU45 ECW45 ECY45 EDA45 EDC45 EDE45 EDG45 EDI45 EDK45 EDM45 EDO45 EDQ45 EDS45 EDU45 EDW45 EDY45 EEA45 EEC45 EEE45 EEG45 EEI45 EEK45 EEM45 EEO45 EEQ45 EES45 EEU45 EEW45 EEY45 EFA45 EFC45 EFE45 EFG45 EFI45 EFK45 EFM45 EFO45 EFQ45 EFS45 EFU45 EFW45 EFY45 EGA45 EGC45 EGE45 EGG45 EGI45 EGK45 EGM45 EGO45 EGQ45 EGS45 EGU45 EGW45 EGY45 EHA45 EHC45 EHE45 EHG45 EHI45 EHK45 EHM45 EHO45 EHQ45 EHS45 EHU45 EHW45 EHY45 EIA45 EIC45 EIE45 EIG45 EII45 EIK45 EIM45 EIO45 EIQ45 EIS45 EIU45 EIW45 EIY45 EJA45 EJC45 EJE45 EJG45 EJI45 EJK45 EJM45 EJO45 EJQ45 EJS45 EJU45 EJW45 EJY45 EKA45 EKC45 EKE45 EKG45 EKI45 EKK45 EKM45 EKO45 EKQ45 EKS45 EKU45 EKW45 EKY45 ELA45 ELC45 ELE45 ELG45 ELI45 ELK45 ELM45 ELO45 ELQ45 ELS45 ELU45 ELW45 ELY45 EMA45 EMC45 EME45 EMG45 EMI45 EMK45 EMM45 EMO45 EMQ45 EMS45 EMU45 EMW45 EMY45 ENA45 ENC45 ENE45 ENG45 ENI45 ENK45 ENM45 ENO45 ENQ45 ENS45 ENU45 ENW45 ENY45 EOA45 EOC45 EOE45 EOG45 EOI45 EOK45 EOM45 EOO45 EOQ45 EOS45 EOU45 EOW45 EOY45 EPA45 EPC45 EPE45 EPG45 EPI45 EPK45 EPM45 EPO45 EPQ45 EPS45 EPU45 EPW45 EPY45 EQA45 EQC45 EQE45 EQG45 EQI45 EQK45 EQM45 EQO45 EQQ45 EQS45 EQU45 EQW45 EQY45 ERA45 ERC45 ERE45 ERG45 ERI45 ERK45 ERM45 ERO45 ERQ45 ERS45 ERU45 ERW45 ERY45 ESA45 ESC45 ESE45 ESG45 ESI45 ESK45 ESM45 ESO45 ESQ45 ESS45 ESU45 ESW45 ESY45 ETA45 ETC45 ETE45 ETG45 ETI45 ETK45 ETM45 ETO45 ETQ45 ETS45 ETU45 ETW45 ETY45 EUA45 EUC45 EUE45 EUG45 EUI45 EUK45 EUM45 EUO45 EUQ45 EUS45 EUU45 EUW45 EUY45 EVA45 EVC45 EVE45 EVG45 EVI45 EVK45 EVM45 EVO45 EVQ45 EVS45 EVU45 EVW45 EVY45 EWA45 EWC45 EWE45 EWG45 EWI45 EWK45 EWM45 EWO45 EWQ45 EWS45 EWU45 EWW45 EWY45 EXA45 EXC45 EXE45 EXG45 EXI45 EXK45 EXM45 EXO45 EXQ45 EXS45 EXU45 EXW45 EXY45 EYA45 EYC45 EYE45 EYG45 EYI45 EYK45 EYM45 EYO45 EYQ45 EYS45 EYU45 EYW45 EYY45 EZA45 EZC45 EZE45 EZG45 EZI45 EZK45 EZM45 EZO45 EZQ45 EZS45 EZU45 EZW45 EZY45 FAA45 FAC45 FAE45 FAG45 FAI45 FAK45 FAM45 FAO45 FAQ45 FAS45 FAU45 FAW45 FAY45 FBA45 FBC45 FBE45 FBG45 FBI45 FBK45 FBM45 FBO45 FBQ45 FBS45 FBU45 FBW45 FBY45 FCA45 FCC45 FCE45 FCG45 FCI45 FCK45 FCM45 FCO45 FCQ45 FCS45 FCU45 FCW45 FCY45 FDA45 FDC45 FDE45 FDG45 FDI45 FDK45 FDM45 FDO45 FDQ45 FDS45 FDU45 FDW45 FDY45 FEA45 FEC45 FEE45 FEG45 FEI45 FEK45 FEM45 FEO45 FEQ45 FES45 FEU45 FEW45 FEY45 FFA45 FFC45 FFE45 FFG45 FFI45 FFK45 FFM45 FFO45 FFQ45 FFS45 FFU45 FFW45 FFY45 FGA45 FGC45 FGE45 FGG45 FGI45 FGK45 FGM45 FGO45 FGQ45 FGS45 FGU45 FGW45 FGY45 FHA45 FHC45 FHE45 FHG45 FHI45 FHK45 FHM45 FHO45 FHQ45 FHS45 FHU45 FHW45 FHY45 FIA45 FIC45 FIE45 FIG45 FII45 FIK45 FIM45 FIO45 FIQ45 FIS45 FIU45 FIW45 FIY45 FJA45 FJC45 FJE45 FJG45 FJI45 FJK45 FJM45 FJO45 FJQ45 FJS45 FJU45 FJW45 FJY45 FKA45 FKC45 FKE45 FKG45 FKI45 FKK45 FKM45 FKO45 FKQ45 FKS45 FKU45 FKW45 FKY45 FLA45 FLC45 FLE45 FLG45 FLI45 FLK45 FLM45 FLO45 FLQ45 FLS45 FLU45 FLW45 FLY45 FMA45 FMC45 FME45 FMG45 FMI45 FMK45 FMM45 FMO45 FMQ45 FMS45 FMU45 FMW45 FMY45 FNA45 FNC45 FNE45 FNG45 FNI45 FNK45 FNM45 FNO45 FNQ45 FNS45 FNU45 FNW45 FNY45 FOA45 FOC45 FOE45 FOG45 FOI45 FOK45 FOM45 FOO45 FOQ45 FOS45 FOU45 FOW45 FOY45 FPA45 FPC45 FPE45 FPG45 FPI45 FPK45 FPM45 FPO45 FPQ45 FPS45 FPU45 FPW45 FPY45 FQA45 FQC45 FQE45 FQG45 FQI45 FQK45 FQM45 FQO45 FQQ45 FQS45 FQU45 FQW45 FQY45 FRA45 FRC45 FRE45 FRG45 FRI45 FRK45 FRM45 FRO45 FRQ45 FRS45 FRU45 FRW45 FRY45 FSA45 FSC45 FSE45 FSG45 FSI45 FSK45 FSM45 FSO45 FSQ45 FSS45 FSU45 FSW45 FSY45 FTA45 FTC45 FTE45 FTG45 FTI45 FTK45 FTM45 FTO45 FTQ45 FTS45 FTU45 FTW45 FTY45 FUA45 FUC45 FUE45 FUG45 FUI45 FUK45 FUM45 FUO45 FUQ45 FUS45 FUU45 FUW45 FUY45 FVA45 FVC45 FVE45 FVG45 FVI45 FVK45 FVM45 FVO45 FVQ45 FVS45 FVU45 FVW45 FVY45 FWA45 FWC45 FWE45 FWG45 FWI45 FWK45 FWM45 FWO45 FWQ45 FWS45 FWU45 FWW45 FWY45 FXA45 FXC45 FXE45 FXG45 FXI45 FXK45 FXM45 FXO45 FXQ45 FXS45 FXU45 FXW45 FXY45 FYA45 FYC45 FYE45 FYG45 FYI45 FYK45 FYM45 FYO45 FYQ45 FYS45 FYU45 FYW45 FYY45 FZA45 FZC45 FZE45 FZG45 FZI45 FZK45 FZM45 FZO45 FZQ45 FZS45 FZU45 FZW45 FZY45 GAA45 GAC45 GAE45 GAG45 GAI45 GAK45 GAM45 GAO45 GAQ45 GAS45 GAU45 GAW45 GAY45 GBA45 GBC45 GBE45 GBG45 GBI45 GBK45 GBM45 GBO45 GBQ45 GBS45 GBU45 GBW45 GBY45 GCA45 GCC45 GCE45 GCG45 GCI45 GCK45 GCM45 GCO45 GCQ45 GCS45 GCU45 GCW45 GCY45 GDA45 GDC45 GDE45 GDG45 GDI45 GDK45 GDM45 GDO45 GDQ45 GDS45 GDU45 GDW45 GDY45 GEA45 GEC45 GEE45 GEG45 GEI45 GEK45 GEM45 GEO45 GEQ45 GES45 GEU45 GEW45 GEY45 GFA45 GFC45 GFE45 GFG45 GFI45 GFK45 GFM45 GFO45 GFQ45 GFS45 GFU45 GFW45 GFY45 GGA45 GGC45 GGE45 GGG45 GGI45 GGK45 GGM45 GGO45 GGQ45 GGS45 GGU45 GGW45 GGY45 GHA45 GHC45 GHE45 GHG45 GHI45 GHK45 GHM45 GHO45 GHQ45 GHS45 GHU45 GHW45 GHY45 GIA45 GIC45 GIE45 GIG45 GII45 GIK45 GIM45 GIO45 GIQ45 GIS45 GIU45 GIW45 GIY45 GJA45 GJC45 GJE45 GJG45 GJI45 GJK45 GJM45 GJO45 GJQ45 GJS45 GJU45 GJW45 GJY45 GKA45 GKC45 GKE45 GKG45 GKI45 GKK45 GKM45 GKO45 GKQ45 GKS45 GKU45 GKW45 GKY45 GLA45 GLC45 GLE45 GLG45 GLI45 GLK45 GLM45 GLO45 GLQ45 GLS45 GLU45 GLW45 GLY45 GMA45 GMC45 GME45 GMG45 GMI45 GMK45 GMM45 GMO45 GMQ45 GMS45 GMU45 GMW45 GMY45 GNA45 GNC45 GNE45 GNG45 GNI45 GNK45 GNM45 GNO45 GNQ45 GNS45 GNU45 GNW45 GNY45 GOA45 GOC45 GOE45 GOG45 GOI45 GOK45 GOM45 GOO45 GOQ45 GOS45 GOU45 GOW45 GOY45 GPA45 GPC45 GPE45 GPG45 GPI45 GPK45 GPM45 GPO45 GPQ45 GPS45 GPU45 GPW45 GPY45 GQA45 GQC45 GQE45 GQG45 GQI45 GQK45 GQM45 GQO45 GQQ45 GQS45 GQU45 GQW45 GQY45 GRA45 GRC45 GRE45 GRG45 GRI45 GRK45 GRM45 GRO45 GRQ45 GRS45 GRU45 GRW45 GRY45 GSA45 GSC45 GSE45 GSG45 GSI45 GSK45 GSM45 GSO45 GSQ45 GSS45 GSU45 GSW45 GSY45 GTA45 GTC45 GTE45 GTG45 GTI45 GTK45 GTM45 GTO45 GTQ45 GTS45 GTU45 GTW45 GTY45 GUA45 GUC45 GUE45 GUG45 GUI45 GUK45 GUM45 GUO45 GUQ45 GUS45 GUU45 GUW45 GUY45 GVA45 GVC45 GVE45 GVG45 GVI45 GVK45 GVM45 GVO45 GVQ45 GVS45 GVU45 GVW45 GVY45 GWA45 GWC45 GWE45 GWG45 GWI45 GWK45 GWM45 GWO45 GWQ45 GWS45 GWU45 GWW45 GWY45 GXA45 GXC45 GXE45 GXG45 GXI45 GXK45 GXM45 GXO45 GXQ45 GXS45 GXU45 GXW45 GXY45 GYA45 GYC45 GYE45 GYG45 GYI45 GYK45 GYM45 GYO45 GYQ45 GYS45 GYU45 GYW45 GYY45 GZA45 GZC45 GZE45 GZG45 GZI45 GZK45 GZM45 GZO45 GZQ45 GZS45 GZU45 GZW45 GZY45 HAA45 HAC45 HAE45 HAG45 HAI45 HAK45 HAM45 HAO45 HAQ45 HAS45 HAU45 HAW45 HAY45 HBA45 HBC45 HBE45 HBG45 HBI45 HBK45 HBM45 HBO45 HBQ45 HBS45 HBU45 HBW45 HBY45 HCA45 HCC45 HCE45 HCG45 HCI45 HCK45 HCM45 HCO45 HCQ45 HCS45 HCU45 HCW45 HCY45 HDA45 HDC45 HDE45 HDG45 HDI45 HDK45 HDM45 HDO45 HDQ45 HDS45 HDU45 HDW45 HDY45 HEA45 HEC45 HEE45 HEG45 HEI45 HEK45 HEM45 HEO45 HEQ45 HES45 HEU45 HEW45 HEY45 HFA45 HFC45 HFE45 HFG45 HFI45 HFK45 HFM45 HFO45 HFQ45 HFS45 HFU45 HFW45 HFY45 HGA45 HGC45 HGE45 HGG45 HGI45 HGK45 HGM45 HGO45 HGQ45 HGS45 HGU45 HGW45 HGY45 HHA45 HHC45 HHE45 HHG45 HHI45 HHK45 HHM45 HHO45 HHQ45 HHS45 HHU45 HHW45 HHY45 HIA45 HIC45 HIE45 HIG45 HII45 HIK45 HIM45 HIO45 HIQ45 HIS45 HIU45 HIW45 HIY45 HJA45 HJC45 HJE45 HJG45 HJI45 HJK45 HJM45 HJO45 HJQ45 HJS45 HJU45 HJW45 HJY45 HKA45 HKC45 HKE45 HKG45 HKI45 HKK45 HKM45 HKO45 HKQ45 HKS45 HKU45 HKW45 HKY45 HLA45 HLC45 HLE45 HLG45 HLI45 HLK45 HLM45 HLO45 HLQ45 HLS45 HLU45 HLW45 HLY45 HMA45 HMC45 HME45 HMG45 HMI45 HMK45 HMM45 HMO45 HMQ45 HMS45 HMU45 HMW45 HMY45 HNA45 HNC45 HNE45 HNG45 HNI45 HNK45 HNM45 HNO45 HNQ45 HNS45 HNU45 HNW45 HNY45 HOA45 HOC45 HOE45 HOG45 HOI45 HOK45 HOM45 HOO45 HOQ45 HOS45 HOU45 HOW45 HOY45 HPA45 HPC45 HPE45 HPG45 HPI45 HPK45 HPM45 HPO45 HPQ45 HPS45 HPU45 HPW45 HPY45 HQA45 HQC45 HQE45 HQG45 HQI45 HQK45 HQM45 HQO45 HQQ45 HQS45 HQU45 HQW45 HQY45 HRA45 HRC45 HRE45 HRG45 HRI45 HRK45 HRM45 HRO45 HRQ45 HRS45 HRU45 HRW45 HRY45 HSA45 HSC45 HSE45 HSG45 HSI45 HSK45 HSM45 HSO45 HSQ45 HSS45 HSU45 HSW45 HSY45 HTA45 HTC45 HTE45 HTG45 HTI45 HTK45 HTM45 HTO45 HTQ45 HTS45 HTU45 HTW45 HTY45 HUA45 HUC45 HUE45 HUG45 HUI45 HUK45 HUM45 HUO45 HUQ45 HUS45 HUU45 HUW45 HUY45 HVA45 HVC45 HVE45 HVG45 HVI45 HVK45 HVM45 HVO45 HVQ45 HVS45 HVU45 HVW45 HVY45 HWA45 HWC45 HWE45 HWG45 HWI45 HWK45 HWM45 HWO45 HWQ45 HWS45 HWU45 HWW45 HWY45 HXA45 HXC45 HXE45 HXG45 HXI45 HXK45 HXM45 HXO45 HXQ45 HXS45 HXU45 HXW45 HXY45 HYA45 HYC45 HYE45 HYG45 HYI45 HYK45 HYM45 HYO45 HYQ45 HYS45 HYU45 HYW45 HYY45 HZA45 HZC45 HZE45 HZG45 HZI45 HZK45 HZM45 HZO45 HZQ45 HZS45 HZU45 HZW45 HZY45 IAA45 IAC45 IAE45 IAG45 IAI45 IAK45 IAM45 IAO45 IAQ45 IAS45 IAU45 IAW45 IAY45 IBA45 IBC45 IBE45 IBG45 IBI45 IBK45 IBM45 IBO45 IBQ45 IBS45 IBU45 IBW45 IBY45 ICA45 ICC45 ICE45 ICG45 ICI45 ICK45 ICM45 ICO45 ICQ45 ICS45 ICU45 ICW45 ICY45 IDA45 IDC45 IDE45 IDG45 IDI45 IDK45 IDM45 IDO45 IDQ45 IDS45 IDU45 IDW45 IDY45 IEA45 IEC45 IEE45 IEG45 IEI45 IEK45 IEM45 IEO45 IEQ45 IES45 IEU45 IEW45 IEY45 IFA45 IFC45 IFE45 IFG45 IFI45 IFK45 IFM45 IFO45 IFQ45 IFS45 IFU45 IFW45 IFY45 IGA45 IGC45 IGE45 IGG45 IGI45 IGK45 IGM45 IGO45 IGQ45 IGS45 IGU45 IGW45 IGY45 IHA45 IHC45 IHE45 IHG45 IHI45 IHK45 IHM45 IHO45 IHQ45 IHS45 IHU45 IHW45 IHY45 IIA45 IIC45 IIE45 IIG45 III45 IIK45 IIM45 IIO45 IIQ45 IIS45 IIU45 IIW45 IIY45 IJA45 IJC45 IJE45 IJG45 IJI45 IJK45 IJM45 IJO45 IJQ45 IJS45 IJU45 IJW45 IJY45 IKA45 IKC45 IKE45 IKG45 IKI45 IKK45 IKM45 IKO45 IKQ45 IKS45 IKU45 IKW45 IKY45 ILA45 ILC45 ILE45 ILG45 ILI45 ILK45 ILM45 ILO45 ILQ45 ILS45 ILU45 ILW45 ILY45 IMA45 IMC45 IME45 IMG45 IMI45 IMK45 IMM45 IMO45 IMQ45 IMS45 IMU45 IMW45 IMY45 INA45 INC45 INE45 ING45 INI45 INK45 INM45 INO45 INQ45 INS45 INU45 INW45 INY45 IOA45 IOC45 IOE45 IOG45 IOI45 IOK45 IOM45 IOO45 IOQ45 IOS45 IOU45 IOW45 IOY45 IPA45 IPC45 IPE45 IPG45 IPI45 IPK45 IPM45 IPO45 IPQ45 IPS45 IPU45 IPW45 IPY45 IQA45 IQC45 IQE45 IQG45 IQI45 IQK45 IQM45 IQO45 IQQ45 IQS45 IQU45 IQW45 IQY45 IRA45 IRC45 IRE45 IRG45 IRI45 IRK45 IRM45 IRO45 IRQ45 IRS45 IRU45 IRW45 IRY45 ISA45 ISC45 ISE45 ISG45 ISI45 ISK45 ISM45 ISO45 ISQ45 ISS45 ISU45 ISW45 ISY45 ITA45 ITC45 ITE45 ITG45 ITI45 ITK45 ITM45 ITO45 ITQ45 ITS45 ITU45 ITW45 ITY45 IUA45 IUC45 IUE45 IUG45 IUI45 IUK45 IUM45 IUO45 IUQ45 IUS45 IUU45 IUW45 IUY45 IVA45 IVC45 IVE45 IVG45 IVI45 IVK45 IVM45 IVO45 IVQ45 IVS45 IVU45 IVW45 IVY45 IWA45 IWC45 IWE45 IWG45 IWI45 IWK45 IWM45 IWO45 IWQ45 IWS45 IWU45 IWW45 IWY45 IXA45 IXC45 IXE45 IXG45 IXI45 IXK45 IXM45 IXO45 IXQ45 IXS45 IXU45 IXW45 IXY45 IYA45 IYC45 IYE45 IYG45 IYI45 IYK45 IYM45 IYO45 IYQ45 IYS45 IYU45 IYW45 IYY45 IZA45 IZC45 IZE45 IZG45 IZI45 IZK45 IZM45 IZO45 IZQ45 IZS45 IZU45 IZW45 IZY45 JAA45 JAC45 JAE45 JAG45 JAI45 JAK45 JAM45 JAO45 JAQ45 JAS45 JAU45 JAW45 JAY45 JBA45 JBC45 JBE45 JBG45 JBI45 JBK45 JBM45 JBO45 JBQ45 JBS45 JBU45 JBW45 JBY45 JCA45 JCC45 JCE45 JCG45 JCI45 JCK45 JCM45 JCO45 JCQ45 JCS45 JCU45 JCW45 JCY45 JDA45 JDC45 JDE45 JDG45 JDI45 JDK45 JDM45 JDO45 JDQ45 JDS45 JDU45 JDW45 JDY45 JEA45 JEC45 JEE45 JEG45 JEI45 JEK45 JEM45 JEO45 JEQ45 JES45 JEU45 JEW45 JEY45 JFA45 JFC45 JFE45 JFG45 JFI45 JFK45 JFM45 JFO45 JFQ45 JFS45 JFU45 JFW45 JFY45 JGA45 JGC45 JGE45 JGG45 JGI45 JGK45 JGM45 JGO45 JGQ45 JGS45 JGU45 JGW45 JGY45 JHA45 JHC45 JHE45 JHG45 JHI45 JHK45 JHM45 JHO45 JHQ45 JHS45 JHU45 JHW45 JHY45 JIA45 JIC45 JIE45 JIG45 JII45 JIK45 JIM45 JIO45 JIQ45 JIS45 JIU45 JIW45 JIY45 JJA45 JJC45 JJE45 JJG45 JJI45 JJK45 JJM45 JJO45 JJQ45 JJS45 JJU45 JJW45 JJY45 JKA45 JKC45 JKE45 JKG45 JKI45 JKK45 JKM45 JKO45 JKQ45 JKS45 JKU45 JKW45 JKY45 JLA45 JLC45 JLE45 JLG45 JLI45 JLK45 JLM45 JLO45 JLQ45 JLS45 JLU45 JLW45 JLY45 JMA45 JMC45 JME45 JMG45 JMI45 JMK45 JMM45 JMO45 JMQ45 JMS45 JMU45 JMW45 JMY45 JNA45 JNC45 JNE45 JNG45 JNI45 JNK45 JNM45 JNO45 JNQ45 JNS45 JNU45 JNW45 JNY45 JOA45 JOC45 JOE45 JOG45 JOI45 JOK45 JOM45 JOO45 JOQ45 JOS45 JOU45 JOW45 JOY45 JPA45 JPC45 JPE45 JPG45 JPI45 JPK45 JPM45 JPO45 JPQ45 JPS45 JPU45 JPW45 JPY45 JQA45 JQC45 JQE45 JQG45 JQI45 JQK45 JQM45 JQO45 JQQ45 JQS45 JQU45 JQW45 JQY45 JRA45 JRC45 JRE45 JRG45 JRI45 JRK45 JRM45 JRO45 JRQ45 JRS45 JRU45 JRW45 JRY45 JSA45 JSC45 JSE45 JSG45 JSI45 JSK45 JSM45 JSO45 JSQ45 JSS45 JSU45 JSW45 JSY45 JTA45 JTC45 JTE45 JTG45 JTI45 JTK45 JTM45 JTO45 JTQ45 JTS45 JTU45 JTW45 JTY45 JUA45 JUC45 JUE45 JUG45 JUI45 JUK45 JUM45 JUO45 JUQ45 JUS45 JUU45 JUW45 JUY45 JVA45 JVC45 JVE45 JVG45 JVI45 JVK45 JVM45 JVO45 JVQ45 JVS45 JVU45 JVW45 JVY45 JWA45 JWC45 JWE45 JWG45 JWI45 JWK45 JWM45 JWO45 JWQ45 JWS45 JWU45 JWW45 JWY45 JXA45 JXC45 JXE45 JXG45 JXI45 JXK45 JXM45 JXO45 JXQ45 JXS45 JXU45 JXW45 JXY45 JYA45 JYC45 JYE45 JYG45 JYI45 JYK45 JYM45 JYO45 JYQ45 JYS45 JYU45 JYW45 JYY45 JZA45 JZC45 JZE45 JZG45 JZI45 JZK45 JZM45 JZO45 JZQ45 JZS45 JZU45 JZW45 JZY45 KAA45 KAC45 KAE45 KAG45 KAI45 KAK45 KAM45 KAO45 KAQ45 KAS45 KAU45 KAW45 KAY45 KBA45 KBC45 KBE45 KBG45 KBI45 KBK45 KBM45 KBO45 KBQ45 KBS45 KBU45 KBW45 KBY45 KCA45 KCC45 KCE45 KCG45 KCI45 KCK45 KCM45 KCO45 KCQ45 KCS45 KCU45 KCW45 KCY45 KDA45 KDC45 KDE45 KDG45 KDI45 KDK45 KDM45 KDO45 KDQ45 KDS45 KDU45 KDW45 KDY45 KEA45 KEC45 KEE45 KEG45 KEI45 KEK45 KEM45 KEO45 KEQ45 KES45 KEU45 KEW45 KEY45 KFA45 KFC45 KFE45 KFG45 KFI45 KFK45 KFM45 KFO45 KFQ45 KFS45 KFU45 KFW45 KFY45 KGA45 KGC45 KGE45 KGG45 KGI45 KGK45 KGM45 KGO45 KGQ45 KGS45 KGU45 KGW45 KGY45 KHA45 KHC45 KHE45 KHG45 KHI45 KHK45 KHM45 KHO45 KHQ45 KHS45 KHU45 KHW45 KHY45 KIA45 KIC45 KIE45 KIG45 KII45 KIK45 KIM45 KIO45 KIQ45 KIS45 KIU45 KIW45 KIY45 KJA45 KJC45 KJE45 KJG45 KJI45 KJK45 KJM45 KJO45 KJQ45 KJS45 KJU45 KJW45 KJY45 KKA45 KKC45 KKE45 KKG45 KKI45 KKK45 KKM45 KKO45 KKQ45 KKS45 KKU45 KKW45 KKY45 KLA45 KLC45 KLE45 KLG45 KLI45 KLK45 KLM45 KLO45 KLQ45 KLS45 KLU45 KLW45 KLY45 KMA45 KMC45 KME45 KMG45 KMI45 KMK45 KMM45 KMO45 KMQ45 KMS45 KMU45 KMW45 KMY45 KNA45 KNC45 KNE45 KNG45 KNI45 KNK45 KNM45 KNO45 KNQ45 KNS45 KNU45 KNW45 KNY45 KOA45 KOC45 KOE45 KOG45 KOI45 KOK45 KOM45 KOO45 KOQ45 KOS45 KOU45 KOW45 KOY45 KPA45 KPC45 KPE45 KPG45 KPI45 KPK45 KPM45 KPO45 KPQ45 KPS45 KPU45 KPW45 KPY45 KQA45 KQC45 KQE45 KQG45 KQI45 KQK45 KQM45 KQO45 KQQ45 KQS45 KQU45 KQW45 KQY45 KRA45 KRC45 KRE45 KRG45 KRI45 KRK45 KRM45 KRO45 KRQ45 KRS45 KRU45 KRW45 KRY45 KSA45 KSC45 KSE45 KSG45 KSI45 KSK45 KSM45 KSO45 KSQ45 KSS45 KSU45 KSW45 KSY45 KTA45 KTC45 KTE45 KTG45 KTI45 KTK45 KTM45 KTO45 KTQ45 KTS45 KTU45 KTW45 KTY45 KUA45 KUC45 KUE45 KUG45 KUI45 KUK45 KUM45 KUO45 KUQ45 KUS45 KUU45 KUW45 KUY45 KVA45 KVC45 KVE45 KVG45 KVI45 KVK45 KVM45 KVO45 KVQ45 KVS45 KVU45 KVW45 KVY45 KWA45 KWC45 KWE45 KWG45 KWI45 KWK45 KWM45 KWO45 KWQ45 KWS45 KWU45 KWW45 KWY45 KXA45 KXC45 KXE45 KXG45 KXI45 KXK45 KXM45 KXO45 KXQ45 KXS45 KXU45 KXW45 KXY45 KYA45 KYC45 KYE45 KYG45 KYI45 KYK45 KYM45 KYO45 KYQ45 KYS45 KYU45 KYW45 KYY45 KZA45 KZC45 KZE45 KZG45 KZI45 KZK45 KZM45 KZO45 KZQ45 KZS45 KZU45 KZW45 KZY45 LAA45 LAC45 LAE45 LAG45 LAI45 LAK45 LAM45 LAO45 LAQ45 LAS45 LAU45 LAW45 LAY45 LBA45 LBC45 LBE45 LBG45 LBI45 LBK45 LBM45 LBO45 LBQ45 LBS45 LBU45 LBW45 LBY45 LCA45 LCC45 LCE45 LCG45 LCI45 LCK45 LCM45 LCO45 LCQ45 LCS45 LCU45 LCW45 LCY45 LDA45 LDC45 LDE45 LDG45 LDI45 LDK45 LDM45 LDO45 LDQ45 LDS45 LDU45 LDW45 LDY45 LEA45 LEC45 LEE45 LEG45 LEI45 LEK45 LEM45 LEO45 LEQ45 LES45 LEU45 LEW45 LEY45 LFA45 LFC45 LFE45 LFG45 LFI45 LFK45 LFM45 LFO45 LFQ45 LFS45 LFU45 LFW45 LFY45 LGA45 LGC45 LGE45 LGG45 LGI45 LGK45 LGM45 LGO45 LGQ45 LGS45 LGU45 LGW45 LGY45 LHA45 LHC45 LHE45 LHG45 LHI45 LHK45 LHM45 LHO45 LHQ45 LHS45 LHU45 LHW45 LHY45 LIA45 LIC45 LIE45 LIG45 LII45 LIK45 LIM45 LIO45 LIQ45 LIS45 LIU45 LIW45 LIY45 LJA45 LJC45 LJE45 LJG45 LJI45 LJK45 LJM45 LJO45 LJQ45 LJS45 LJU45 LJW45 LJY45 LKA45 LKC45 LKE45 LKG45 LKI45 LKK45 LKM45 LKO45 LKQ45 LKS45 LKU45 LKW45 LKY45 LLA45 LLC45 LLE45 LLG45 LLI45 LLK45 LLM45 LLO45 LLQ45 LLS45 LLU45 LLW45 LLY45 LMA45 LMC45 LME45 LMG45 LMI45 LMK45 LMM45 LMO45 LMQ45 LMS45 LMU45 LMW45 LMY45 LNA45 LNC45 LNE45 LNG45 LNI45 LNK45 LNM45 LNO45 LNQ45 LNS45 LNU45 LNW45 LNY45 LOA45 LOC45 LOE45 LOG45 LOI45 LOK45 LOM45 LOO45 LOQ45 LOS45 LOU45 LOW45 LOY45 LPA45 LPC45 LPE45 LPG45 LPI45 LPK45 LPM45 LPO45 LPQ45 LPS45 LPU45 LPW45 LPY45 LQA45 LQC45 LQE45 LQG45 LQI45 LQK45 LQM45 LQO45 LQQ45 LQS45 LQU45 LQW45 LQY45 LRA45 LRC45 LRE45 LRG45 LRI45 LRK45 LRM45 LRO45 LRQ45 LRS45 LRU45 LRW45 LRY45 LSA45 LSC45 LSE45 LSG45 LSI45 LSK45 LSM45 LSO45 LSQ45 LSS45 LSU45 LSW45 LSY45 LTA45 LTC45 LTE45 LTG45 LTI45 LTK45 LTM45 LTO45 LTQ45 LTS45 LTU45 LTW45 LTY45 LUA45 LUC45 LUE45 LUG45 LUI45 LUK45 LUM45 LUO45 LUQ45 LUS45 LUU45 LUW45 LUY45 LVA45 LVC45 LVE45 LVG45 LVI45 LVK45 LVM45 LVO45 LVQ45 LVS45 LVU45 LVW45 LVY45 LWA45 LWC45 LWE45 LWG45 LWI45 LWK45 LWM45 LWO45 LWQ45 LWS45 LWU45 LWW45 LWY45 LXA45 LXC45 LXE45 LXG45 LXI45 LXK45 LXM45 LXO45 LXQ45 LXS45 LXU45 LXW45 LXY45 LYA45 LYC45 LYE45 LYG45 LYI45 LYK45 LYM45 LYO45 LYQ45 LYS45 LYU45 LYW45 LYY45 LZA45 LZC45 LZE45 LZG45 LZI45 LZK45 LZM45 LZO45 LZQ45 LZS45 LZU45 LZW45 LZY45 MAA45 MAC45 MAE45 MAG45 MAI45 MAK45 MAM45 MAO45 MAQ45 MAS45 MAU45 MAW45 MAY45 MBA45 MBC45 MBE45 MBG45 MBI45 MBK45 MBM45 MBO45 MBQ45 MBS45 MBU45 MBW45 MBY45 MCA45 MCC45 MCE45 MCG45 MCI45 MCK45 MCM45 MCO45 MCQ45 MCS45 MCU45 MCW45 MCY45 MDA45 MDC45 MDE45 MDG45 MDI45 MDK45 MDM45 MDO45 MDQ45 MDS45 MDU45 MDW45 MDY45 MEA45 MEC45 MEE45 MEG45 MEI45 MEK45 MEM45 MEO45 MEQ45 MES45 MEU45 MEW45 MEY45 MFA45 MFC45 MFE45 MFG45 MFI45 MFK45 MFM45 MFO45 MFQ45 MFS45 MFU45 MFW45 MFY45 MGA45 MGC45 MGE45 MGG45 MGI45 MGK45 MGM45 MGO45 MGQ45 MGS45 MGU45 MGW45 MGY45 MHA45 MHC45 MHE45 MHG45 MHI45 MHK45 MHM45 MHO45 MHQ45 MHS45 MHU45 MHW45 MHY45 MIA45 MIC45 MIE45 MIG45 MII45 MIK45 MIM45 MIO45 MIQ45 MIS45 MIU45 MIW45 MIY45 MJA45 MJC45 MJE45 MJG45 MJI45 MJK45 MJM45 MJO45 MJQ45 MJS45 MJU45 MJW45 MJY45 MKA45 MKC45 MKE45 MKG45 MKI45 MKK45 MKM45 MKO45 MKQ45 MKS45 MKU45 MKW45 MKY45 MLA45 MLC45 MLE45 MLG45 MLI45 MLK45 MLM45 MLO45 MLQ45 MLS45 MLU45 MLW45 MLY45 MMA45 MMC45 MME45 MMG45 MMI45 MMK45 MMM45 MMO45 MMQ45 MMS45 MMU45 MMW45 MMY45 MNA45 MNC45 MNE45 MNG45 MNI45 MNK45 MNM45 MNO45 MNQ45 MNS45 MNU45 MNW45 MNY45 MOA45 MOC45 MOE45 MOG45 MOI45 MOK45 MOM45 MOO45 MOQ45 MOS45 MOU45 MOW45 MOY45 MPA45 MPC45 MPE45 MPG45 MPI45 MPK45 MPM45 MPO45 MPQ45 MPS45 MPU45 MPW45 MPY45 MQA45 MQC45 MQE45 MQG45 MQI45 MQK45 MQM45 MQO45 MQQ45 MQS45 MQU45 MQW45 MQY45 MRA45 MRC45 MRE45 MRG45 MRI45 MRK45 MRM45 MRO45 MRQ45 MRS45 MRU45 MRW45 MRY45 MSA45 MSC45 MSE45 MSG45 MSI45 MSK45 MSM45 MSO45 MSQ45 MSS45 MSU45 MSW45 MSY45 MTA45 MTC45 MTE45 MTG45 MTI45 MTK45 MTM45 MTO45 MTQ45 MTS45 MTU45 MTW45 MTY45 MUA45 MUC45 MUE45 MUG45 MUI45 MUK45 MUM45 MUO45 MUQ45 MUS45 MUU45 MUW45 MUY45 MVA45 MVC45 MVE45 MVG45 MVI45 MVK45 MVM45 MVO45 MVQ45 MVS45 MVU45 MVW45 MVY45 MWA45 MWC45 MWE45 MWG45 MWI45 MWK45 MWM45 MWO45 MWQ45 MWS45 MWU45 MWW45 MWY45 MXA45 MXC45 MXE45 MXG45 MXI45 MXK45 MXM45 MXO45 MXQ45 MXS45 MXU45 MXW45 MXY45 MYA45 MYC45 MYE45 MYG45 MYI45 MYK45 MYM45 MYO45 MYQ45 MYS45 MYU45 MYW45 MYY45 MZA45 MZC45 MZE45 MZG45 MZI45 MZK45 MZM45 MZO45 MZQ45 MZS45 MZU45 MZW45 MZY45 NAA45 NAC45 NAE45 NAG45 NAI45 NAK45 NAM45 NAO45 NAQ45 NAS45 NAU45 NAW45 NAY45 NBA45 NBC45 NBE45 NBG45 NBI45 NBK45 NBM45 NBO45 NBQ45 NBS45 NBU45 NBW45 NBY45 NCA45 NCC45 NCE45 NCG45 NCI45 NCK45 NCM45 NCO45 NCQ45 NCS45 NCU45 NCW45 NCY45 NDA45 NDC45 NDE45 NDG45 NDI45 NDK45 NDM45 NDO45 NDQ45 NDS45 NDU45 NDW45 NDY45 NEA45 NEC45 NEE45 NEG45 NEI45 NEK45 NEM45 NEO45 NEQ45 NES45 NEU45 NEW45 NEY45 NFA45 NFC45 NFE45 NFG45 NFI45 NFK45 NFM45 NFO45 NFQ45 NFS45 NFU45 NFW45 NFY45 NGA45 NGC45 NGE45 NGG45 NGI45 NGK45 NGM45 NGO45 NGQ45 NGS45 NGU45 NGW45 NGY45 NHA45 NHC45 NHE45 NHG45 NHI45 NHK45 NHM45 NHO45 NHQ45 NHS45 NHU45 NHW45 NHY45 NIA45 NIC45 NIE45 NIG45 NII45 NIK45 NIM45 NIO45 NIQ45 NIS45 NIU45 NIW45 NIY45 NJA45 NJC45 NJE45 NJG45 NJI45 NJK45 NJM45 NJO45 NJQ45 NJS45 NJU45 NJW45 NJY45 NKA45 NKC45 NKE45 NKG45 NKI45 NKK45 NKM45 NKO45 NKQ45 NKS45 NKU45 NKW45 NKY45 NLA45 NLC45 NLE45 NLG45 NLI45 NLK45 NLM45 NLO45 NLQ45 NLS45 NLU45 NLW45 NLY45 NMA45 NMC45 NME45 NMG45 NMI45 NMK45 NMM45 NMO45 NMQ45 NMS45 NMU45 NMW45 NMY45 NNA45 NNC45 NNE45 NNG45 NNI45 NNK45 NNM45 NNO45 NNQ45 NNS45 NNU45 NNW45 NNY45 NOA45 NOC45 NOE45 NOG45 NOI45 NOK45 NOM45 NOO45 NOQ45 NOS45 NOU45 NOW45 NOY45 NPA45 NPC45 NPE45 NPG45 NPI45 NPK45 NPM45 NPO45 NPQ45 NPS45 NPU45 NPW45 NPY45 NQA45 NQC45 NQE45 NQG45 NQI45 NQK45 NQM45 NQO45 NQQ45 NQS45 NQU45 NQW45 NQY45 NRA45 NRC45 NRE45 NRG45 NRI45 NRK45 NRM45 NRO45 NRQ45 NRS45 NRU45 NRW45 NRY45 NSA45 NSC45 NSE45 NSG45 NSI45 NSK45 NSM45 NSO45 NSQ45 NSS45 NSU45 NSW45 NSY45 NTA45 NTC45 NTE45 NTG45 NTI45 NTK45 NTM45 NTO45 NTQ45 NTS45 NTU45 NTW45 NTY45 NUA45 NUC45 NUE45 NUG45 NUI45 NUK45 NUM45 NUO45 NUQ45 NUS45 NUU45 NUW45 NUY45 NVA45 NVC45 NVE45 NVG45 NVI45 NVK45 NVM45 NVO45 NVQ45 NVS45 NVU45 NVW45 NVY45 NWA45 NWC45 NWE45 NWG45 NWI45 NWK45 NWM45 NWO45 NWQ45 NWS45 NWU45 NWW45 NWY45 NXA45 NXC45 NXE45 NXG45 NXI45 NXK45 NXM45 NXO45 NXQ45 NXS45 NXU45 NXW45 NXY45 NYA45 NYC45 NYE45 NYG45 NYI45 NYK45 NYM45 NYO45 NYQ45 NYS45 NYU45 NYW45 NYY45 NZA45 NZC45 NZE45 NZG45 NZI45 NZK45 NZM45 NZO45 NZQ45 NZS45 NZU45 NZW45 NZY45 OAA45 OAC45 OAE45 OAG45 OAI45 OAK45 OAM45 OAO45 OAQ45 OAS45 OAU45 OAW45 OAY45 OBA45 OBC45 OBE45 OBG45 OBI45 OBK45 OBM45 OBO45 OBQ45 OBS45 OBU45 OBW45 OBY45 OCA45 OCC45 OCE45 OCG45 OCI45 OCK45 OCM45 OCO45 OCQ45 OCS45 OCU45 OCW45 OCY45 ODA45 ODC45 ODE45 ODG45 ODI45 ODK45 ODM45 ODO45 ODQ45 ODS45 ODU45 ODW45 ODY45 OEA45 OEC45 OEE45 OEG45 OEI45 OEK45 OEM45 OEO45 OEQ45 OES45 OEU45 OEW45 OEY45 OFA45 OFC45 OFE45 OFG45 OFI45 OFK45 OFM45 OFO45 OFQ45 OFS45 OFU45 OFW45 OFY45 OGA45 OGC45 OGE45 OGG45 OGI45 OGK45 OGM45 OGO45 OGQ45 OGS45 OGU45 OGW45 OGY45 OHA45 OHC45 OHE45 OHG45 OHI45 OHK45 OHM45 OHO45 OHQ45 OHS45 OHU45 OHW45 OHY45 OIA45 OIC45 OIE45 OIG45 OII45 OIK45 OIM45 OIO45 OIQ45 OIS45 OIU45 OIW45 OIY45 OJA45 OJC45 OJE45 OJG45 OJI45 OJK45 OJM45 OJO45 OJQ45 OJS45 OJU45 OJW45 OJY45 OKA45 OKC45 OKE45 OKG45 OKI45 OKK45 OKM45 OKO45 OKQ45 OKS45 OKU45 OKW45 OKY45 OLA45 OLC45 OLE45 OLG45 OLI45 OLK45 OLM45 OLO45 OLQ45 OLS45 OLU45 OLW45 OLY45 OMA45 OMC45 OME45 OMG45 OMI45 OMK45 OMM45 OMO45 OMQ45 OMS45 OMU45 OMW45 OMY45 ONA45 ONC45 ONE45 ONG45 ONI45 ONK45 ONM45 ONO45 ONQ45 ONS45 ONU45 ONW45 ONY45 OOA45 OOC45 OOE45 OOG45 OOI45 OOK45 OOM45 OOO45 OOQ45 OOS45 OOU45 OOW45 OOY45 OPA45 OPC45 OPE45 OPG45 OPI45 OPK45 OPM45 OPO45 OPQ45 OPS45 OPU45 OPW45 OPY45 OQA45 OQC45 OQE45 OQG45 OQI45 OQK45 OQM45 OQO45 OQQ45 OQS45 OQU45 OQW45 OQY45 ORA45 ORC45 ORE45 ORG45 ORI45 ORK45 ORM45 ORO45 ORQ45 ORS45 ORU45 ORW45 ORY45 OSA45 OSC45 OSE45 OSG45 OSI45 OSK45 OSM45 OSO45 OSQ45 OSS45 OSU45 OSW45 OSY45 OTA45 OTC45 OTE45 OTG45 OTI45 OTK45 OTM45 OTO45 OTQ45 OTS45 OTU45 OTW45 OTY45 OUA45 OUC45 OUE45 OUG45 OUI45 OUK45 OUM45 OUO45 OUQ45 OUS45 OUU45 OUW45 OUY45 OVA45 OVC45 OVE45 OVG45 OVI45 OVK45 OVM45 OVO45 OVQ45 OVS45 OVU45 OVW45 OVY45 OWA45 OWC45 OWE45 OWG45 OWI45 OWK45 OWM45 OWO45 OWQ45 OWS45 OWU45 OWW45 OWY45 OXA45 OXC45 OXE45 OXG45 OXI45 OXK45 OXM45 OXO45 OXQ45 OXS45 OXU45 OXW45 OXY45 OYA45 OYC45 OYE45 OYG45 OYI45 OYK45 OYM45 OYO45 OYQ45 OYS45 OYU45 OYW45 OYY45 OZA45 OZC45 OZE45 OZG45 OZI45 OZK45 OZM45 OZO45 OZQ45 OZS45 OZU45 OZW45 OZY45 PAA45 PAC45 PAE45 PAG45 PAI45 PAK45 PAM45 PAO45 PAQ45 PAS45 PAU45 PAW45 PAY45 PBA45 PBC45 PBE45 PBG45 PBI45 PBK45 PBM45 PBO45 PBQ45 PBS45 PBU45 PBW45 PBY45 PCA45 PCC45 PCE45 PCG45 PCI45 PCK45 PCM45 PCO45 PCQ45 PCS45 PCU45 PCW45 PCY45 PDA45 PDC45 PDE45 PDG45 PDI45 PDK45 PDM45 PDO45 PDQ45 PDS45 PDU45 PDW45 PDY45 PEA45 PEC45 PEE45 PEG45 PEI45 PEK45 PEM45 PEO45 PEQ45 PES45 PEU45 PEW45 PEY45 PFA45 PFC45 PFE45 PFG45 PFI45 PFK45 PFM45 PFO45 PFQ45 PFS45 PFU45 PFW45 PFY45 PGA45 PGC45 PGE45 PGG45 PGI45 PGK45 PGM45 PGO45 PGQ45 PGS45 PGU45 PGW45 PGY45 PHA45 PHC45 PHE45 PHG45 PHI45 PHK45 PHM45 PHO45 PHQ45 PHS45 PHU45 PHW45 PHY45 PIA45 PIC45 PIE45 PIG45 PII45 PIK45 PIM45 PIO45 PIQ45 PIS45 PIU45 PIW45 PIY45 PJA45 PJC45 PJE45 PJG45 PJI45 PJK45 PJM45 PJO45 PJQ45 PJS45 PJU45 PJW45 PJY45 PKA45 PKC45 PKE45 PKG45 PKI45 PKK45 PKM45 PKO45 PKQ45 PKS45 PKU45 PKW45 PKY45 PLA45 PLC45 PLE45 PLG45 PLI45 PLK45 PLM45 PLO45 PLQ45 PLS45 PLU45 PLW45 PLY45 PMA45 PMC45 PME45 PMG45 PMI45 PMK45 PMM45 PMO45 PMQ45 PMS45 PMU45 PMW45 PMY45 PNA45 PNC45 PNE45 PNG45 PNI45 PNK45 PNM45 PNO45 PNQ45 PNS45 PNU45 PNW45 PNY45 POA45 POC45 POE45 POG45 POI45 POK45 POM45 POO45 POQ45 POS45 POU45 POW45 POY45 PPA45 PPC45 PPE45 PPG45 PPI45 PPK45 PPM45 PPO45 PPQ45 PPS45 PPU45 PPW45 PPY45 PQA45 PQC45 PQE45 PQG45 PQI45 PQK45 PQM45 PQO45 PQQ45 PQS45 PQU45 PQW45 PQY45 PRA45 PRC45 PRE45 PRG45 PRI45 PRK45 PRM45 PRO45 PRQ45 PRS45 PRU45 PRW45 PRY45 PSA45 PSC45 PSE45 PSG45 PSI45 PSK45 PSM45 PSO45 PSQ45 PSS45 PSU45 PSW45 PSY45 PTA45 PTC45 PTE45 PTG45 PTI45 PTK45 PTM45 PTO45 PTQ45 PTS45 PTU45 PTW45 PTY45 PUA45 PUC45 PUE45 PUG45 PUI45 PUK45 PUM45 PUO45 PUQ45 PUS45 PUU45 PUW45 PUY45 PVA45 PVC45 PVE45 PVG45 PVI45 PVK45 PVM45 PVO45 PVQ45 PVS45 PVU45 PVW45 PVY45 PWA45 PWC45 PWE45 PWG45 PWI45 PWK45 PWM45 PWO45 PWQ45 PWS45 PWU45 PWW45 PWY45 PXA45 PXC45 PXE45 PXG45 PXI45 PXK45 PXM45 PXO45 PXQ45 PXS45 PXU45 PXW45 PXY45 PYA45 PYC45 PYE45 PYG45 PYI45 PYK45 PYM45 PYO45 PYQ45 PYS45 PYU45 PYW45 PYY45 PZA45 PZC45 PZE45 PZG45 PZI45 PZK45 PZM45 PZO45 PZQ45 PZS45 PZU45 PZW45 PZY45 QAA45 QAC45 QAE45 QAG45 QAI45 QAK45 QAM45 QAO45 QAQ45 QAS45 QAU45 QAW45 QAY45 QBA45 QBC45 QBE45 QBG45 QBI45 QBK45 QBM45 QBO45 QBQ45 QBS45 QBU45 QBW45 QBY45 QCA45 QCC45 QCE45 QCG45 QCI45 QCK45 QCM45 QCO45 QCQ45 QCS45 QCU45 QCW45 QCY45 QDA45 QDC45 QDE45 QDG45 QDI45 QDK45 QDM45 QDO45 QDQ45 QDS45 QDU45 QDW45 QDY45 QEA45 QEC45 QEE45 QEG45 QEI45 QEK45 QEM45 QEO45 QEQ45 QES45 QEU45 QEW45 QEY45 QFA45 QFC45 QFE45 QFG45 QFI45 QFK45 QFM45 QFO45 QFQ45 QFS45 QFU45 QFW45 QFY45 QGA45 QGC45 QGE45 QGG45 QGI45 QGK45 QGM45 QGO45 QGQ45 QGS45 QGU45 QGW45 QGY45 QHA45 QHC45 QHE45 QHG45 QHI45 QHK45 QHM45 QHO45 QHQ45 QHS45 QHU45 QHW45 QHY45 QIA45 QIC45 QIE45 QIG45 QII45 QIK45 QIM45 QIO45 QIQ45 QIS45 QIU45 QIW45 QIY45 QJA45 QJC45 QJE45 QJG45 QJI45 QJK45 QJM45 QJO45 QJQ45 QJS45 QJU45 QJW45 QJY45 QKA45 QKC45 QKE45 QKG45 QKI45 QKK45 QKM45 QKO45 QKQ45 QKS45 QKU45 QKW45 QKY45 QLA45 QLC45 QLE45 QLG45 QLI45 QLK45 QLM45 QLO45 QLQ45 QLS45 QLU45 QLW45 QLY45 QMA45 QMC45 QME45 QMG45 QMI45 QMK45 QMM45 QMO45 QMQ45 QMS45 QMU45 QMW45 QMY45 QNA45 QNC45 QNE45 QNG45 QNI45 QNK45 QNM45 QNO45 QNQ45 QNS45 QNU45 QNW45 QNY45 QOA45 QOC45 QOE45 QOG45 QOI45 QOK45 QOM45 QOO45 QOQ45 QOS45 QOU45 QOW45 QOY45 QPA45 QPC45 QPE45 QPG45 QPI45 QPK45 QPM45 QPO45 QPQ45 QPS45 QPU45 QPW45 QPY45 QQA45 QQC45 QQE45 QQG45 QQI45 QQK45 QQM45 QQO45 QQQ45 QQS45 QQU45 QQW45 QQY45 QRA45 QRC45 QRE45 QRG45 QRI45 QRK45 QRM45 QRO45 QRQ45 QRS45 QRU45 QRW45 QRY45 QSA45 QSC45 QSE45 QSG45 QSI45 QSK45 QSM45 QSO45 QSQ45 QSS45 QSU45 QSW45 QSY45 QTA45 QTC45 QTE45 QTG45 QTI45 QTK45 QTM45 QTO45 QTQ45 QTS45 QTU45 QTW45 QTY45 QUA45 QUC45 QUE45 QUG45 QUI45 QUK45 QUM45 QUO45 QUQ45 QUS45 QUU45 QUW45 QUY45 QVA45 QVC45 QVE45 QVG45 QVI45 QVK45 QVM45 QVO45 QVQ45 QVS45 QVU45 QVW45 QVY45 QWA45 QWC45 QWE45 QWG45 QWI45 QWK45 QWM45 QWO45 QWQ45 QWS45 QWU45 QWW45 QWY45 QXA45 QXC45 QXE45 QXG45 QXI45 QXK45 QXM45 QXO45 QXQ45 QXS45 QXU45 QXW45 QXY45 QYA45 QYC45 QYE45 QYG45 QYI45 QYK45 QYM45 QYO45 QYQ45 QYS45 QYU45 QYW45 QYY45 QZA45 QZC45 QZE45 QZG45 QZI45 QZK45 QZM45 QZO45 QZQ45 QZS45 QZU45 QZW45 QZY45 RAA45 RAC45 RAE45 RAG45 RAI45 RAK45 RAM45 RAO45 RAQ45 RAS45 RAU45 RAW45 RAY45 RBA45 RBC45 RBE45 RBG45 RBI45 RBK45 RBM45 RBO45 RBQ45 RBS45 RBU45 RBW45 RBY45 RCA45 RCC45 RCE45 RCG45 RCI45 RCK45 RCM45 RCO45 RCQ45 RCS45 RCU45 RCW45 RCY45 RDA45 RDC45 RDE45 RDG45 RDI45 RDK45 RDM45 RDO45 RDQ45 RDS45 RDU45 RDW45 RDY45 REA45 REC45 REE45 REG45 REI45 REK45 REM45 REO45 REQ45 RES45 REU45 REW45 REY45 RFA45 RFC45 RFE45 RFG45 RFI45 RFK45 RFM45 RFO45 RFQ45 RFS45 RFU45 RFW45 RFY45 RGA45 RGC45 RGE45 RGG45 RGI45 RGK45 RGM45 RGO45 RGQ45 RGS45 RGU45 RGW45 RGY45 RHA45 RHC45 RHE45 RHG45 RHI45 RHK45 RHM45 RHO45 RHQ45 RHS45 RHU45 RHW45 RHY45 RIA45 RIC45 RIE45 RIG45 RII45 RIK45 RIM45 RIO45 RIQ45 RIS45 RIU45 RIW45 RIY45 RJA45 RJC45 RJE45 RJG45 RJI45 RJK45 RJM45 RJO45 RJQ45 RJS45 RJU45 RJW45 RJY45 RKA45 RKC45 RKE45 RKG45 RKI45 RKK45 RKM45 RKO45 RKQ45 RKS45 RKU45 RKW45 RKY45 RLA45 RLC45 RLE45 RLG45 RLI45 RLK45 RLM45 RLO45 RLQ45 RLS45 RLU45 RLW45 RLY45 RMA45 RMC45 RME45 RMG45 RMI45 RMK45 RMM45 RMO45 RMQ45 RMS45 RMU45 RMW45 RMY45 RNA45 RNC45 RNE45 RNG45 RNI45 RNK45 RNM45 RNO45 RNQ45 RNS45 RNU45 RNW45 RNY45 ROA45 ROC45 ROE45 ROG45 ROI45 ROK45 ROM45 ROO45 ROQ45 ROS45 ROU45 ROW45 ROY45 RPA45 RPC45 RPE45 RPG45 RPI45 RPK45 RPM45 RPO45 RPQ45 RPS45 RPU45 RPW45 RPY45 RQA45 RQC45 RQE45 RQG45 RQI45 RQK45 RQM45 RQO45 RQQ45 RQS45 RQU45 RQW45 RQY45 RRA45 RRC45 RRE45 RRG45 RRI45 RRK45 RRM45 RRO45 RRQ45 RRS45 RRU45 RRW45 RRY45 RSA45 RSC45 RSE45 RSG45 RSI45 RSK45 RSM45 RSO45 RSQ45 RSS45 RSU45 RSW45 RSY45 RTA45 RTC45 RTE45 RTG45 RTI45 RTK45 RTM45 RTO45 RTQ45 RTS45 RTU45 RTW45 RTY45 RUA45 RUC45 RUE45 RUG45 RUI45 RUK45 RUM45 RUO45 RUQ45 RUS45 RUU45 RUW45 RUY45 RVA45 RVC45 RVE45 RVG45 RVI45 RVK45 RVM45 RVO45 RVQ45 RVS45 RVU45 RVW45 RVY45 RWA45 RWC45 RWE45 RWG45 RWI45 RWK45 RWM45 RWO45 RWQ45 RWS45 RWU45 RWW45 RWY45 RXA45 RXC45 RXE45 RXG45 RXI45 RXK45 RXM45 RXO45 RXQ45 RXS45 RXU45 RXW45 RXY45 RYA45 RYC45 RYE45 RYG45 RYI45 RYK45 RYM45 RYO45 RYQ45 RYS45 RYU45 RYW45 RYY45 RZA45 RZC45 RZE45 RZG45 RZI45 RZK45 RZM45 RZO45 RZQ45 RZS45 RZU45 RZW45 RZY45 SAA45 SAC45 SAE45 SAG45 SAI45 SAK45 SAM45 SAO45 SAQ45 SAS45 SAU45 SAW45 SAY45 SBA45 SBC45 SBE45 SBG45 SBI45 SBK45 SBM45 SBO45 SBQ45 SBS45 SBU45 SBW45 SBY45 SCA45 SCC45 SCE45 SCG45 SCI45 SCK45 SCM45 SCO45 SCQ45 SCS45 SCU45 SCW45 SCY45 SDA45 SDC45 SDE45 SDG45 SDI45 SDK45 SDM45 SDO45 SDQ45 SDS45 SDU45 SDW45 SDY45 SEA45 SEC45 SEE45 SEG45 SEI45 SEK45 SEM45 SEO45 SEQ45 SES45 SEU45 SEW45 SEY45 SFA45 SFC45 SFE45 SFG45 SFI45 SFK45 SFM45 SFO45 SFQ45 SFS45 SFU45 SFW45 SFY45 SGA45 SGC45 SGE45 SGG45 SGI45 SGK45 SGM45 SGO45 SGQ45 SGS45 SGU45 SGW45 SGY45 SHA45 SHC45 SHE45 SHG45 SHI45 SHK45 SHM45 SHO45 SHQ45 SHS45 SHU45 SHW45 SHY45 SIA45 SIC45 SIE45 SIG45 SII45 SIK45 SIM45 SIO45 SIQ45 SIS45 SIU45 SIW45 SIY45 SJA45 SJC45 SJE45 SJG45 SJI45 SJK45 SJM45 SJO45 SJQ45 SJS45 SJU45 SJW45 SJY45 SKA45 SKC45 SKE45 SKG45 SKI45 SKK45 SKM45 SKO45 SKQ45 SKS45 SKU45 SKW45 SKY45 SLA45 SLC45 SLE45 SLG45 SLI45 SLK45 SLM45 SLO45 SLQ45 SLS45 SLU45 SLW45 SLY45 SMA45 SMC45 SME45 SMG45 SMI45 SMK45 SMM45 SMO45 SMQ45 SMS45 SMU45 SMW45 SMY45 SNA45 SNC45 SNE45 SNG45 SNI45 SNK45 SNM45 SNO45 SNQ45 SNS45 SNU45 SNW45 SNY45 SOA45 SOC45 SOE45 SOG45 SOI45 SOK45 SOM45 SOO45 SOQ45 SOS45 SOU45 SOW45 SOY45 SPA45 SPC45 SPE45 SPG45 SPI45 SPK45 SPM45 SPO45 SPQ45 SPS45 SPU45 SPW45 SPY45 SQA45 SQC45 SQE45 SQG45 SQI45 SQK45 SQM45 SQO45 SQQ45 SQS45 SQU45 SQW45 SQY45 SRA45 SRC45 SRE45 SRG45 SRI45 SRK45 SRM45 SRO45 SRQ45 SRS45 SRU45 SRW45 SRY45 SSA45 SSC45 SSE45 SSG45 SSI45 SSK45 SSM45 SSO45 SSQ45 SSS45 SSU45 SSW45 SSY45 STA45 STC45 STE45 STG45 STI45 STK45 STM45 STO45 STQ45 STS45 STU45 STW45 STY45 SUA45 SUC45 SUE45 SUG45 SUI45 SUK45 SUM45 SUO45 SUQ45 SUS45 SUU45 SUW45 SUY45 SVA45 SVC45 SVE45 SVG45 SVI45 SVK45 SVM45 SVO45 SVQ45 SVS45 SVU45 SVW45 SVY45 SWA45 SWC45 SWE45 SWG45 SWI45 SWK45 SWM45 SWO45 SWQ45 SWS45 SWU45 SWW45 SWY45 SXA45 SXC45 SXE45 SXG45 SXI45 SXK45 SXM45 SXO45 SXQ45 SXS45 SXU45 SXW45 SXY45 SYA45 SYC45 SYE45 SYG45 SYI45 SYK45 SYM45 SYO45 SYQ45 SYS45 SYU45 SYW45 SYY45 SZA45 SZC45 SZE45 SZG45 SZI45 SZK45 SZM45 SZO45 SZQ45 SZS45 SZU45 SZW45 SZY45 TAA45 TAC45 TAE45 TAG45 TAI45 TAK45 TAM45 TAO45 TAQ45 TAS45 TAU45 TAW45 TAY45 TBA45 TBC45 TBE45 TBG45 TBI45 TBK45 TBM45 TBO45 TBQ45 TBS45 TBU45 TBW45 TBY45 TCA45 TCC45 TCE45 TCG45 TCI45 TCK45 TCM45 TCO45 TCQ45 TCS45 TCU45 TCW45 TCY45 TDA45 TDC45 TDE45 TDG45 TDI45 TDK45 TDM45 TDO45 TDQ45 TDS45 TDU45 TDW45 TDY45 TEA45 TEC45 TEE45 TEG45 TEI45 TEK45 TEM45 TEO45 TEQ45 TES45 TEU45 TEW45 TEY45 TFA45 TFC45 TFE45 TFG45 TFI45 TFK45 TFM45 TFO45 TFQ45 TFS45 TFU45 TFW45 TFY45 TGA45 TGC45 TGE45 TGG45 TGI45 TGK45 TGM45 TGO45 TGQ45 TGS45 TGU45 TGW45 TGY45 THA45 THC45 THE45 THG45 THI45 THK45 THM45 THO45 THQ45 THS45 THU45 THW45 THY45 TIA45 TIC45 TIE45 TIG45 TII45 TIK45 TIM45 TIO45 TIQ45 TIS45 TIU45 TIW45 TIY45 TJA45 TJC45 TJE45 TJG45 TJI45 TJK45 TJM45 TJO45 TJQ45 TJS45 TJU45 TJW45 TJY45 TKA45 TKC45 TKE45 TKG45 TKI45 TKK45 TKM45 TKO45 TKQ45 TKS45 TKU45 TKW45 TKY45 TLA45 TLC45 TLE45 TLG45 TLI45 TLK45 TLM45 TLO45 TLQ45 TLS45 TLU45 TLW45 TLY45 TMA45 TMC45 TME45 TMG45 TMI45 TMK45 TMM45 TMO45 TMQ45 TMS45 TMU45 TMW45 TMY45 TNA45 TNC45 TNE45 TNG45 TNI45 TNK45 TNM45 TNO45 TNQ45 TNS45 TNU45 TNW45 TNY45 TOA45 TOC45 TOE45 TOG45 TOI45 TOK45 TOM45 TOO45 TOQ45 TOS45 TOU45 TOW45 TOY45 TPA45 TPC45 TPE45 TPG45 TPI45 TPK45 TPM45 TPO45 TPQ45 TPS45 TPU45 TPW45 TPY45 TQA45 TQC45 TQE45 TQG45 TQI45 TQK45 TQM45 TQO45 TQQ45 TQS45 TQU45 TQW45 TQY45 TRA45 TRC45 TRE45 TRG45 TRI45 TRK45 TRM45 TRO45 TRQ45 TRS45 TRU45 TRW45 TRY45 TSA45 TSC45 TSE45 TSG45 TSI45 TSK45 TSM45 TSO45 TSQ45 TSS45 TSU45 TSW45 TSY45 TTA45 TTC45 TTE45 TTG45 TTI45 TTK45 TTM45 TTO45 TTQ45 TTS45 TTU45 TTW45 TTY45 TUA45 TUC45 TUE45 TUG45 TUI45 TUK45 TUM45 TUO45 TUQ45 TUS45 TUU45 TUW45 TUY45 TVA45 TVC45 TVE45 TVG45 TVI45 TVK45 TVM45 TVO45 TVQ45 TVS45 TVU45 TVW45 TVY45 TWA45 TWC45 TWE45 TWG45 TWI45 TWK45 TWM45 TWO45 TWQ45 TWS45 TWU45 TWW45 TWY45 TXA45 TXC45 TXE45 TXG45 TXI45 TXK45 TXM45 TXO45 TXQ45 TXS45 TXU45 TXW45 TXY45 TYA45 TYC45 TYE45 TYG45 TYI45 TYK45 TYM45 TYO45 TYQ45 TYS45 TYU45 TYW45 TYY45 TZA45 TZC45 TZE45 TZG45 TZI45 TZK45 TZM45 TZO45 TZQ45 TZS45 TZU45 TZW45 TZY45 UAA45 UAC45 UAE45 UAG45 UAI45 UAK45 UAM45 UAO45 UAQ45 UAS45 UAU45 UAW45 UAY45 UBA45 UBC45 UBE45 UBG45 UBI45 UBK45 UBM45 UBO45 UBQ45 UBS45 UBU45 UBW45 UBY45 UCA45 UCC45 UCE45 UCG45 UCI45 UCK45 UCM45 UCO45 UCQ45 UCS45 UCU45 UCW45 UCY45 UDA45 UDC45 UDE45 UDG45 UDI45 UDK45 UDM45 UDO45 UDQ45 UDS45 UDU45 UDW45 UDY45 UEA45 UEC45 UEE45 UEG45 UEI45 UEK45 UEM45 UEO45 UEQ45 UES45 UEU45 UEW45 UEY45 UFA45 UFC45 UFE45 UFG45 UFI45 UFK45 UFM45 UFO45 UFQ45 UFS45 UFU45 UFW45 UFY45 UGA45 UGC45 UGE45 UGG45 UGI45 UGK45 UGM45 UGO45 UGQ45 UGS45 UGU45 UGW45 UGY45 UHA45 UHC45 UHE45 UHG45 UHI45 UHK45 UHM45 UHO45 UHQ45 UHS45 UHU45 UHW45 UHY45 UIA45 UIC45 UIE45 UIG45 UII45 UIK45 UIM45 UIO45 UIQ45 UIS45 UIU45 UIW45 UIY45 UJA45 UJC45 UJE45 UJG45 UJI45 UJK45 UJM45 UJO45 UJQ45 UJS45 UJU45 UJW45 UJY45 UKA45 UKC45 UKE45 UKG45 UKI45 UKK45 UKM45 UKO45 UKQ45 UKS45 UKU45 UKW45 UKY45 ULA45 ULC45 ULE45 ULG45 ULI45 ULK45 ULM45 ULO45 ULQ45 ULS45 ULU45 ULW45 ULY45 UMA45 UMC45 UME45 UMG45 UMI45 UMK45 UMM45 UMO45 UMQ45 UMS45 UMU45 UMW45 UMY45 UNA45 UNC45 UNE45 UNG45 UNI45 UNK45 UNM45 UNO45 UNQ45 UNS45 UNU45 UNW45 UNY45 UOA45 UOC45 UOE45 UOG45 UOI45 UOK45 UOM45 UOO45 UOQ45 UOS45 UOU45 UOW45 UOY45 UPA45 UPC45 UPE45 UPG45 UPI45 UPK45 UPM45 UPO45 UPQ45 UPS45 UPU45 UPW45 UPY45 UQA45 UQC45 UQE45 UQG45 UQI45 UQK45 UQM45 UQO45 UQQ45 UQS45 UQU45 UQW45 UQY45 URA45 URC45 URE45 URG45 URI45 URK45 URM45 URO45 URQ45 URS45 URU45 URW45 URY45 USA45 USC45 USE45 USG45 USI45 USK45 USM45 USO45 USQ45 USS45 USU45 USW45 USY45 UTA45 UTC45 UTE45 UTG45 UTI45 UTK45 UTM45 UTO45 UTQ45 UTS45 UTU45 UTW45 UTY45 UUA45 UUC45 UUE45 UUG45 UUI45 UUK45 UUM45 UUO45 UUQ45 UUS45 UUU45 UUW45 UUY45 UVA45 UVC45 UVE45 UVG45 UVI45 UVK45 UVM45 UVO45 UVQ45 UVS45 UVU45 UVW45 UVY45 UWA45 UWC45 UWE45 UWG45 UWI45 UWK45 UWM45 UWO45 UWQ45 UWS45 UWU45 UWW45 UWY45 UXA45 UXC45 UXE45 UXG45 UXI45 UXK45 UXM45 UXO45 UXQ45 UXS45 UXU45 UXW45 UXY45 UYA45 UYC45 UYE45 UYG45 UYI45 UYK45 UYM45 UYO45 UYQ45 UYS45 UYU45 UYW45 UYY45 UZA45 UZC45 UZE45 UZG45 UZI45 UZK45 UZM45 UZO45 UZQ45 UZS45 UZU45 UZW45 UZY45 VAA45 VAC45 VAE45 VAG45 VAI45 VAK45 VAM45 VAO45 VAQ45 VAS45 VAU45 VAW45 VAY45 VBA45 VBC45 VBE45 VBG45 VBI45 VBK45 VBM45 VBO45 VBQ45 VBS45 VBU45 VBW45 VBY45 VCA45 VCC45 VCE45 VCG45 VCI45 VCK45 VCM45 VCO45 VCQ45 VCS45 VCU45 VCW45 VCY45 VDA45 VDC45 VDE45 VDG45 VDI45 VDK45 VDM45 VDO45 VDQ45 VDS45 VDU45 VDW45 VDY45 VEA45 VEC45 VEE45 VEG45 VEI45 VEK45 VEM45 VEO45 VEQ45 VES45 VEU45 VEW45 VEY45 VFA45 VFC45 VFE45 VFG45 VFI45 VFK45 VFM45 VFO45 VFQ45 VFS45 VFU45 VFW45 VFY45 VGA45 VGC45 VGE45 VGG45 VGI45 VGK45 VGM45 VGO45 VGQ45 VGS45 VGU45 VGW45 VGY45 VHA45 VHC45 VHE45 VHG45 VHI45 VHK45 VHM45 VHO45 VHQ45 VHS45 VHU45 VHW45 VHY45 VIA45 VIC45 VIE45 VIG45 VII45 VIK45 VIM45 VIO45 VIQ45 VIS45 VIU45 VIW45 VIY45 VJA45 VJC45 VJE45 VJG45 VJI45 VJK45 VJM45 VJO45 VJQ45 VJS45 VJU45 VJW45 VJY45 VKA45 VKC45 VKE45 VKG45 VKI45 VKK45 VKM45 VKO45 VKQ45 VKS45 VKU45 VKW45 VKY45 VLA45 VLC45 VLE45 VLG45 VLI45 VLK45 VLM45 VLO45 VLQ45 VLS45 VLU45 VLW45 VLY45 VMA45 VMC45 VME45 VMG45 VMI45 VMK45 VMM45 VMO45 VMQ45 VMS45 VMU45 VMW45 VMY45 VNA45 VNC45 VNE45 VNG45 VNI45 VNK45 VNM45 VNO45 VNQ45 VNS45 VNU45 VNW45 VNY45 VOA45 VOC45 VOE45 VOG45 VOI45 VOK45 VOM45 VOO45 VOQ45 VOS45 VOU45 VOW45 VOY45 VPA45 VPC45 VPE45 VPG45 VPI45 VPK45 VPM45 VPO45 VPQ45 VPS45 VPU45 VPW45 VPY45 VQA45 VQC45 VQE45 VQG45 VQI45 VQK45 VQM45 VQO45 VQQ45 VQS45 VQU45 VQW45 VQY45 VRA45 VRC45 VRE45 VRG45 VRI45 VRK45 VRM45 VRO45 VRQ45 VRS45 VRU45 VRW45 VRY45 VSA45 VSC45 VSE45 VSG45 VSI45 VSK45 VSM45 VSO45 VSQ45 VSS45 VSU45 VSW45 VSY45 VTA45 VTC45 VTE45 VTG45 VTI45 VTK45 VTM45 VTO45 VTQ45 VTS45 VTU45 VTW45 VTY45 VUA45 VUC45 VUE45 VUG45 VUI45 VUK45 VUM45 VUO45 VUQ45 VUS45 VUU45 VUW45 VUY45 VVA45 VVC45 VVE45 VVG45 VVI45 VVK45 VVM45 VVO45 VVQ45 VVS45 VVU45 VVW45 VVY45 VWA45 VWC45 VWE45 VWG45 VWI45 VWK45 VWM45 VWO45 VWQ45 VWS45 VWU45 VWW45 VWY45 VXA45 VXC45 VXE45 VXG45 VXI45 VXK45 VXM45 VXO45 VXQ45 VXS45 VXU45 VXW45 VXY45 VYA45 VYC45 VYE45 VYG45 VYI45 VYK45 VYM45 VYO45 VYQ45 VYS45 VYU45 VYW45 VYY45 VZA45 VZC45 VZE45 VZG45 VZI45 VZK45 VZM45 VZO45 VZQ45 VZS45 VZU45 VZW45 VZY45 WAA45 WAC45 WAE45 WAG45 WAI45 WAK45 WAM45 WAO45 WAQ45 WAS45 WAU45 WAW45 WAY45 WBA45 WBC45 WBE45 WBG45 WBI45 WBK45 WBM45 WBO45 WBQ45 WBS45 WBU45 WBW45 WBY45 WCA45 WCC45 WCE45 WCG45 WCI45 WCK45 WCM45 WCO45 WCQ45 WCS45 WCU45 WCW45 WCY45 WDA45 WDC45 WDE45 WDG45 WDI45 WDK45 WDM45 WDO45 WDQ45 WDS45 WDU45 WDW45 WDY45 WEA45 WEC45 WEE45 WEG45 WEI45 WEK45 WEM45 WEO45 WEQ45 WES45 WEU45 WEW45 WEY45 WFA45 WFC45 WFE45 WFG45 WFI45 WFK45 WFM45 WFO45 WFQ45 WFS45 WFU45 WFW45 WFY45 WGA45 WGC45 WGE45 WGG45 WGI45 WGK45 WGM45 WGO45 WGQ45 WGS45 WGU45 WGW45 WGY45 WHA45 WHC45 WHE45 WHG45 WHI45 WHK45 WHM45 WHO45 WHQ45 WHS45 WHU45 WHW45 WHY45 WIA45 WIC45 WIE45 WIG45 WII45 WIK45 WIM45 WIO45 WIQ45 WIS45 WIU45 WIW45 WIY45 WJA45 WJC45 WJE45 WJG45 WJI45 WJK45 WJM45 WJO45 WJQ45 WJS45 WJU45 WJW45 WJY45 WKA45 WKC45 WKE45 WKG45 WKI45 WKK45 WKM45 WKO45 WKQ45 WKS45 WKU45 WKW45 WKY45 WLA45 WLC45 WLE45 WLG45 WLI45 WLK45 WLM45 WLO45 WLQ45 WLS45 WLU45 WLW45 WLY45 WMA45 WMC45 WME45 WMG45 WMI45 WMK45 WMM45 WMO45 WMQ45 WMS45 WMU45 WMW45 WMY45 WNA45 WNC45 WNE45 WNG45 WNI45 WNK45 WNM45 WNO45 WNQ45 WNS45 WNU45 WNW45 WNY45 WOA45 WOC45 WOE45 WOG45 WOI45 WOK45 WOM45 WOO45 WOQ45 WOS45 WOU45 WOW45 WOY45 WPA45 WPC45 WPE45 WPG45 WPI45 WPK45 WPM45 WPO45 WPQ45 WPS45 WPU45 WPW45 WPY45 WQA45 WQC45 WQE45 WQG45 WQI45 WQK45 WQM45 WQO45 WQQ45 WQS45 WQU45 WQW45 WQY45 WRA45 WRC45 WRE45 WRG45 WRI45 WRK45 WRM45 WRO45 WRQ45 WRS45 WRU45 WRW45 WRY45 WSA45 WSC45 WSE45 WSG45 WSI45 WSK45 WSM45 WSO45 WSQ45 WSS45 WSU45 WSW45 WSY45 WTA45 WTC45 WTE45 WTG45 WTI45 WTK45 WTM45 WTO45 WTQ45 WTS45 WTU45 WTW45 WTY45 WUA45 WUC45 WUE45 WUG45 WUI45 WUK45 WUM45 WUO45 WUQ45 WUS45 WUU45 WUW45 WUY45 WVA45 WVC45 WVE45 WVG45 WVI45 WVK45 WVM45 WVO45 WVQ45 WVS45 WVU45 WVW45 WVY45 WWA45 WWC45 WWE45 WWG45 WWI45 WWK45 WWM45 WWO45 WWQ45 WWS45 WWU45 WWW45 WWY45 WXA45 WXC45 WXE45 WXG45 WXI45 WXK45 WXM45 WXO45 WXQ45 WXS45 WXU45 WXW45 WXY45 WYA45 WYC45 WYE45 WYG45 WYI45 WYK45 WYM45 WYO45 WYQ45 WYS45 WYU45 WYW45 WYY45 WZA45 WZC45 WZE45 WZG45 WZI45 WZK45 WZM45 WZO45 WZQ45 WZS45 WZU45 WZW45 WZY45 XAA45 XAC45 XAE45 XAG45 XAI45 XAK45 XAM45 XAO45 XAQ45 XAS45 XAU45 XAW45 XAY45 XBA45 XBC45 XBE45 XBG45 XBI45 XBK45 XBM45 XBO45 XBQ45 XBS45 XBU45 XBW45 XBY45 XCA45 XCC45 XCE45 XCG45 XCI45 XCK45 XCM45 XCO45 XCQ45 XCS45 XCU45 XCW45 XCY45 XDA45 XDC45 XDE45 XDG45 XDI45 XDK45 XDM45 XDO45 XDQ45 XDS45 XDU45 XDW45 XDY45 XEA45 XEC45 XEE45 XEG45 XEI45 XEK45 XEM45 XEO45 XEQ45 XES45 XEU45 XEW45 XEY45 XFA45 XFC45</xm:sqref>
        </x14:protectedRange>
        <x14:protectedRange xmlns:xm="http://schemas.microsoft.com/office/excel/2006/main" name="Range2_3">
          <xm:sqref>B11 B13:B14 B45 D45 F45 H45 J45 L45 N45 P45 R45 T45 V45 X45 Z45 AB45 AD45 AF45 AH45 AJ45 AL45 AN45 AP45 AR45 AT45 AV45 AX45 AZ45 BB45 BD45 BF45 BH45 BJ45 BL45 BN45 BP45 BR45 BT45 BV45 BX45 BZ45 CB45 CD45 CF45 CH45 CJ45 CL45 CN45 CP45 CR45 CT45 CV45 CX45 CZ45 DB45 DD45 DF45 DH45 DJ45 DL45 DN45 DP45 DR45 DT45 DV45 DX45 DZ45 EB45 ED45 EF45 EH45 EJ45 EL45 EN45 EP45 ER45 ET45 EV45 EX45 EZ45 FB45 FD45 FF45 FH45 FJ45 FL45 FN45 FP45 FR45 FT45 FV45 FX45 FZ45 GB45 GD45 GF45 GH45 GJ45 GL45 GN45 GP45 GR45 GT45 GV45 GX45 GZ45 HB45 HD45 HF45 HH45 HJ45 HL45 HN45 HP45 HR45 HT45 HV45 HX45 HZ45 IB45 ID45 IF45 IH45 IJ45 IL45 IN45 IP45 IR45 IT45 IV45 IX45 IZ45 JB45 JD45 JF45 JH45 JJ45 JL45 JN45 JP45 JR45 JT45 JV45 JX45 JZ45 KB45 KD45 KF45 KH45 KJ45 KL45 KN45 KP45 KR45 KT45 KV45 KX45 KZ45 LB45 LD45 LF45 LH45 LJ45 LL45 LN45 LP45 LR45 LT45 LV45 LX45 LZ45 MB45 MD45 MF45 MH45 MJ45 ML45 MN45 MP45 MR45 MT45 MV45 MX45 MZ45 NB45 ND45 NF45 NH45 NJ45 NL45 NN45 NP45 NR45 NT45 NV45 NX45 NZ45 OB45 OD45 OF45 OH45 OJ45 OL45 ON45 OP45 OR45 OT45 OV45 OX45 OZ45 PB45 PD45 PF45 PH45 PJ45 PL45 PN45 PP45 PR45 PT45 PV45 PX45 PZ45 QB45 QD45 QF45 QH45 QJ45 QL45 QN45 QP45 QR45 QT45 QV45 QX45 QZ45 RB45 RD45 RF45 RH45 RJ45 RL45 RN45 RP45 RR45 RT45 RV45 RX45 RZ45 SB45 SD45 SF45 SH45 SJ45 SL45 SN45 SP45 SR45 ST45 SV45 SX45 SZ45 TB45 TD45 TF45 TH45 TJ45 TL45 TN45 TP45 TR45 TT45 TV45 TX45 TZ45 UB45 UD45 UF45 UH45 UJ45 UL45 UN45 UP45 UR45 UT45 UV45 UX45 UZ45 VB45 VD45 VF45 VH45 VJ45 VL45 VN45 VP45 VR45 VT45 VV45 VX45 VZ45 WB45 WD45 WF45 WH45 WJ45 WL45 WN45 WP45 WR45 WT45 WV45 WX45 WZ45 XB45 XD45 XF45 XH45 XJ45 XL45 XN45 XP45 XR45 XT45 XV45 XX45 XZ45 YB45 YD45 YF45 YH45 YJ45 YL45 YN45 YP45 YR45 YT45 YV45 YX45 YZ45 ZB45 ZD45 ZF45 ZH45 ZJ45 ZL45 ZN45 ZP45 ZR45 ZT45 ZV45 ZX45 ZZ45 AAB45 AAD45 AAF45 AAH45 AAJ45 AAL45 AAN45 AAP45 AAR45 AAT45 AAV45 AAX45 AAZ45 ABB45 ABD45 ABF45 ABH45 ABJ45 ABL45 ABN45 ABP45 ABR45 ABT45 ABV45 ABX45 ABZ45 ACB45 ACD45 ACF45 ACH45 ACJ45 ACL45 ACN45 ACP45 ACR45 ACT45 ACV45 ACX45 ACZ45 ADB45 ADD45 ADF45 ADH45 ADJ45 ADL45 ADN45 ADP45 ADR45 ADT45 ADV45 ADX45 ADZ45 AEB45 AED45 AEF45 AEH45 AEJ45 AEL45 AEN45 AEP45 AER45 AET45 AEV45 AEX45 AEZ45 AFB45 AFD45 AFF45 AFH45 AFJ45 AFL45 AFN45 AFP45 AFR45 AFT45 AFV45 AFX45 AFZ45 AGB45 AGD45 AGF45 AGH45 AGJ45 AGL45 AGN45 AGP45 AGR45 AGT45 AGV45 AGX45 AGZ45 AHB45 AHD45 AHF45 AHH45 AHJ45 AHL45 AHN45 AHP45 AHR45 AHT45 AHV45 AHX45 AHZ45 AIB45 AID45 AIF45 AIH45 AIJ45 AIL45 AIN45 AIP45 AIR45 AIT45 AIV45 AIX45 AIZ45 AJB45 AJD45 AJF45 AJH45 AJJ45 AJL45 AJN45 AJP45 AJR45 AJT45 AJV45 AJX45 AJZ45 AKB45 AKD45 AKF45 AKH45 AKJ45 AKL45 AKN45 AKP45 AKR45 AKT45 AKV45 AKX45 AKZ45 ALB45 ALD45 ALF45 ALH45 ALJ45 ALL45 ALN45 ALP45 ALR45 ALT45 ALV45 ALX45 ALZ45 AMB45 AMD45 AMF45 AMH45 AMJ45 AML45 AMN45 AMP45 AMR45 AMT45 AMV45 AMX45 AMZ45 ANB45 AND45 ANF45 ANH45 ANJ45 ANL45 ANN45 ANP45 ANR45 ANT45 ANV45 ANX45 ANZ45 AOB45 AOD45 AOF45 AOH45 AOJ45 AOL45 AON45 AOP45 AOR45 AOT45 AOV45 AOX45 AOZ45 APB45 APD45 APF45 APH45 APJ45 APL45 APN45 APP45 APR45 APT45 APV45 APX45 APZ45 AQB45 AQD45 AQF45 AQH45 AQJ45 AQL45 AQN45 AQP45 AQR45 AQT45 AQV45 AQX45 AQZ45 ARB45 ARD45 ARF45 ARH45 ARJ45 ARL45 ARN45 ARP45 ARR45 ART45 ARV45 ARX45 ARZ45 ASB45 ASD45 ASF45 ASH45 ASJ45 ASL45 ASN45 ASP45 ASR45 AST45 ASV45 ASX45 ASZ45 ATB45 ATD45 ATF45 ATH45 ATJ45 ATL45 ATN45 ATP45 ATR45 ATT45 ATV45 ATX45 ATZ45 AUB45 AUD45 AUF45 AUH45 AUJ45 AUL45 AUN45 AUP45 AUR45 AUT45 AUV45 AUX45 AUZ45 AVB45 AVD45 AVF45 AVH45 AVJ45 AVL45 AVN45 AVP45 AVR45 AVT45 AVV45 AVX45 AVZ45 AWB45 AWD45 AWF45 AWH45 AWJ45 AWL45 AWN45 AWP45 AWR45 AWT45 AWV45 AWX45 AWZ45 AXB45 AXD45 AXF45 AXH45 AXJ45 AXL45 AXN45 AXP45 AXR45 AXT45 AXV45 AXX45 AXZ45 AYB45 AYD45 AYF45 AYH45 AYJ45 AYL45 AYN45 AYP45 AYR45 AYT45 AYV45 AYX45 AYZ45 AZB45 AZD45 AZF45 AZH45 AZJ45 AZL45 AZN45 AZP45 AZR45 AZT45 AZV45 AZX45 AZZ45 BAB45 BAD45 BAF45 BAH45 BAJ45 BAL45 BAN45 BAP45 BAR45 BAT45 BAV45 BAX45 BAZ45 BBB45 BBD45 BBF45 BBH45 BBJ45 BBL45 BBN45 BBP45 BBR45 BBT45 BBV45 BBX45 BBZ45 BCB45 BCD45 BCF45 BCH45 BCJ45 BCL45 BCN45 BCP45 BCR45 BCT45 BCV45 BCX45 BCZ45 BDB45 BDD45 BDF45 BDH45 BDJ45 BDL45 BDN45 BDP45 BDR45 BDT45 BDV45 BDX45 BDZ45 BEB45 BED45 BEF45 BEH45 BEJ45 BEL45 BEN45 BEP45 BER45 BET45 BEV45 BEX45 BEZ45 BFB45 BFD45 BFF45 BFH45 BFJ45 BFL45 BFN45 BFP45 BFR45 BFT45 BFV45 BFX45 BFZ45 BGB45 BGD45 BGF45 BGH45 BGJ45 BGL45 BGN45 BGP45 BGR45 BGT45 BGV45 BGX45 BGZ45 BHB45 BHD45 BHF45 BHH45 BHJ45 BHL45 BHN45 BHP45 BHR45 BHT45 BHV45 BHX45 BHZ45 BIB45 BID45 BIF45 BIH45 BIJ45 BIL45 BIN45 BIP45 BIR45 BIT45 BIV45 BIX45 BIZ45 BJB45 BJD45 BJF45 BJH45 BJJ45 BJL45 BJN45 BJP45 BJR45 BJT45 BJV45 BJX45 BJZ45 BKB45 BKD45 BKF45 BKH45 BKJ45 BKL45 BKN45 BKP45 BKR45 BKT45 BKV45 BKX45 BKZ45 BLB45 BLD45 BLF45 BLH45 BLJ45 BLL45 BLN45 BLP45 BLR45 BLT45 BLV45 BLX45 BLZ45 BMB45 BMD45 BMF45 BMH45 BMJ45 BML45 BMN45 BMP45 BMR45 BMT45 BMV45 BMX45 BMZ45 BNB45 BND45 BNF45 BNH45 BNJ45 BNL45 BNN45 BNP45 BNR45 BNT45 BNV45 BNX45 BNZ45 BOB45 BOD45 BOF45 BOH45 BOJ45 BOL45 BON45 BOP45 BOR45 BOT45 BOV45 BOX45 BOZ45 BPB45 BPD45 BPF45 BPH45 BPJ45 BPL45 BPN45 BPP45 BPR45 BPT45 BPV45 BPX45 BPZ45 BQB45 BQD45 BQF45 BQH45 BQJ45 BQL45 BQN45 BQP45 BQR45 BQT45 BQV45 BQX45 BQZ45 BRB45 BRD45 BRF45 BRH45 BRJ45 BRL45 BRN45 BRP45 BRR45 BRT45 BRV45 BRX45 BRZ45 BSB45 BSD45 BSF45 BSH45 BSJ45 BSL45 BSN45 BSP45 BSR45 BST45 BSV45 BSX45 BSZ45 BTB45 BTD45 BTF45 BTH45 BTJ45 BTL45 BTN45 BTP45 BTR45 BTT45 BTV45 BTX45 BTZ45 BUB45 BUD45 BUF45 BUH45 BUJ45 BUL45 BUN45 BUP45 BUR45 BUT45 BUV45 BUX45 BUZ45 BVB45 BVD45 BVF45 BVH45 BVJ45 BVL45 BVN45 BVP45 BVR45 BVT45 BVV45 BVX45 BVZ45 BWB45 BWD45 BWF45 BWH45 BWJ45 BWL45 BWN45 BWP45 BWR45 BWT45 BWV45 BWX45 BWZ45 BXB45 BXD45 BXF45 BXH45 BXJ45 BXL45 BXN45 BXP45 BXR45 BXT45 BXV45 BXX45 BXZ45 BYB45 BYD45 BYF45 BYH45 BYJ45 BYL45 BYN45 BYP45 BYR45 BYT45 BYV45 BYX45 BYZ45 BZB45 BZD45 BZF45 BZH45 BZJ45 BZL45 BZN45 BZP45 BZR45 BZT45 BZV45 BZX45 BZZ45 CAB45 CAD45 CAF45 CAH45 CAJ45 CAL45 CAN45 CAP45 CAR45 CAT45 CAV45 CAX45 CAZ45 CBB45 CBD45 CBF45 CBH45 CBJ45 CBL45 CBN45 CBP45 CBR45 CBT45 CBV45 CBX45 CBZ45 CCB45 CCD45 CCF45 CCH45 CCJ45 CCL45 CCN45 CCP45 CCR45 CCT45 CCV45 CCX45 CCZ45 CDB45 CDD45 CDF45 CDH45 CDJ45 CDL45 CDN45 CDP45 CDR45 CDT45 CDV45 CDX45 CDZ45 CEB45 CED45 CEF45 CEH45 CEJ45 CEL45 CEN45 CEP45 CER45 CET45 CEV45 CEX45 CEZ45 CFB45 CFD45 CFF45 CFH45 CFJ45 CFL45 CFN45 CFP45 CFR45 CFT45 CFV45 CFX45 CFZ45 CGB45 CGD45 CGF45 CGH45 CGJ45 CGL45 CGN45 CGP45 CGR45 CGT45 CGV45 CGX45 CGZ45 CHB45 CHD45 CHF45 CHH45 CHJ45 CHL45 CHN45 CHP45 CHR45 CHT45 CHV45 CHX45 CHZ45 CIB45 CID45 CIF45 CIH45 CIJ45 CIL45 CIN45 CIP45 CIR45 CIT45 CIV45 CIX45 CIZ45 CJB45 CJD45 CJF45 CJH45 CJJ45 CJL45 CJN45 CJP45 CJR45 CJT45 CJV45 CJX45 CJZ45 CKB45 CKD45 CKF45 CKH45 CKJ45 CKL45 CKN45 CKP45 CKR45 CKT45 CKV45 CKX45 CKZ45 CLB45 CLD45 CLF45 CLH45 CLJ45 CLL45 CLN45 CLP45 CLR45 CLT45 CLV45 CLX45 CLZ45 CMB45 CMD45 CMF45 CMH45 CMJ45 CML45 CMN45 CMP45 CMR45 CMT45 CMV45 CMX45 CMZ45 CNB45 CND45 CNF45 CNH45 CNJ45 CNL45 CNN45 CNP45 CNR45 CNT45 CNV45 CNX45 CNZ45 COB45 COD45 COF45 COH45 COJ45 COL45 CON45 COP45 COR45 COT45 COV45 COX45 COZ45 CPB45 CPD45 CPF45 CPH45 CPJ45 CPL45 CPN45 CPP45 CPR45 CPT45 CPV45 CPX45 CPZ45 CQB45 CQD45 CQF45 CQH45 CQJ45 CQL45 CQN45 CQP45 CQR45 CQT45 CQV45 CQX45 CQZ45 CRB45 CRD45 CRF45 CRH45 CRJ45 CRL45 CRN45 CRP45 CRR45 CRT45 CRV45 CRX45 CRZ45 CSB45 CSD45 CSF45 CSH45 CSJ45 CSL45 CSN45 CSP45 CSR45 CST45 CSV45 CSX45 CSZ45 CTB45 CTD45 CTF45 CTH45 CTJ45 CTL45 CTN45 CTP45 CTR45 CTT45 CTV45 CTX45 CTZ45 CUB45 CUD45 CUF45 CUH45 CUJ45 CUL45 CUN45 CUP45 CUR45 CUT45 CUV45 CUX45 CUZ45 CVB45 CVD45 CVF45 CVH45 CVJ45 CVL45 CVN45 CVP45 CVR45 CVT45 CVV45 CVX45 CVZ45 CWB45 CWD45 CWF45 CWH45 CWJ45 CWL45 CWN45 CWP45 CWR45 CWT45 CWV45 CWX45 CWZ45 CXB45 CXD45 CXF45 CXH45 CXJ45 CXL45 CXN45 CXP45 CXR45 CXT45 CXV45 CXX45 CXZ45 CYB45 CYD45 CYF45 CYH45 CYJ45 CYL45 CYN45 CYP45 CYR45 CYT45 CYV45 CYX45 CYZ45 CZB45 CZD45 CZF45 CZH45 CZJ45 CZL45 CZN45 CZP45 CZR45 CZT45 CZV45 CZX45 CZZ45 DAB45 DAD45 DAF45 DAH45 DAJ45 DAL45 DAN45 DAP45 DAR45 DAT45 DAV45 DAX45 DAZ45 DBB45 DBD45 DBF45 DBH45 DBJ45 DBL45 DBN45 DBP45 DBR45 DBT45 DBV45 DBX45 DBZ45 DCB45 DCD45 DCF45 DCH45 DCJ45 DCL45 DCN45 DCP45 DCR45 DCT45 DCV45 DCX45 DCZ45 DDB45 DDD45 DDF45 DDH45 DDJ45 DDL45 DDN45 DDP45 DDR45 DDT45 DDV45 DDX45 DDZ45 DEB45 DED45 DEF45 DEH45 DEJ45 DEL45 DEN45 DEP45 DER45 DET45 DEV45 DEX45 DEZ45 DFB45 DFD45 DFF45 DFH45 DFJ45 DFL45 DFN45 DFP45 DFR45 DFT45 DFV45 DFX45 DFZ45 DGB45 DGD45 DGF45 DGH45 DGJ45 DGL45 DGN45 DGP45 DGR45 DGT45 DGV45 DGX45 DGZ45 DHB45 DHD45 DHF45 DHH45 DHJ45 DHL45 DHN45 DHP45 DHR45 DHT45 DHV45 DHX45 DHZ45 DIB45 DID45 DIF45 DIH45 DIJ45 DIL45 DIN45 DIP45 DIR45 DIT45 DIV45 DIX45 DIZ45 DJB45 DJD45 DJF45 DJH45 DJJ45 DJL45 DJN45 DJP45 DJR45 DJT45 DJV45 DJX45 DJZ45 DKB45 DKD45 DKF45 DKH45 DKJ45 DKL45 DKN45 DKP45 DKR45 DKT45 DKV45 DKX45 DKZ45 DLB45 DLD45 DLF45 DLH45 DLJ45 DLL45 DLN45 DLP45 DLR45 DLT45 DLV45 DLX45 DLZ45 DMB45 DMD45 DMF45 DMH45 DMJ45 DML45 DMN45 DMP45 DMR45 DMT45 DMV45 DMX45 DMZ45 DNB45 DND45 DNF45 DNH45 DNJ45 DNL45 DNN45 DNP45 DNR45 DNT45 DNV45 DNX45 DNZ45 DOB45 DOD45 DOF45 DOH45 DOJ45 DOL45 DON45 DOP45 DOR45 DOT45 DOV45 DOX45 DOZ45 DPB45 DPD45 DPF45 DPH45 DPJ45 DPL45 DPN45 DPP45 DPR45 DPT45 DPV45 DPX45 DPZ45 DQB45 DQD45 DQF45 DQH45 DQJ45 DQL45 DQN45 DQP45 DQR45 DQT45 DQV45 DQX45 DQZ45 DRB45 DRD45 DRF45 DRH45 DRJ45 DRL45 DRN45 DRP45 DRR45 DRT45 DRV45 DRX45 DRZ45 DSB45 DSD45 DSF45 DSH45 DSJ45 DSL45 DSN45 DSP45 DSR45 DST45 DSV45 DSX45 DSZ45 DTB45 DTD45 DTF45 DTH45 DTJ45 DTL45 DTN45 DTP45 DTR45 DTT45 DTV45 DTX45 DTZ45 DUB45 DUD45 DUF45 DUH45 DUJ45 DUL45 DUN45 DUP45 DUR45 DUT45 DUV45 DUX45 DUZ45 DVB45 DVD45 DVF45 DVH45 DVJ45 DVL45 DVN45 DVP45 DVR45 DVT45 DVV45 DVX45 DVZ45 DWB45 DWD45 DWF45 DWH45 DWJ45 DWL45 DWN45 DWP45 DWR45 DWT45 DWV45 DWX45 DWZ45 DXB45 DXD45 DXF45 DXH45 DXJ45 DXL45 DXN45 DXP45 DXR45 DXT45 DXV45 DXX45 DXZ45 DYB45 DYD45 DYF45 DYH45 DYJ45 DYL45 DYN45 DYP45 DYR45 DYT45 DYV45 DYX45 DYZ45 DZB45 DZD45 DZF45 DZH45 DZJ45 DZL45 DZN45 DZP45 DZR45 DZT45 DZV45 DZX45 DZZ45 EAB45 EAD45 EAF45 EAH45 EAJ45 EAL45 EAN45 EAP45 EAR45 EAT45 EAV45 EAX45 EAZ45 EBB45 EBD45 EBF45 EBH45 EBJ45 EBL45 EBN45 EBP45 EBR45 EBT45 EBV45 EBX45 EBZ45 ECB45 ECD45 ECF45 ECH45 ECJ45 ECL45 ECN45 ECP45 ECR45 ECT45 ECV45 ECX45 ECZ45 EDB45 EDD45 EDF45 EDH45 EDJ45 EDL45 EDN45 EDP45 EDR45 EDT45 EDV45 EDX45 EDZ45 EEB45 EED45 EEF45 EEH45 EEJ45 EEL45 EEN45 EEP45 EER45 EET45 EEV45 EEX45 EEZ45 EFB45 EFD45 EFF45 EFH45 EFJ45 EFL45 EFN45 EFP45 EFR45 EFT45 EFV45 EFX45 EFZ45 EGB45 EGD45 EGF45 EGH45 EGJ45 EGL45 EGN45 EGP45 EGR45 EGT45 EGV45 EGX45 EGZ45 EHB45 EHD45 EHF45 EHH45 EHJ45 EHL45 EHN45 EHP45 EHR45 EHT45 EHV45 EHX45 EHZ45 EIB45 EID45 EIF45 EIH45 EIJ45 EIL45 EIN45 EIP45 EIR45 EIT45 EIV45 EIX45 EIZ45 EJB45 EJD45 EJF45 EJH45 EJJ45 EJL45 EJN45 EJP45 EJR45 EJT45 EJV45 EJX45 EJZ45 EKB45 EKD45 EKF45 EKH45 EKJ45 EKL45 EKN45 EKP45 EKR45 EKT45 EKV45 EKX45 EKZ45 ELB45 ELD45 ELF45 ELH45 ELJ45 ELL45 ELN45 ELP45 ELR45 ELT45 ELV45 ELX45 ELZ45 EMB45 EMD45 EMF45 EMH45 EMJ45 EML45 EMN45 EMP45 EMR45 EMT45 EMV45 EMX45 EMZ45 ENB45 END45 ENF45 ENH45 ENJ45 ENL45 ENN45 ENP45 ENR45 ENT45 ENV45 ENX45 ENZ45 EOB45 EOD45 EOF45 EOH45 EOJ45 EOL45 EON45 EOP45 EOR45 EOT45 EOV45 EOX45 EOZ45 EPB45 EPD45 EPF45 EPH45 EPJ45 EPL45 EPN45 EPP45 EPR45 EPT45 EPV45 EPX45 EPZ45 EQB45 EQD45 EQF45 EQH45 EQJ45 EQL45 EQN45 EQP45 EQR45 EQT45 EQV45 EQX45 EQZ45 ERB45 ERD45 ERF45 ERH45 ERJ45 ERL45 ERN45 ERP45 ERR45 ERT45 ERV45 ERX45 ERZ45 ESB45 ESD45 ESF45 ESH45 ESJ45 ESL45 ESN45 ESP45 ESR45 EST45 ESV45 ESX45 ESZ45 ETB45 ETD45 ETF45 ETH45 ETJ45 ETL45 ETN45 ETP45 ETR45 ETT45 ETV45 ETX45 ETZ45 EUB45 EUD45 EUF45 EUH45 EUJ45 EUL45 EUN45 EUP45 EUR45 EUT45 EUV45 EUX45 EUZ45 EVB45 EVD45 EVF45 EVH45 EVJ45 EVL45 EVN45 EVP45 EVR45 EVT45 EVV45 EVX45 EVZ45 EWB45 EWD45 EWF45 EWH45 EWJ45 EWL45 EWN45 EWP45 EWR45 EWT45 EWV45 EWX45 EWZ45 EXB45 EXD45 EXF45 EXH45 EXJ45 EXL45 EXN45 EXP45 EXR45 EXT45 EXV45 EXX45 EXZ45 EYB45 EYD45 EYF45 EYH45 EYJ45 EYL45 EYN45 EYP45 EYR45 EYT45 EYV45 EYX45 EYZ45 EZB45 EZD45 EZF45 EZH45 EZJ45 EZL45 EZN45 EZP45 EZR45 EZT45 EZV45 EZX45 EZZ45 FAB45 FAD45 FAF45 FAH45 FAJ45 FAL45 FAN45 FAP45 FAR45 FAT45 FAV45 FAX45 FAZ45 FBB45 FBD45 FBF45 FBH45 FBJ45 FBL45 FBN45 FBP45 FBR45 FBT45 FBV45 FBX45 FBZ45 FCB45 FCD45 FCF45 FCH45 FCJ45 FCL45 FCN45 FCP45 FCR45 FCT45 FCV45 FCX45 FCZ45 FDB45 FDD45 FDF45 FDH45 FDJ45 FDL45 FDN45 FDP45 FDR45 FDT45 FDV45 FDX45 FDZ45 FEB45 FED45 FEF45 FEH45 FEJ45 FEL45 FEN45 FEP45 FER45 FET45 FEV45 FEX45 FEZ45 FFB45 FFD45 FFF45 FFH45 FFJ45 FFL45 FFN45 FFP45 FFR45 FFT45 FFV45 FFX45 FFZ45 FGB45 FGD45 FGF45 FGH45 FGJ45 FGL45 FGN45 FGP45 FGR45 FGT45 FGV45 FGX45 FGZ45 FHB45 FHD45 FHF45 FHH45 FHJ45 FHL45 FHN45 FHP45 FHR45 FHT45 FHV45 FHX45 FHZ45 FIB45 FID45 FIF45 FIH45 FIJ45 FIL45 FIN45 FIP45 FIR45 FIT45 FIV45 FIX45 FIZ45 FJB45 FJD45 FJF45 FJH45 FJJ45 FJL45 FJN45 FJP45 FJR45 FJT45 FJV45 FJX45 FJZ45 FKB45 FKD45 FKF45 FKH45 FKJ45 FKL45 FKN45 FKP45 FKR45 FKT45 FKV45 FKX45 FKZ45 FLB45 FLD45 FLF45 FLH45 FLJ45 FLL45 FLN45 FLP45 FLR45 FLT45 FLV45 FLX45 FLZ45 FMB45 FMD45 FMF45 FMH45 FMJ45 FML45 FMN45 FMP45 FMR45 FMT45 FMV45 FMX45 FMZ45 FNB45 FND45 FNF45 FNH45 FNJ45 FNL45 FNN45 FNP45 FNR45 FNT45 FNV45 FNX45 FNZ45 FOB45 FOD45 FOF45 FOH45 FOJ45 FOL45 FON45 FOP45 FOR45 FOT45 FOV45 FOX45 FOZ45 FPB45 FPD45 FPF45 FPH45 FPJ45 FPL45 FPN45 FPP45 FPR45 FPT45 FPV45 FPX45 FPZ45 FQB45 FQD45 FQF45 FQH45 FQJ45 FQL45 FQN45 FQP45 FQR45 FQT45 FQV45 FQX45 FQZ45 FRB45 FRD45 FRF45 FRH45 FRJ45 FRL45 FRN45 FRP45 FRR45 FRT45 FRV45 FRX45 FRZ45 FSB45 FSD45 FSF45 FSH45 FSJ45 FSL45 FSN45 FSP45 FSR45 FST45 FSV45 FSX45 FSZ45 FTB45 FTD45 FTF45 FTH45 FTJ45 FTL45 FTN45 FTP45 FTR45 FTT45 FTV45 FTX45 FTZ45 FUB45 FUD45 FUF45 FUH45 FUJ45 FUL45 FUN45 FUP45 FUR45 FUT45 FUV45 FUX45 FUZ45 FVB45 FVD45 FVF45 FVH45 FVJ45 FVL45 FVN45 FVP45 FVR45 FVT45 FVV45 FVX45 FVZ45 FWB45 FWD45 FWF45 FWH45 FWJ45 FWL45 FWN45 FWP45 FWR45 FWT45 FWV45 FWX45 FWZ45 FXB45 FXD45 FXF45 FXH45 FXJ45 FXL45 FXN45 FXP45 FXR45 FXT45 FXV45 FXX45 FXZ45 FYB45 FYD45 FYF45 FYH45 FYJ45 FYL45 FYN45 FYP45 FYR45 FYT45 FYV45 FYX45 FYZ45 FZB45 FZD45 FZF45 FZH45 FZJ45 FZL45 FZN45 FZP45 FZR45 FZT45 FZV45 FZX45 FZZ45 GAB45 GAD45 GAF45 GAH45 GAJ45 GAL45 GAN45 GAP45 GAR45 GAT45 GAV45 GAX45 GAZ45 GBB45 GBD45 GBF45 GBH45 GBJ45 GBL45 GBN45 GBP45 GBR45 GBT45 GBV45 GBX45 GBZ45 GCB45 GCD45 GCF45 GCH45 GCJ45 GCL45 GCN45 GCP45 GCR45 GCT45 GCV45 GCX45 GCZ45 GDB45 GDD45 GDF45 GDH45 GDJ45 GDL45 GDN45 GDP45 GDR45 GDT45 GDV45 GDX45 GDZ45 GEB45 GED45 GEF45 GEH45 GEJ45 GEL45 GEN45 GEP45 GER45 GET45 GEV45 GEX45 GEZ45 GFB45 GFD45 GFF45 GFH45 GFJ45 GFL45 GFN45 GFP45 GFR45 GFT45 GFV45 GFX45 GFZ45 GGB45 GGD45 GGF45 GGH45 GGJ45 GGL45 GGN45 GGP45 GGR45 GGT45 GGV45 GGX45 GGZ45 GHB45 GHD45 GHF45 GHH45 GHJ45 GHL45 GHN45 GHP45 GHR45 GHT45 GHV45 GHX45 GHZ45 GIB45 GID45 GIF45 GIH45 GIJ45 GIL45 GIN45 GIP45 GIR45 GIT45 GIV45 GIX45 GIZ45 GJB45 GJD45 GJF45 GJH45 GJJ45 GJL45 GJN45 GJP45 GJR45 GJT45 GJV45 GJX45 GJZ45 GKB45 GKD45 GKF45 GKH45 GKJ45 GKL45 GKN45 GKP45 GKR45 GKT45 GKV45 GKX45 GKZ45 GLB45 GLD45 GLF45 GLH45 GLJ45 GLL45 GLN45 GLP45 GLR45 GLT45 GLV45 GLX45 GLZ45 GMB45 GMD45 GMF45 GMH45 GMJ45 GML45 GMN45 GMP45 GMR45 GMT45 GMV45 GMX45 GMZ45 GNB45 GND45 GNF45 GNH45 GNJ45 GNL45 GNN45 GNP45 GNR45 GNT45 GNV45 GNX45 GNZ45 GOB45 GOD45 GOF45 GOH45 GOJ45 GOL45 GON45 GOP45 GOR45 GOT45 GOV45 GOX45 GOZ45 GPB45 GPD45 GPF45 GPH45 GPJ45 GPL45 GPN45 GPP45 GPR45 GPT45 GPV45 GPX45 GPZ45 GQB45 GQD45 GQF45 GQH45 GQJ45 GQL45 GQN45 GQP45 GQR45 GQT45 GQV45 GQX45 GQZ45 GRB45 GRD45 GRF45 GRH45 GRJ45 GRL45 GRN45 GRP45 GRR45 GRT45 GRV45 GRX45 GRZ45 GSB45 GSD45 GSF45 GSH45 GSJ45 GSL45 GSN45 GSP45 GSR45 GST45 GSV45 GSX45 GSZ45 GTB45 GTD45 GTF45 GTH45 GTJ45 GTL45 GTN45 GTP45 GTR45 GTT45 GTV45 GTX45 GTZ45 GUB45 GUD45 GUF45 GUH45 GUJ45 GUL45 GUN45 GUP45 GUR45 GUT45 GUV45 GUX45 GUZ45 GVB45 GVD45 GVF45 GVH45 GVJ45 GVL45 GVN45 GVP45 GVR45 GVT45 GVV45 GVX45 GVZ45 GWB45 GWD45 GWF45 GWH45 GWJ45 GWL45 GWN45 GWP45 GWR45 GWT45 GWV45 GWX45 GWZ45 GXB45 GXD45 GXF45 GXH45 GXJ45 GXL45 GXN45 GXP45 GXR45 GXT45 GXV45 GXX45 GXZ45 GYB45 GYD45 GYF45 GYH45 GYJ45 GYL45 GYN45 GYP45 GYR45 GYT45 GYV45 GYX45 GYZ45 GZB45 GZD45 GZF45 GZH45 GZJ45 GZL45 GZN45 GZP45 GZR45 GZT45 GZV45 GZX45 GZZ45 HAB45 HAD45 HAF45 HAH45 HAJ45 HAL45 HAN45 HAP45 HAR45 HAT45 HAV45 HAX45 HAZ45 HBB45 HBD45 HBF45 HBH45 HBJ45 HBL45 HBN45 HBP45 HBR45 HBT45 HBV45 HBX45 HBZ45 HCB45 HCD45 HCF45 HCH45 HCJ45 HCL45 HCN45 HCP45 HCR45 HCT45 HCV45 HCX45 HCZ45 HDB45 HDD45 HDF45 HDH45 HDJ45 HDL45 HDN45 HDP45 HDR45 HDT45 HDV45 HDX45 HDZ45 HEB45 HED45 HEF45 HEH45 HEJ45 HEL45 HEN45 HEP45 HER45 HET45 HEV45 HEX45 HEZ45 HFB45 HFD45 HFF45 HFH45 HFJ45 HFL45 HFN45 HFP45 HFR45 HFT45 HFV45 HFX45 HFZ45 HGB45 HGD45 HGF45 HGH45 HGJ45 HGL45 HGN45 HGP45 HGR45 HGT45 HGV45 HGX45 HGZ45 HHB45 HHD45 HHF45 HHH45 HHJ45 HHL45 HHN45 HHP45 HHR45 HHT45 HHV45 HHX45 HHZ45 HIB45 HID45 HIF45 HIH45 HIJ45 HIL45 HIN45 HIP45 HIR45 HIT45 HIV45 HIX45 HIZ45 HJB45 HJD45 HJF45 HJH45 HJJ45 HJL45 HJN45 HJP45 HJR45 HJT45 HJV45 HJX45 HJZ45 HKB45 HKD45 HKF45 HKH45 HKJ45 HKL45 HKN45 HKP45 HKR45 HKT45 HKV45 HKX45 HKZ45 HLB45 HLD45 HLF45 HLH45 HLJ45 HLL45 HLN45 HLP45 HLR45 HLT45 HLV45 HLX45 HLZ45 HMB45 HMD45 HMF45 HMH45 HMJ45 HML45 HMN45 HMP45 HMR45 HMT45 HMV45 HMX45 HMZ45 HNB45 HND45 HNF45 HNH45 HNJ45 HNL45 HNN45 HNP45 HNR45 HNT45 HNV45 HNX45 HNZ45 HOB45 HOD45 HOF45 HOH45 HOJ45 HOL45 HON45 HOP45 HOR45 HOT45 HOV45 HOX45 HOZ45 HPB45 HPD45 HPF45 HPH45 HPJ45 HPL45 HPN45 HPP45 HPR45 HPT45 HPV45 HPX45 HPZ45 HQB45 HQD45 HQF45 HQH45 HQJ45 HQL45 HQN45 HQP45 HQR45 HQT45 HQV45 HQX45 HQZ45 HRB45 HRD45 HRF45 HRH45 HRJ45 HRL45 HRN45 HRP45 HRR45 HRT45 HRV45 HRX45 HRZ45 HSB45 HSD45 HSF45 HSH45 HSJ45 HSL45 HSN45 HSP45 HSR45 HST45 HSV45 HSX45 HSZ45 HTB45 HTD45 HTF45 HTH45 HTJ45 HTL45 HTN45 HTP45 HTR45 HTT45 HTV45 HTX45 HTZ45 HUB45 HUD45 HUF45 HUH45 HUJ45 HUL45 HUN45 HUP45 HUR45 HUT45 HUV45 HUX45 HUZ45 HVB45 HVD45 HVF45 HVH45 HVJ45 HVL45 HVN45 HVP45 HVR45 HVT45 HVV45 HVX45 HVZ45 HWB45 HWD45 HWF45 HWH45 HWJ45 HWL45 HWN45 HWP45 HWR45 HWT45 HWV45 HWX45 HWZ45 HXB45 HXD45 HXF45 HXH45 HXJ45 HXL45 HXN45 HXP45 HXR45 HXT45 HXV45 HXX45 HXZ45 HYB45 HYD45 HYF45 HYH45 HYJ45 HYL45 HYN45 HYP45 HYR45 HYT45 HYV45 HYX45 HYZ45 HZB45 HZD45 HZF45 HZH45 HZJ45 HZL45 HZN45 HZP45 HZR45 HZT45 HZV45 HZX45 HZZ45 IAB45 IAD45 IAF45 IAH45 IAJ45 IAL45 IAN45 IAP45 IAR45 IAT45 IAV45 IAX45 IAZ45 IBB45 IBD45 IBF45 IBH45 IBJ45 IBL45 IBN45 IBP45 IBR45 IBT45 IBV45 IBX45 IBZ45 ICB45 ICD45 ICF45 ICH45 ICJ45 ICL45 ICN45 ICP45 ICR45 ICT45 ICV45 ICX45 ICZ45 IDB45 IDD45 IDF45 IDH45 IDJ45 IDL45 IDN45 IDP45 IDR45 IDT45 IDV45 IDX45 IDZ45 IEB45 IED45 IEF45 IEH45 IEJ45 IEL45 IEN45 IEP45 IER45 IET45 IEV45 IEX45 IEZ45 IFB45 IFD45 IFF45 IFH45 IFJ45 IFL45 IFN45 IFP45 IFR45 IFT45 IFV45 IFX45 IFZ45 IGB45 IGD45 IGF45 IGH45 IGJ45 IGL45 IGN45 IGP45 IGR45 IGT45 IGV45 IGX45 IGZ45 IHB45 IHD45 IHF45 IHH45 IHJ45 IHL45 IHN45 IHP45 IHR45 IHT45 IHV45 IHX45 IHZ45 IIB45 IID45 IIF45 IIH45 IIJ45 IIL45 IIN45 IIP45 IIR45 IIT45 IIV45 IIX45 IIZ45 IJB45 IJD45 IJF45 IJH45 IJJ45 IJL45 IJN45 IJP45 IJR45 IJT45 IJV45 IJX45 IJZ45 IKB45 IKD45 IKF45 IKH45 IKJ45 IKL45 IKN45 IKP45 IKR45 IKT45 IKV45 IKX45 IKZ45 ILB45 ILD45 ILF45 ILH45 ILJ45 ILL45 ILN45 ILP45 ILR45 ILT45 ILV45 ILX45 ILZ45 IMB45 IMD45 IMF45 IMH45 IMJ45 IML45 IMN45 IMP45 IMR45 IMT45 IMV45 IMX45 IMZ45 INB45 IND45 INF45 INH45 INJ45 INL45 INN45 INP45 INR45 INT45 INV45 INX45 INZ45 IOB45 IOD45 IOF45 IOH45 IOJ45 IOL45 ION45 IOP45 IOR45 IOT45 IOV45 IOX45 IOZ45 IPB45 IPD45 IPF45 IPH45 IPJ45 IPL45 IPN45 IPP45 IPR45 IPT45 IPV45 IPX45 IPZ45 IQB45 IQD45 IQF45 IQH45 IQJ45 IQL45 IQN45 IQP45 IQR45 IQT45 IQV45 IQX45 IQZ45 IRB45 IRD45 IRF45 IRH45 IRJ45 IRL45 IRN45 IRP45 IRR45 IRT45 IRV45 IRX45 IRZ45 ISB45 ISD45 ISF45 ISH45 ISJ45 ISL45 ISN45 ISP45 ISR45 IST45 ISV45 ISX45 ISZ45 ITB45 ITD45 ITF45 ITH45 ITJ45 ITL45 ITN45 ITP45 ITR45 ITT45 ITV45 ITX45 ITZ45 IUB45 IUD45 IUF45 IUH45 IUJ45 IUL45 IUN45 IUP45 IUR45 IUT45 IUV45 IUX45 IUZ45 IVB45 IVD45 IVF45 IVH45 IVJ45 IVL45 IVN45 IVP45 IVR45 IVT45 IVV45 IVX45 IVZ45 IWB45 IWD45 IWF45 IWH45 IWJ45 IWL45 IWN45 IWP45 IWR45 IWT45 IWV45 IWX45 IWZ45 IXB45 IXD45 IXF45 IXH45 IXJ45 IXL45 IXN45 IXP45 IXR45 IXT45 IXV45 IXX45 IXZ45 IYB45 IYD45 IYF45 IYH45 IYJ45 IYL45 IYN45 IYP45 IYR45 IYT45 IYV45 IYX45 IYZ45 IZB45 IZD45 IZF45 IZH45 IZJ45 IZL45 IZN45 IZP45 IZR45 IZT45 IZV45 IZX45 IZZ45 JAB45 JAD45 JAF45 JAH45 JAJ45 JAL45 JAN45 JAP45 JAR45 JAT45 JAV45 JAX45 JAZ45 JBB45 JBD45 JBF45 JBH45 JBJ45 JBL45 JBN45 JBP45 JBR45 JBT45 JBV45 JBX45 JBZ45 JCB45 JCD45 JCF45 JCH45 JCJ45 JCL45 JCN45 JCP45 JCR45 JCT45 JCV45 JCX45 JCZ45 JDB45 JDD45 JDF45 JDH45 JDJ45 JDL45 JDN45 JDP45 JDR45 JDT45 JDV45 JDX45 JDZ45 JEB45 JED45 JEF45 JEH45 JEJ45 JEL45 JEN45 JEP45 JER45 JET45 JEV45 JEX45 JEZ45 JFB45 JFD45 JFF45 JFH45 JFJ45 JFL45 JFN45 JFP45 JFR45 JFT45 JFV45 JFX45 JFZ45 JGB45 JGD45 JGF45 JGH45 JGJ45 JGL45 JGN45 JGP45 JGR45 JGT45 JGV45 JGX45 JGZ45 JHB45 JHD45 JHF45 JHH45 JHJ45 JHL45 JHN45 JHP45 JHR45 JHT45 JHV45 JHX45 JHZ45 JIB45 JID45 JIF45 JIH45 JIJ45 JIL45 JIN45 JIP45 JIR45 JIT45 JIV45 JIX45 JIZ45 JJB45 JJD45 JJF45 JJH45 JJJ45 JJL45 JJN45 JJP45 JJR45 JJT45 JJV45 JJX45 JJZ45 JKB45 JKD45 JKF45 JKH45 JKJ45 JKL45 JKN45 JKP45 JKR45 JKT45 JKV45 JKX45 JKZ45 JLB45 JLD45 JLF45 JLH45 JLJ45 JLL45 JLN45 JLP45 JLR45 JLT45 JLV45 JLX45 JLZ45 JMB45 JMD45 JMF45 JMH45 JMJ45 JML45 JMN45 JMP45 JMR45 JMT45 JMV45 JMX45 JMZ45 JNB45 JND45 JNF45 JNH45 JNJ45 JNL45 JNN45 JNP45 JNR45 JNT45 JNV45 JNX45 JNZ45 JOB45 JOD45 JOF45 JOH45 JOJ45 JOL45 JON45 JOP45 JOR45 JOT45 JOV45 JOX45 JOZ45 JPB45 JPD45 JPF45 JPH45 JPJ45 JPL45 JPN45 JPP45 JPR45 JPT45 JPV45 JPX45 JPZ45 JQB45 JQD45 JQF45 JQH45 JQJ45 JQL45 JQN45 JQP45 JQR45 JQT45 JQV45 JQX45 JQZ45 JRB45 JRD45 JRF45 JRH45 JRJ45 JRL45 JRN45 JRP45 JRR45 JRT45 JRV45 JRX45 JRZ45 JSB45 JSD45 JSF45 JSH45 JSJ45 JSL45 JSN45 JSP45 JSR45 JST45 JSV45 JSX45 JSZ45 JTB45 JTD45 JTF45 JTH45 JTJ45 JTL45 JTN45 JTP45 JTR45 JTT45 JTV45 JTX45 JTZ45 JUB45 JUD45 JUF45 JUH45 JUJ45 JUL45 JUN45 JUP45 JUR45 JUT45 JUV45 JUX45 JUZ45 JVB45 JVD45 JVF45 JVH45 JVJ45 JVL45 JVN45 JVP45 JVR45 JVT45 JVV45 JVX45 JVZ45 JWB45 JWD45 JWF45 JWH45 JWJ45 JWL45 JWN45 JWP45 JWR45 JWT45 JWV45 JWX45 JWZ45 JXB45 JXD45 JXF45 JXH45 JXJ45 JXL45 JXN45 JXP45 JXR45 JXT45 JXV45 JXX45 JXZ45 JYB45 JYD45 JYF45 JYH45 JYJ45 JYL45 JYN45 JYP45 JYR45 JYT45 JYV45 JYX45 JYZ45 JZB45 JZD45 JZF45 JZH45 JZJ45 JZL45 JZN45 JZP45 JZR45 JZT45 JZV45 JZX45 JZZ45 KAB45 KAD45 KAF45 KAH45 KAJ45 KAL45 KAN45 KAP45 KAR45 KAT45 KAV45 KAX45 KAZ45 KBB45 KBD45 KBF45 KBH45 KBJ45 KBL45 KBN45 KBP45 KBR45 KBT45 KBV45 KBX45 KBZ45 KCB45 KCD45 KCF45 KCH45 KCJ45 KCL45 KCN45 KCP45 KCR45 KCT45 KCV45 KCX45 KCZ45 KDB45 KDD45 KDF45 KDH45 KDJ45 KDL45 KDN45 KDP45 KDR45 KDT45 KDV45 KDX45 KDZ45 KEB45 KED45 KEF45 KEH45 KEJ45 KEL45 KEN45 KEP45 KER45 KET45 KEV45 KEX45 KEZ45 KFB45 KFD45 KFF45 KFH45 KFJ45 KFL45 KFN45 KFP45 KFR45 KFT45 KFV45 KFX45 KFZ45 KGB45 KGD45 KGF45 KGH45 KGJ45 KGL45 KGN45 KGP45 KGR45 KGT45 KGV45 KGX45 KGZ45 KHB45 KHD45 KHF45 KHH45 KHJ45 KHL45 KHN45 KHP45 KHR45 KHT45 KHV45 KHX45 KHZ45 KIB45 KID45 KIF45 KIH45 KIJ45 KIL45 KIN45 KIP45 KIR45 KIT45 KIV45 KIX45 KIZ45 KJB45 KJD45 KJF45 KJH45 KJJ45 KJL45 KJN45 KJP45 KJR45 KJT45 KJV45 KJX45 KJZ45 KKB45 KKD45 KKF45 KKH45 KKJ45 KKL45 KKN45 KKP45 KKR45 KKT45 KKV45 KKX45 KKZ45 KLB45 KLD45 KLF45 KLH45 KLJ45 KLL45 KLN45 KLP45 KLR45 KLT45 KLV45 KLX45 KLZ45 KMB45 KMD45 KMF45 KMH45 KMJ45 KML45 KMN45 KMP45 KMR45 KMT45 KMV45 KMX45 KMZ45 KNB45 KND45 KNF45 KNH45 KNJ45 KNL45 KNN45 KNP45 KNR45 KNT45 KNV45 KNX45 KNZ45 KOB45 KOD45 KOF45 KOH45 KOJ45 KOL45 KON45 KOP45 KOR45 KOT45 KOV45 KOX45 KOZ45 KPB45 KPD45 KPF45 KPH45 KPJ45 KPL45 KPN45 KPP45 KPR45 KPT45 KPV45 KPX45 KPZ45 KQB45 KQD45 KQF45 KQH45 KQJ45 KQL45 KQN45 KQP45 KQR45 KQT45 KQV45 KQX45 KQZ45 KRB45 KRD45 KRF45 KRH45 KRJ45 KRL45 KRN45 KRP45 KRR45 KRT45 KRV45 KRX45 KRZ45 KSB45 KSD45 KSF45 KSH45 KSJ45 KSL45 KSN45 KSP45 KSR45 KST45 KSV45 KSX45 KSZ45 KTB45 KTD45 KTF45 KTH45 KTJ45 KTL45 KTN45 KTP45 KTR45 KTT45 KTV45 KTX45 KTZ45 KUB45 KUD45 KUF45 KUH45 KUJ45 KUL45 KUN45 KUP45 KUR45 KUT45 KUV45 KUX45 KUZ45 KVB45 KVD45 KVF45 KVH45 KVJ45 KVL45 KVN45 KVP45 KVR45 KVT45 KVV45 KVX45 KVZ45 KWB45 KWD45 KWF45 KWH45 KWJ45 KWL45 KWN45 KWP45 KWR45 KWT45 KWV45 KWX45 KWZ45 KXB45 KXD45 KXF45 KXH45 KXJ45 KXL45 KXN45 KXP45 KXR45 KXT45 KXV45 KXX45 KXZ45 KYB45 KYD45 KYF45 KYH45 KYJ45 KYL45 KYN45 KYP45 KYR45 KYT45 KYV45 KYX45 KYZ45 KZB45 KZD45 KZF45 KZH45 KZJ45 KZL45 KZN45 KZP45 KZR45 KZT45 KZV45 KZX45 KZZ45 LAB45 LAD45 LAF45 LAH45 LAJ45 LAL45 LAN45 LAP45 LAR45 LAT45 LAV45 LAX45 LAZ45 LBB45 LBD45 LBF45 LBH45 LBJ45 LBL45 LBN45 LBP45 LBR45 LBT45 LBV45 LBX45 LBZ45 LCB45 LCD45 LCF45 LCH45 LCJ45 LCL45 LCN45 LCP45 LCR45 LCT45 LCV45 LCX45 LCZ45 LDB45 LDD45 LDF45 LDH45 LDJ45 LDL45 LDN45 LDP45 LDR45 LDT45 LDV45 LDX45 LDZ45 LEB45 LED45 LEF45 LEH45 LEJ45 LEL45 LEN45 LEP45 LER45 LET45 LEV45 LEX45 LEZ45 LFB45 LFD45 LFF45 LFH45 LFJ45 LFL45 LFN45 LFP45 LFR45 LFT45 LFV45 LFX45 LFZ45 LGB45 LGD45 LGF45 LGH45 LGJ45 LGL45 LGN45 LGP45 LGR45 LGT45 LGV45 LGX45 LGZ45 LHB45 LHD45 LHF45 LHH45 LHJ45 LHL45 LHN45 LHP45 LHR45 LHT45 LHV45 LHX45 LHZ45 LIB45 LID45 LIF45 LIH45 LIJ45 LIL45 LIN45 LIP45 LIR45 LIT45 LIV45 LIX45 LIZ45 LJB45 LJD45 LJF45 LJH45 LJJ45 LJL45 LJN45 LJP45 LJR45 LJT45 LJV45 LJX45 LJZ45 LKB45 LKD45 LKF45 LKH45 LKJ45 LKL45 LKN45 LKP45 LKR45 LKT45 LKV45 LKX45 LKZ45 LLB45 LLD45 LLF45 LLH45 LLJ45 LLL45 LLN45 LLP45 LLR45 LLT45 LLV45 LLX45 LLZ45 LMB45 LMD45 LMF45 LMH45 LMJ45 LML45 LMN45 LMP45 LMR45 LMT45 LMV45 LMX45 LMZ45 LNB45 LND45 LNF45 LNH45 LNJ45 LNL45 LNN45 LNP45 LNR45 LNT45 LNV45 LNX45 LNZ45 LOB45 LOD45 LOF45 LOH45 LOJ45 LOL45 LON45 LOP45 LOR45 LOT45 LOV45 LOX45 LOZ45 LPB45 LPD45 LPF45 LPH45 LPJ45 LPL45 LPN45 LPP45 LPR45 LPT45 LPV45 LPX45 LPZ45 LQB45 LQD45 LQF45 LQH45 LQJ45 LQL45 LQN45 LQP45 LQR45 LQT45 LQV45 LQX45 LQZ45 LRB45 LRD45 LRF45 LRH45 LRJ45 LRL45 LRN45 LRP45 LRR45 LRT45 LRV45 LRX45 LRZ45 LSB45 LSD45 LSF45 LSH45 LSJ45 LSL45 LSN45 LSP45 LSR45 LST45 LSV45 LSX45 LSZ45 LTB45 LTD45 LTF45 LTH45 LTJ45 LTL45 LTN45 LTP45 LTR45 LTT45 LTV45 LTX45 LTZ45 LUB45 LUD45 LUF45 LUH45 LUJ45 LUL45 LUN45 LUP45 LUR45 LUT45 LUV45 LUX45 LUZ45 LVB45 LVD45 LVF45 LVH45 LVJ45 LVL45 LVN45 LVP45 LVR45 LVT45 LVV45 LVX45 LVZ45 LWB45 LWD45 LWF45 LWH45 LWJ45 LWL45 LWN45 LWP45 LWR45 LWT45 LWV45 LWX45 LWZ45 LXB45 LXD45 LXF45 LXH45 LXJ45 LXL45 LXN45 LXP45 LXR45 LXT45 LXV45 LXX45 LXZ45 LYB45 LYD45 LYF45 LYH45 LYJ45 LYL45 LYN45 LYP45 LYR45 LYT45 LYV45 LYX45 LYZ45 LZB45 LZD45 LZF45 LZH45 LZJ45 LZL45 LZN45 LZP45 LZR45 LZT45 LZV45 LZX45 LZZ45 MAB45 MAD45 MAF45 MAH45 MAJ45 MAL45 MAN45 MAP45 MAR45 MAT45 MAV45 MAX45 MAZ45 MBB45 MBD45 MBF45 MBH45 MBJ45 MBL45 MBN45 MBP45 MBR45 MBT45 MBV45 MBX45 MBZ45 MCB45 MCD45 MCF45 MCH45 MCJ45 MCL45 MCN45 MCP45 MCR45 MCT45 MCV45 MCX45 MCZ45 MDB45 MDD45 MDF45 MDH45 MDJ45 MDL45 MDN45 MDP45 MDR45 MDT45 MDV45 MDX45 MDZ45 MEB45 MED45 MEF45 MEH45 MEJ45 MEL45 MEN45 MEP45 MER45 MET45 MEV45 MEX45 MEZ45 MFB45 MFD45 MFF45 MFH45 MFJ45 MFL45 MFN45 MFP45 MFR45 MFT45 MFV45 MFX45 MFZ45 MGB45 MGD45 MGF45 MGH45 MGJ45 MGL45 MGN45 MGP45 MGR45 MGT45 MGV45 MGX45 MGZ45 MHB45 MHD45 MHF45 MHH45 MHJ45 MHL45 MHN45 MHP45 MHR45 MHT45 MHV45 MHX45 MHZ45 MIB45 MID45 MIF45 MIH45 MIJ45 MIL45 MIN45 MIP45 MIR45 MIT45 MIV45 MIX45 MIZ45 MJB45 MJD45 MJF45 MJH45 MJJ45 MJL45 MJN45 MJP45 MJR45 MJT45 MJV45 MJX45 MJZ45 MKB45 MKD45 MKF45 MKH45 MKJ45 MKL45 MKN45 MKP45 MKR45 MKT45 MKV45 MKX45 MKZ45 MLB45 MLD45 MLF45 MLH45 MLJ45 MLL45 MLN45 MLP45 MLR45 MLT45 MLV45 MLX45 MLZ45 MMB45 MMD45 MMF45 MMH45 MMJ45 MML45 MMN45 MMP45 MMR45 MMT45 MMV45 MMX45 MMZ45 MNB45 MND45 MNF45 MNH45 MNJ45 MNL45 MNN45 MNP45 MNR45 MNT45 MNV45 MNX45 MNZ45 MOB45 MOD45 MOF45 MOH45 MOJ45 MOL45 MON45 MOP45 MOR45 MOT45 MOV45 MOX45 MOZ45 MPB45 MPD45 MPF45 MPH45 MPJ45 MPL45 MPN45 MPP45 MPR45 MPT45 MPV45 MPX45 MPZ45 MQB45 MQD45 MQF45 MQH45 MQJ45 MQL45 MQN45 MQP45 MQR45 MQT45 MQV45 MQX45 MQZ45 MRB45 MRD45 MRF45 MRH45 MRJ45 MRL45 MRN45 MRP45 MRR45 MRT45 MRV45 MRX45 MRZ45 MSB45 MSD45 MSF45 MSH45 MSJ45 MSL45 MSN45 MSP45 MSR45 MST45 MSV45 MSX45 MSZ45 MTB45 MTD45 MTF45 MTH45 MTJ45 MTL45 MTN45 MTP45 MTR45 MTT45 MTV45 MTX45 MTZ45 MUB45 MUD45 MUF45 MUH45 MUJ45 MUL45 MUN45 MUP45 MUR45 MUT45 MUV45 MUX45 MUZ45 MVB45 MVD45 MVF45 MVH45 MVJ45 MVL45 MVN45 MVP45 MVR45 MVT45 MVV45 MVX45 MVZ45 MWB45 MWD45 MWF45 MWH45 MWJ45 MWL45 MWN45 MWP45 MWR45 MWT45 MWV45 MWX45 MWZ45 MXB45 MXD45 MXF45 MXH45 MXJ45 MXL45 MXN45 MXP45 MXR45 MXT45 MXV45 MXX45 MXZ45 MYB45 MYD45 MYF45 MYH45 MYJ45 MYL45 MYN45 MYP45 MYR45 MYT45 MYV45 MYX45 MYZ45 MZB45 MZD45 MZF45 MZH45 MZJ45 MZL45 MZN45 MZP45 MZR45 MZT45 MZV45 MZX45 MZZ45 NAB45 NAD45 NAF45 NAH45 NAJ45 NAL45 NAN45 NAP45 NAR45 NAT45 NAV45 NAX45 NAZ45 NBB45 NBD45 NBF45 NBH45 NBJ45 NBL45 NBN45 NBP45 NBR45 NBT45 NBV45 NBX45 NBZ45 NCB45 NCD45 NCF45 NCH45 NCJ45 NCL45 NCN45 NCP45 NCR45 NCT45 NCV45 NCX45 NCZ45 NDB45 NDD45 NDF45 NDH45 NDJ45 NDL45 NDN45 NDP45 NDR45 NDT45 NDV45 NDX45 NDZ45 NEB45 NED45 NEF45 NEH45 NEJ45 NEL45 NEN45 NEP45 NER45 NET45 NEV45 NEX45 NEZ45 NFB45 NFD45 NFF45 NFH45 NFJ45 NFL45 NFN45 NFP45 NFR45 NFT45 NFV45 NFX45 NFZ45 NGB45 NGD45 NGF45 NGH45 NGJ45 NGL45 NGN45 NGP45 NGR45 NGT45 NGV45 NGX45 NGZ45 NHB45 NHD45 NHF45 NHH45 NHJ45 NHL45 NHN45 NHP45 NHR45 NHT45 NHV45 NHX45 NHZ45 NIB45 NID45 NIF45 NIH45 NIJ45 NIL45 NIN45 NIP45 NIR45 NIT45 NIV45 NIX45 NIZ45 NJB45 NJD45 NJF45 NJH45 NJJ45 NJL45 NJN45 NJP45 NJR45 NJT45 NJV45 NJX45 NJZ45 NKB45 NKD45 NKF45 NKH45 NKJ45 NKL45 NKN45 NKP45 NKR45 NKT45 NKV45 NKX45 NKZ45 NLB45 NLD45 NLF45 NLH45 NLJ45 NLL45 NLN45 NLP45 NLR45 NLT45 NLV45 NLX45 NLZ45 NMB45 NMD45 NMF45 NMH45 NMJ45 NML45 NMN45 NMP45 NMR45 NMT45 NMV45 NMX45 NMZ45 NNB45 NND45 NNF45 NNH45 NNJ45 NNL45 NNN45 NNP45 NNR45 NNT45 NNV45 NNX45 NNZ45 NOB45 NOD45 NOF45 NOH45 NOJ45 NOL45 NON45 NOP45 NOR45 NOT45 NOV45 NOX45 NOZ45 NPB45 NPD45 NPF45 NPH45 NPJ45 NPL45 NPN45 NPP45 NPR45 NPT45 NPV45 NPX45 NPZ45 NQB45 NQD45 NQF45 NQH45 NQJ45 NQL45 NQN45 NQP45 NQR45 NQT45 NQV45 NQX45 NQZ45 NRB45 NRD45 NRF45 NRH45 NRJ45 NRL45 NRN45 NRP45 NRR45 NRT45 NRV45 NRX45 NRZ45 NSB45 NSD45 NSF45 NSH45 NSJ45 NSL45 NSN45 NSP45 NSR45 NST45 NSV45 NSX45 NSZ45 NTB45 NTD45 NTF45 NTH45 NTJ45 NTL45 NTN45 NTP45 NTR45 NTT45 NTV45 NTX45 NTZ45 NUB45 NUD45 NUF45 NUH45 NUJ45 NUL45 NUN45 NUP45 NUR45 NUT45 NUV45 NUX45 NUZ45 NVB45 NVD45 NVF45 NVH45 NVJ45 NVL45 NVN45 NVP45 NVR45 NVT45 NVV45 NVX45 NVZ45 NWB45 NWD45 NWF45 NWH45 NWJ45 NWL45 NWN45 NWP45 NWR45 NWT45 NWV45 NWX45 NWZ45 NXB45 NXD45 NXF45 NXH45 NXJ45 NXL45 NXN45 NXP45 NXR45 NXT45 NXV45 NXX45 NXZ45 NYB45 NYD45 NYF45 NYH45 NYJ45 NYL45 NYN45 NYP45 NYR45 NYT45 NYV45 NYX45 NYZ45 NZB45 NZD45 NZF45 NZH45 NZJ45 NZL45 NZN45 NZP45 NZR45 NZT45 NZV45 NZX45 NZZ45 OAB45 OAD45 OAF45 OAH45 OAJ45 OAL45 OAN45 OAP45 OAR45 OAT45 OAV45 OAX45 OAZ45 OBB45 OBD45 OBF45 OBH45 OBJ45 OBL45 OBN45 OBP45 OBR45 OBT45 OBV45 OBX45 OBZ45 OCB45 OCD45 OCF45 OCH45 OCJ45 OCL45 OCN45 OCP45 OCR45 OCT45 OCV45 OCX45 OCZ45 ODB45 ODD45 ODF45 ODH45 ODJ45 ODL45 ODN45 ODP45 ODR45 ODT45 ODV45 ODX45 ODZ45 OEB45 OED45 OEF45 OEH45 OEJ45 OEL45 OEN45 OEP45 OER45 OET45 OEV45 OEX45 OEZ45 OFB45 OFD45 OFF45 OFH45 OFJ45 OFL45 OFN45 OFP45 OFR45 OFT45 OFV45 OFX45 OFZ45 OGB45 OGD45 OGF45 OGH45 OGJ45 OGL45 OGN45 OGP45 OGR45 OGT45 OGV45 OGX45 OGZ45 OHB45 OHD45 OHF45 OHH45 OHJ45 OHL45 OHN45 OHP45 OHR45 OHT45 OHV45 OHX45 OHZ45 OIB45 OID45 OIF45 OIH45 OIJ45 OIL45 OIN45 OIP45 OIR45 OIT45 OIV45 OIX45 OIZ45 OJB45 OJD45 OJF45 OJH45 OJJ45 OJL45 OJN45 OJP45 OJR45 OJT45 OJV45 OJX45 OJZ45 OKB45 OKD45 OKF45 OKH45 OKJ45 OKL45 OKN45 OKP45 OKR45 OKT45 OKV45 OKX45 OKZ45 OLB45 OLD45 OLF45 OLH45 OLJ45 OLL45 OLN45 OLP45 OLR45 OLT45 OLV45 OLX45 OLZ45 OMB45 OMD45 OMF45 OMH45 OMJ45 OML45 OMN45 OMP45 OMR45 OMT45 OMV45 OMX45 OMZ45 ONB45 OND45 ONF45 ONH45 ONJ45 ONL45 ONN45 ONP45 ONR45 ONT45 ONV45 ONX45 ONZ45 OOB45 OOD45 OOF45 OOH45 OOJ45 OOL45 OON45 OOP45 OOR45 OOT45 OOV45 OOX45 OOZ45 OPB45 OPD45 OPF45 OPH45 OPJ45 OPL45 OPN45 OPP45 OPR45 OPT45 OPV45 OPX45 OPZ45 OQB45 OQD45 OQF45 OQH45 OQJ45 OQL45 OQN45 OQP45 OQR45 OQT45 OQV45 OQX45 OQZ45 ORB45 ORD45 ORF45 ORH45 ORJ45 ORL45 ORN45 ORP45 ORR45 ORT45 ORV45 ORX45 ORZ45 OSB45 OSD45 OSF45 OSH45 OSJ45 OSL45 OSN45 OSP45 OSR45 OST45 OSV45 OSX45 OSZ45 OTB45 OTD45 OTF45 OTH45 OTJ45 OTL45 OTN45 OTP45 OTR45 OTT45 OTV45 OTX45 OTZ45 OUB45 OUD45 OUF45 OUH45 OUJ45 OUL45 OUN45 OUP45 OUR45 OUT45 OUV45 OUX45 OUZ45 OVB45 OVD45 OVF45 OVH45 OVJ45 OVL45 OVN45 OVP45 OVR45 OVT45 OVV45 OVX45 OVZ45 OWB45 OWD45 OWF45 OWH45 OWJ45 OWL45 OWN45 OWP45 OWR45 OWT45 OWV45 OWX45 OWZ45 OXB45 OXD45 OXF45 OXH45 OXJ45 OXL45 OXN45 OXP45 OXR45 OXT45 OXV45 OXX45 OXZ45 OYB45 OYD45 OYF45 OYH45 OYJ45 OYL45 OYN45 OYP45 OYR45 OYT45 OYV45 OYX45 OYZ45 OZB45 OZD45 OZF45 OZH45 OZJ45 OZL45 OZN45 OZP45 OZR45 OZT45 OZV45 OZX45 OZZ45 PAB45 PAD45 PAF45 PAH45 PAJ45 PAL45 PAN45 PAP45 PAR45 PAT45 PAV45 PAX45 PAZ45 PBB45 PBD45 PBF45 PBH45 PBJ45 PBL45 PBN45 PBP45 PBR45 PBT45 PBV45 PBX45 PBZ45 PCB45 PCD45 PCF45 PCH45 PCJ45 PCL45 PCN45 PCP45 PCR45 PCT45 PCV45 PCX45 PCZ45 PDB45 PDD45 PDF45 PDH45 PDJ45 PDL45 PDN45 PDP45 PDR45 PDT45 PDV45 PDX45 PDZ45 PEB45 PED45 PEF45 PEH45 PEJ45 PEL45 PEN45 PEP45 PER45 PET45 PEV45 PEX45 PEZ45 PFB45 PFD45 PFF45 PFH45 PFJ45 PFL45 PFN45 PFP45 PFR45 PFT45 PFV45 PFX45 PFZ45 PGB45 PGD45 PGF45 PGH45 PGJ45 PGL45 PGN45 PGP45 PGR45 PGT45 PGV45 PGX45 PGZ45 PHB45 PHD45 PHF45 PHH45 PHJ45 PHL45 PHN45 PHP45 PHR45 PHT45 PHV45 PHX45 PHZ45 PIB45 PID45 PIF45 PIH45 PIJ45 PIL45 PIN45 PIP45 PIR45 PIT45 PIV45 PIX45 PIZ45 PJB45 PJD45 PJF45 PJH45 PJJ45 PJL45 PJN45 PJP45 PJR45 PJT45 PJV45 PJX45 PJZ45 PKB45 PKD45 PKF45 PKH45 PKJ45 PKL45 PKN45 PKP45 PKR45 PKT45 PKV45 PKX45 PKZ45 PLB45 PLD45 PLF45 PLH45 PLJ45 PLL45 PLN45 PLP45 PLR45 PLT45 PLV45 PLX45 PLZ45 PMB45 PMD45 PMF45 PMH45 PMJ45 PML45 PMN45 PMP45 PMR45 PMT45 PMV45 PMX45 PMZ45 PNB45 PND45 PNF45 PNH45 PNJ45 PNL45 PNN45 PNP45 PNR45 PNT45 PNV45 PNX45 PNZ45 POB45 POD45 POF45 POH45 POJ45 POL45 PON45 POP45 POR45 POT45 POV45 POX45 POZ45 PPB45 PPD45 PPF45 PPH45 PPJ45 PPL45 PPN45 PPP45 PPR45 PPT45 PPV45 PPX45 PPZ45 PQB45 PQD45 PQF45 PQH45 PQJ45 PQL45 PQN45 PQP45 PQR45 PQT45 PQV45 PQX45 PQZ45 PRB45 PRD45 PRF45 PRH45 PRJ45 PRL45 PRN45 PRP45 PRR45 PRT45 PRV45 PRX45 PRZ45 PSB45 PSD45 PSF45 PSH45 PSJ45 PSL45 PSN45 PSP45 PSR45 PST45 PSV45 PSX45 PSZ45 PTB45 PTD45 PTF45 PTH45 PTJ45 PTL45 PTN45 PTP45 PTR45 PTT45 PTV45 PTX45 PTZ45 PUB45 PUD45 PUF45 PUH45 PUJ45 PUL45 PUN45 PUP45 PUR45 PUT45 PUV45 PUX45 PUZ45 PVB45 PVD45 PVF45 PVH45 PVJ45 PVL45 PVN45 PVP45 PVR45 PVT45 PVV45 PVX45 PVZ45 PWB45 PWD45 PWF45 PWH45 PWJ45 PWL45 PWN45 PWP45 PWR45 PWT45 PWV45 PWX45 PWZ45 PXB45 PXD45 PXF45 PXH45 PXJ45 PXL45 PXN45 PXP45 PXR45 PXT45 PXV45 PXX45 PXZ45 PYB45 PYD45 PYF45 PYH45 PYJ45 PYL45 PYN45 PYP45 PYR45 PYT45 PYV45 PYX45 PYZ45 PZB45 PZD45 PZF45 PZH45 PZJ45 PZL45 PZN45 PZP45 PZR45 PZT45 PZV45 PZX45 PZZ45 QAB45 QAD45 QAF45 QAH45 QAJ45 QAL45 QAN45 QAP45 QAR45 QAT45 QAV45 QAX45 QAZ45 QBB45 QBD45 QBF45 QBH45 QBJ45 QBL45 QBN45 QBP45 QBR45 QBT45 QBV45 QBX45 QBZ45 QCB45 QCD45 QCF45 QCH45 QCJ45 QCL45 QCN45 QCP45 QCR45 QCT45 QCV45 QCX45 QCZ45 QDB45 QDD45 QDF45 QDH45 QDJ45 QDL45 QDN45 QDP45 QDR45 QDT45 QDV45 QDX45 QDZ45 QEB45 QED45 QEF45 QEH45 QEJ45 QEL45 QEN45 QEP45 QER45 QET45 QEV45 QEX45 QEZ45 QFB45 QFD45 QFF45 QFH45 QFJ45 QFL45 QFN45 QFP45 QFR45 QFT45 QFV45 QFX45 QFZ45 QGB45 QGD45 QGF45 QGH45 QGJ45 QGL45 QGN45 QGP45 QGR45 QGT45 QGV45 QGX45 QGZ45 QHB45 QHD45 QHF45 QHH45 QHJ45 QHL45 QHN45 QHP45 QHR45 QHT45 QHV45 QHX45 QHZ45 QIB45 QID45 QIF45 QIH45 QIJ45 QIL45 QIN45 QIP45 QIR45 QIT45 QIV45 QIX45 QIZ45 QJB45 QJD45 QJF45 QJH45 QJJ45 QJL45 QJN45 QJP45 QJR45 QJT45 QJV45 QJX45 QJZ45 QKB45 QKD45 QKF45 QKH45 QKJ45 QKL45 QKN45 QKP45 QKR45 QKT45 QKV45 QKX45 QKZ45 QLB45 QLD45 QLF45 QLH45 QLJ45 QLL45 QLN45 QLP45 QLR45 QLT45 QLV45 QLX45 QLZ45 QMB45 QMD45 QMF45 QMH45 QMJ45 QML45 QMN45 QMP45 QMR45 QMT45 QMV45 QMX45 QMZ45 QNB45 QND45 QNF45 QNH45 QNJ45 QNL45 QNN45 QNP45 QNR45 QNT45 QNV45 QNX45 QNZ45 QOB45 QOD45 QOF45 QOH45 QOJ45 QOL45 QON45 QOP45 QOR45 QOT45 QOV45 QOX45 QOZ45 QPB45 QPD45 QPF45 QPH45 QPJ45 QPL45 QPN45 QPP45 QPR45 QPT45 QPV45 QPX45 QPZ45 QQB45 QQD45 QQF45 QQH45 QQJ45 QQL45 QQN45 QQP45 QQR45 QQT45 QQV45 QQX45 QQZ45 QRB45 QRD45 QRF45 QRH45 QRJ45 QRL45 QRN45 QRP45 QRR45 QRT45 QRV45 QRX45 QRZ45 QSB45 QSD45 QSF45 QSH45 QSJ45 QSL45 QSN45 QSP45 QSR45 QST45 QSV45 QSX45 QSZ45 QTB45 QTD45 QTF45 QTH45 QTJ45 QTL45 QTN45 QTP45 QTR45 QTT45 QTV45 QTX45 QTZ45 QUB45 QUD45 QUF45 QUH45 QUJ45 QUL45 QUN45 QUP45 QUR45 QUT45 QUV45 QUX45 QUZ45 QVB45 QVD45 QVF45 QVH45 QVJ45 QVL45 QVN45 QVP45 QVR45 QVT45 QVV45 QVX45 QVZ45 QWB45 QWD45 QWF45 QWH45 QWJ45 QWL45 QWN45 QWP45 QWR45 QWT45 QWV45 QWX45 QWZ45 QXB45 QXD45 QXF45 QXH45 QXJ45 QXL45 QXN45 QXP45 QXR45 QXT45 QXV45 QXX45 QXZ45 QYB45 QYD45 QYF45 QYH45 QYJ45 QYL45 QYN45 QYP45 QYR45 QYT45 QYV45 QYX45 QYZ45 QZB45 QZD45 QZF45 QZH45 QZJ45 QZL45 QZN45 QZP45 QZR45 QZT45 QZV45 QZX45 QZZ45 RAB45 RAD45 RAF45 RAH45 RAJ45 RAL45 RAN45 RAP45 RAR45 RAT45 RAV45 RAX45 RAZ45 RBB45 RBD45 RBF45 RBH45 RBJ45 RBL45 RBN45 RBP45 RBR45 RBT45 RBV45 RBX45 RBZ45 RCB45 RCD45 RCF45 RCH45 RCJ45 RCL45 RCN45 RCP45 RCR45 RCT45 RCV45 RCX45 RCZ45 RDB45 RDD45 RDF45 RDH45 RDJ45 RDL45 RDN45 RDP45 RDR45 RDT45 RDV45 RDX45 RDZ45 REB45 RED45 REF45 REH45 REJ45 REL45 REN45 REP45 RER45 RET45 REV45 REX45 REZ45 RFB45 RFD45 RFF45 RFH45 RFJ45 RFL45 RFN45 RFP45 RFR45 RFT45 RFV45 RFX45 RFZ45 RGB45 RGD45 RGF45 RGH45 RGJ45 RGL45 RGN45 RGP45 RGR45 RGT45 RGV45 RGX45 RGZ45 RHB45 RHD45 RHF45 RHH45 RHJ45 RHL45 RHN45 RHP45 RHR45 RHT45 RHV45 RHX45 RHZ45 RIB45 RID45 RIF45 RIH45 RIJ45 RIL45 RIN45 RIP45 RIR45 RIT45 RIV45 RIX45 RIZ45 RJB45 RJD45 RJF45 RJH45 RJJ45 RJL45 RJN45 RJP45 RJR45 RJT45 RJV45 RJX45 RJZ45 RKB45 RKD45 RKF45 RKH45 RKJ45 RKL45 RKN45 RKP45 RKR45 RKT45 RKV45 RKX45 RKZ45 RLB45 RLD45 RLF45 RLH45 RLJ45 RLL45 RLN45 RLP45 RLR45 RLT45 RLV45 RLX45 RLZ45 RMB45 RMD45 RMF45 RMH45 RMJ45 RML45 RMN45 RMP45 RMR45 RMT45 RMV45 RMX45 RMZ45 RNB45 RND45 RNF45 RNH45 RNJ45 RNL45 RNN45 RNP45 RNR45 RNT45 RNV45 RNX45 RNZ45 ROB45 ROD45 ROF45 ROH45 ROJ45 ROL45 RON45 ROP45 ROR45 ROT45 ROV45 ROX45 ROZ45 RPB45 RPD45 RPF45 RPH45 RPJ45 RPL45 RPN45 RPP45 RPR45 RPT45 RPV45 RPX45 RPZ45 RQB45 RQD45 RQF45 RQH45 RQJ45 RQL45 RQN45 RQP45 RQR45 RQT45 RQV45 RQX45 RQZ45 RRB45 RRD45 RRF45 RRH45 RRJ45 RRL45 RRN45 RRP45 RRR45 RRT45 RRV45 RRX45 RRZ45 RSB45 RSD45 RSF45 RSH45 RSJ45 RSL45 RSN45 RSP45 RSR45 RST45 RSV45 RSX45 RSZ45 RTB45 RTD45 RTF45 RTH45 RTJ45 RTL45 RTN45 RTP45 RTR45 RTT45 RTV45 RTX45 RTZ45 RUB45 RUD45 RUF45 RUH45 RUJ45 RUL45 RUN45 RUP45 RUR45 RUT45 RUV45 RUX45 RUZ45 RVB45 RVD45 RVF45 RVH45 RVJ45 RVL45 RVN45 RVP45 RVR45 RVT45 RVV45 RVX45 RVZ45 RWB45 RWD45 RWF45 RWH45 RWJ45 RWL45 RWN45 RWP45 RWR45 RWT45 RWV45 RWX45 RWZ45 RXB45 RXD45 RXF45 RXH45 RXJ45 RXL45 RXN45 RXP45 RXR45 RXT45 RXV45 RXX45 RXZ45 RYB45 RYD45 RYF45 RYH45 RYJ45 RYL45 RYN45 RYP45 RYR45 RYT45 RYV45 RYX45 RYZ45 RZB45 RZD45 RZF45 RZH45 RZJ45 RZL45 RZN45 RZP45 RZR45 RZT45 RZV45 RZX45 RZZ45 SAB45 SAD45 SAF45 SAH45 SAJ45 SAL45 SAN45 SAP45 SAR45 SAT45 SAV45 SAX45 SAZ45 SBB45 SBD45 SBF45 SBH45 SBJ45 SBL45 SBN45 SBP45 SBR45 SBT45 SBV45 SBX45 SBZ45 SCB45 SCD45 SCF45 SCH45 SCJ45 SCL45 SCN45 SCP45 SCR45 SCT45 SCV45 SCX45 SCZ45 SDB45 SDD45 SDF45 SDH45 SDJ45 SDL45 SDN45 SDP45 SDR45 SDT45 SDV45 SDX45 SDZ45 SEB45 SED45 SEF45 SEH45 SEJ45 SEL45 SEN45 SEP45 SER45 SET45 SEV45 SEX45 SEZ45 SFB45 SFD45 SFF45 SFH45 SFJ45 SFL45 SFN45 SFP45 SFR45 SFT45 SFV45 SFX45 SFZ45 SGB45 SGD45 SGF45 SGH45 SGJ45 SGL45 SGN45 SGP45 SGR45 SGT45 SGV45 SGX45 SGZ45 SHB45 SHD45 SHF45 SHH45 SHJ45 SHL45 SHN45 SHP45 SHR45 SHT45 SHV45 SHX45 SHZ45 SIB45 SID45 SIF45 SIH45 SIJ45 SIL45 SIN45 SIP45 SIR45 SIT45 SIV45 SIX45 SIZ45 SJB45 SJD45 SJF45 SJH45 SJJ45 SJL45 SJN45 SJP45 SJR45 SJT45 SJV45 SJX45 SJZ45 SKB45 SKD45 SKF45 SKH45 SKJ45 SKL45 SKN45 SKP45 SKR45 SKT45 SKV45 SKX45 SKZ45 SLB45 SLD45 SLF45 SLH45 SLJ45 SLL45 SLN45 SLP45 SLR45 SLT45 SLV45 SLX45 SLZ45 SMB45 SMD45 SMF45 SMH45 SMJ45 SML45 SMN45 SMP45 SMR45 SMT45 SMV45 SMX45 SMZ45 SNB45 SND45 SNF45 SNH45 SNJ45 SNL45 SNN45 SNP45 SNR45 SNT45 SNV45 SNX45 SNZ45 SOB45 SOD45 SOF45 SOH45 SOJ45 SOL45 SON45 SOP45 SOR45 SOT45 SOV45 SOX45 SOZ45 SPB45 SPD45 SPF45 SPH45 SPJ45 SPL45 SPN45 SPP45 SPR45 SPT45 SPV45 SPX45 SPZ45 SQB45 SQD45 SQF45 SQH45 SQJ45 SQL45 SQN45 SQP45 SQR45 SQT45 SQV45 SQX45 SQZ45 SRB45 SRD45 SRF45 SRH45 SRJ45 SRL45 SRN45 SRP45 SRR45 SRT45 SRV45 SRX45 SRZ45 SSB45 SSD45 SSF45 SSH45 SSJ45 SSL45 SSN45 SSP45 SSR45 SST45 SSV45 SSX45 SSZ45 STB45 STD45 STF45 STH45 STJ45 STL45 STN45 STP45 STR45 STT45 STV45 STX45 STZ45 SUB45 SUD45 SUF45 SUH45 SUJ45 SUL45 SUN45 SUP45 SUR45 SUT45 SUV45 SUX45 SUZ45 SVB45 SVD45 SVF45 SVH45 SVJ45 SVL45 SVN45 SVP45 SVR45 SVT45 SVV45 SVX45 SVZ45 SWB45 SWD45 SWF45 SWH45 SWJ45 SWL45 SWN45 SWP45 SWR45 SWT45 SWV45 SWX45 SWZ45 SXB45 SXD45 SXF45 SXH45 SXJ45 SXL45 SXN45 SXP45 SXR45 SXT45 SXV45 SXX45 SXZ45 SYB45 SYD45 SYF45 SYH45 SYJ45 SYL45 SYN45 SYP45 SYR45 SYT45 SYV45 SYX45 SYZ45 SZB45 SZD45 SZF45 SZH45 SZJ45 SZL45 SZN45 SZP45 SZR45 SZT45 SZV45 SZX45 SZZ45 TAB45 TAD45 TAF45 TAH45 TAJ45 TAL45 TAN45 TAP45 TAR45 TAT45 TAV45 TAX45 TAZ45 TBB45 TBD45 TBF45 TBH45 TBJ45 TBL45 TBN45 TBP45 TBR45 TBT45 TBV45 TBX45 TBZ45 TCB45 TCD45 TCF45 TCH45 TCJ45 TCL45 TCN45 TCP45 TCR45 TCT45 TCV45 TCX45 TCZ45 TDB45 TDD45 TDF45 TDH45 TDJ45 TDL45 TDN45 TDP45 TDR45 TDT45 TDV45 TDX45 TDZ45 TEB45 TED45 TEF45 TEH45 TEJ45 TEL45 TEN45 TEP45 TER45 TET45 TEV45 TEX45 TEZ45 TFB45 TFD45 TFF45 TFH45 TFJ45 TFL45 TFN45 TFP45 TFR45 TFT45 TFV45 TFX45 TFZ45 TGB45 TGD45 TGF45 TGH45 TGJ45 TGL45 TGN45 TGP45 TGR45 TGT45 TGV45 TGX45 TGZ45 THB45 THD45 THF45 THH45 THJ45 THL45 THN45 THP45 THR45 THT45 THV45 THX45 THZ45 TIB45 TID45 TIF45 TIH45 TIJ45 TIL45 TIN45 TIP45 TIR45 TIT45 TIV45 TIX45 TIZ45 TJB45 TJD45 TJF45 TJH45 TJJ45 TJL45 TJN45 TJP45 TJR45 TJT45 TJV45 TJX45 TJZ45 TKB45 TKD45 TKF45 TKH45 TKJ45 TKL45 TKN45 TKP45 TKR45 TKT45 TKV45 TKX45 TKZ45 TLB45 TLD45 TLF45 TLH45 TLJ45 TLL45 TLN45 TLP45 TLR45 TLT45 TLV45 TLX45 TLZ45 TMB45 TMD45 TMF45 TMH45 TMJ45 TML45 TMN45 TMP45 TMR45 TMT45 TMV45 TMX45 TMZ45 TNB45 TND45 TNF45 TNH45 TNJ45 TNL45 TNN45 TNP45 TNR45 TNT45 TNV45 TNX45 TNZ45 TOB45 TOD45 TOF45 TOH45 TOJ45 TOL45 TON45 TOP45 TOR45 TOT45 TOV45 TOX45 TOZ45 TPB45 TPD45 TPF45 TPH45 TPJ45 TPL45 TPN45 TPP45 TPR45 TPT45 TPV45 TPX45 TPZ45 TQB45 TQD45 TQF45 TQH45 TQJ45 TQL45 TQN45 TQP45 TQR45 TQT45 TQV45 TQX45 TQZ45 TRB45 TRD45 TRF45 TRH45 TRJ45 TRL45 TRN45 TRP45 TRR45 TRT45 TRV45 TRX45 TRZ45 TSB45 TSD45 TSF45 TSH45 TSJ45 TSL45 TSN45 TSP45 TSR45 TST45 TSV45 TSX45 TSZ45 TTB45 TTD45 TTF45 TTH45 TTJ45 TTL45 TTN45 TTP45 TTR45 TTT45 TTV45 TTX45 TTZ45 TUB45 TUD45 TUF45 TUH45 TUJ45 TUL45 TUN45 TUP45 TUR45 TUT45 TUV45 TUX45 TUZ45 TVB45 TVD45 TVF45 TVH45 TVJ45 TVL45 TVN45 TVP45 TVR45 TVT45 TVV45 TVX45 TVZ45 TWB45 TWD45 TWF45 TWH45 TWJ45 TWL45 TWN45 TWP45 TWR45 TWT45 TWV45 TWX45 TWZ45 TXB45 TXD45 TXF45 TXH45 TXJ45 TXL45 TXN45 TXP45 TXR45 TXT45 TXV45 TXX45 TXZ45 TYB45 TYD45 TYF45 TYH45 TYJ45 TYL45 TYN45 TYP45 TYR45 TYT45 TYV45 TYX45 TYZ45 TZB45 TZD45 TZF45 TZH45 TZJ45 TZL45 TZN45 TZP45 TZR45 TZT45 TZV45 TZX45 TZZ45 UAB45 UAD45 UAF45 UAH45 UAJ45 UAL45 UAN45 UAP45 UAR45 UAT45 UAV45 UAX45 UAZ45 UBB45 UBD45 UBF45 UBH45 UBJ45 UBL45 UBN45 UBP45 UBR45 UBT45 UBV45 UBX45 UBZ45 UCB45 UCD45 UCF45 UCH45 UCJ45 UCL45 UCN45 UCP45 UCR45 UCT45 UCV45 UCX45 UCZ45 UDB45 UDD45 UDF45 UDH45 UDJ45 UDL45 UDN45 UDP45 UDR45 UDT45 UDV45 UDX45 UDZ45 UEB45 UED45 UEF45 UEH45 UEJ45 UEL45 UEN45 UEP45 UER45 UET45 UEV45 UEX45 UEZ45 UFB45 UFD45 UFF45 UFH45 UFJ45 UFL45 UFN45 UFP45 UFR45 UFT45 UFV45 UFX45 UFZ45 UGB45 UGD45 UGF45 UGH45 UGJ45 UGL45 UGN45 UGP45 UGR45 UGT45 UGV45 UGX45 UGZ45 UHB45 UHD45 UHF45 UHH45 UHJ45 UHL45 UHN45 UHP45 UHR45 UHT45 UHV45 UHX45 UHZ45 UIB45 UID45 UIF45 UIH45 UIJ45 UIL45 UIN45 UIP45 UIR45 UIT45 UIV45 UIX45 UIZ45 UJB45 UJD45 UJF45 UJH45 UJJ45 UJL45 UJN45 UJP45 UJR45 UJT45 UJV45 UJX45 UJZ45 UKB45 UKD45 UKF45 UKH45 UKJ45 UKL45 UKN45 UKP45 UKR45 UKT45 UKV45 UKX45 UKZ45 ULB45 ULD45 ULF45 ULH45 ULJ45 ULL45 ULN45 ULP45 ULR45 ULT45 ULV45 ULX45 ULZ45 UMB45 UMD45 UMF45 UMH45 UMJ45 UML45 UMN45 UMP45 UMR45 UMT45 UMV45 UMX45 UMZ45 UNB45 UND45 UNF45 UNH45 UNJ45 UNL45 UNN45 UNP45 UNR45 UNT45 UNV45 UNX45 UNZ45 UOB45 UOD45 UOF45 UOH45 UOJ45 UOL45 UON45 UOP45 UOR45 UOT45 UOV45 UOX45 UOZ45 UPB45 UPD45 UPF45 UPH45 UPJ45 UPL45 UPN45 UPP45 UPR45 UPT45 UPV45 UPX45 UPZ45 UQB45 UQD45 UQF45 UQH45 UQJ45 UQL45 UQN45 UQP45 UQR45 UQT45 UQV45 UQX45 UQZ45 URB45 URD45 URF45 URH45 URJ45 URL45 URN45 URP45 URR45 URT45 URV45 URX45 URZ45 USB45 USD45 USF45 USH45 USJ45 USL45 USN45 USP45 USR45 UST45 USV45 USX45 USZ45 UTB45 UTD45 UTF45 UTH45 UTJ45 UTL45 UTN45 UTP45 UTR45 UTT45 UTV45 UTX45 UTZ45 UUB45 UUD45 UUF45 UUH45 UUJ45 UUL45 UUN45 UUP45 UUR45 UUT45 UUV45 UUX45 UUZ45 UVB45 UVD45 UVF45 UVH45 UVJ45 UVL45 UVN45 UVP45 UVR45 UVT45 UVV45 UVX45 UVZ45 UWB45 UWD45 UWF45 UWH45 UWJ45 UWL45 UWN45 UWP45 UWR45 UWT45 UWV45 UWX45 UWZ45 UXB45 UXD45 UXF45 UXH45 UXJ45 UXL45 UXN45 UXP45 UXR45 UXT45 UXV45 UXX45 UXZ45 UYB45 UYD45 UYF45 UYH45 UYJ45 UYL45 UYN45 UYP45 UYR45 UYT45 UYV45 UYX45 UYZ45 UZB45 UZD45 UZF45 UZH45 UZJ45 UZL45 UZN45 UZP45 UZR45 UZT45 UZV45 UZX45 UZZ45 VAB45 VAD45 VAF45 VAH45 VAJ45 VAL45 VAN45 VAP45 VAR45 VAT45 VAV45 VAX45 VAZ45 VBB45 VBD45 VBF45 VBH45 VBJ45 VBL45 VBN45 VBP45 VBR45 VBT45 VBV45 VBX45 VBZ45 VCB45 VCD45 VCF45 VCH45 VCJ45 VCL45 VCN45 VCP45 VCR45 VCT45 VCV45 VCX45 VCZ45 VDB45 VDD45 VDF45 VDH45 VDJ45 VDL45 VDN45 VDP45 VDR45 VDT45 VDV45 VDX45 VDZ45 VEB45 VED45 VEF45 VEH45 VEJ45 VEL45 VEN45 VEP45 VER45 VET45 VEV45 VEX45 VEZ45 VFB45 VFD45 VFF45 VFH45 VFJ45 VFL45 VFN45 VFP45 VFR45 VFT45 VFV45 VFX45 VFZ45 VGB45 VGD45 VGF45 VGH45 VGJ45 VGL45 VGN45 VGP45 VGR45 VGT45 VGV45 VGX45 VGZ45 VHB45 VHD45 VHF45 VHH45 VHJ45 VHL45 VHN45 VHP45 VHR45 VHT45 VHV45 VHX45 VHZ45 VIB45 VID45 VIF45 VIH45 VIJ45 VIL45 VIN45 VIP45 VIR45 VIT45 VIV45 VIX45 VIZ45 VJB45 VJD45 VJF45 VJH45 VJJ45 VJL45 VJN45 VJP45 VJR45 VJT45 VJV45 VJX45 VJZ45 VKB45 VKD45 VKF45 VKH45 VKJ45 VKL45 VKN45 VKP45 VKR45 VKT45 VKV45 VKX45 VKZ45 VLB45 VLD45 VLF45 VLH45 VLJ45 VLL45 VLN45 VLP45 VLR45 VLT45 VLV45 VLX45 VLZ45 VMB45 VMD45 VMF45 VMH45 VMJ45 VML45 VMN45 VMP45 VMR45 VMT45 VMV45 VMX45 VMZ45 VNB45 VND45 VNF45 VNH45 VNJ45 VNL45 VNN45 VNP45 VNR45 VNT45 VNV45 VNX45 VNZ45 VOB45 VOD45 VOF45 VOH45 VOJ45 VOL45 VON45 VOP45 VOR45 VOT45 VOV45 VOX45 VOZ45 VPB45 VPD45 VPF45 VPH45 VPJ45 VPL45 VPN45 VPP45 VPR45 VPT45 VPV45 VPX45 VPZ45 VQB45 VQD45 VQF45 VQH45 VQJ45 VQL45 VQN45 VQP45 VQR45 VQT45 VQV45 VQX45 VQZ45 VRB45 VRD45 VRF45 VRH45 VRJ45 VRL45 VRN45 VRP45 VRR45 VRT45 VRV45 VRX45 VRZ45 VSB45 VSD45 VSF45 VSH45 VSJ45 VSL45 VSN45 VSP45 VSR45 VST45 VSV45 VSX45 VSZ45 VTB45 VTD45 VTF45 VTH45 VTJ45 VTL45 VTN45 VTP45 VTR45 VTT45 VTV45 VTX45 VTZ45 VUB45 VUD45 VUF45 VUH45 VUJ45 VUL45 VUN45 VUP45 VUR45 VUT45 VUV45 VUX45 VUZ45 VVB45 VVD45 VVF45 VVH45 VVJ45 VVL45 VVN45 VVP45 VVR45 VVT45 VVV45 VVX45 VVZ45 VWB45 VWD45 VWF45 VWH45 VWJ45 VWL45 VWN45 VWP45 VWR45 VWT45 VWV45 VWX45 VWZ45 VXB45 VXD45 VXF45 VXH45 VXJ45 VXL45 VXN45 VXP45 VXR45 VXT45 VXV45 VXX45 VXZ45 VYB45 VYD45 VYF45 VYH45 VYJ45 VYL45 VYN45 VYP45 VYR45 VYT45 VYV45 VYX45 VYZ45 VZB45 VZD45 VZF45 VZH45 VZJ45 VZL45 VZN45 VZP45 VZR45 VZT45 VZV45 VZX45 VZZ45 WAB45 WAD45 WAF45 WAH45 WAJ45 WAL45 WAN45 WAP45 WAR45 WAT45 WAV45 WAX45 WAZ45 WBB45 WBD45 WBF45 WBH45 WBJ45 WBL45 WBN45 WBP45 WBR45 WBT45 WBV45 WBX45 WBZ45 WCB45 WCD45 WCF45 WCH45 WCJ45 WCL45 WCN45 WCP45 WCR45 WCT45 WCV45 WCX45 WCZ45 WDB45 WDD45 WDF45 WDH45 WDJ45 WDL45 WDN45 WDP45 WDR45 WDT45 WDV45 WDX45 WDZ45 WEB45 WED45 WEF45 WEH45 WEJ45 WEL45 WEN45 WEP45 WER45 WET45 WEV45 WEX45 WEZ45 WFB45 WFD45 WFF45 WFH45 WFJ45 WFL45 WFN45 WFP45 WFR45 WFT45 WFV45 WFX45 WFZ45 WGB45 WGD45 WGF45 WGH45 WGJ45 WGL45 WGN45 WGP45 WGR45 WGT45 WGV45 WGX45 WGZ45 WHB45 WHD45 WHF45 WHH45 WHJ45 WHL45 WHN45 WHP45 WHR45 WHT45 WHV45 WHX45 WHZ45 WIB45 WID45 WIF45 WIH45 WIJ45 WIL45 WIN45 WIP45 WIR45 WIT45 WIV45 WIX45 WIZ45 WJB45 WJD45 WJF45 WJH45 WJJ45 WJL45 WJN45 WJP45 WJR45 WJT45 WJV45 WJX45 WJZ45 WKB45 WKD45 WKF45 WKH45 WKJ45 WKL45 WKN45 WKP45 WKR45 WKT45 WKV45 WKX45 WKZ45 WLB45 WLD45 WLF45 WLH45 WLJ45 WLL45 WLN45 WLP45 WLR45 WLT45 WLV45 WLX45 WLZ45 WMB45 WMD45 WMF45 WMH45 WMJ45 WML45 WMN45 WMP45 WMR45 WMT45 WMV45 WMX45 WMZ45 WNB45 WND45 WNF45 WNH45 WNJ45 WNL45 WNN45 WNP45 WNR45 WNT45 WNV45 WNX45 WNZ45 WOB45 WOD45 WOF45 WOH45 WOJ45 WOL45 WON45 WOP45 WOR45 WOT45 WOV45 WOX45 WOZ45 WPB45 WPD45 WPF45 WPH45 WPJ45 WPL45 WPN45 WPP45 WPR45 WPT45 WPV45 WPX45 WPZ45 WQB45 WQD45 WQF45 WQH45 WQJ45 WQL45 WQN45 WQP45 WQR45 WQT45 WQV45 WQX45 WQZ45 WRB45 WRD45 WRF45 WRH45 WRJ45 WRL45 WRN45 WRP45 WRR45 WRT45 WRV45 WRX45 WRZ45 WSB45 WSD45 WSF45 WSH45 WSJ45 WSL45 WSN45 WSP45 WSR45 WST45 WSV45 WSX45 WSZ45 WTB45 WTD45 WTF45 WTH45 WTJ45 WTL45 WTN45 WTP45 WTR45 WTT45 WTV45 WTX45 WTZ45 WUB45 WUD45 WUF45 WUH45 WUJ45 WUL45 WUN45 WUP45 WUR45 WUT45 WUV45 WUX45 WUZ45 WVB45 WVD45 WVF45 WVH45 WVJ45 WVL45 WVN45 WVP45 WVR45 WVT45 WVV45 WVX45 WVZ45 WWB45 WWD45 WWF45 WWH45 WWJ45 WWL45 WWN45 WWP45 WWR45 WWT45 WWV45 WWX45 WWZ45 WXB45 WXD45 WXF45 WXH45 WXJ45 WXL45 WXN45 WXP45 WXR45 WXT45 WXV45 WXX45 WXZ45 WYB45 WYD45 WYF45 WYH45 WYJ45 WYL45 WYN45 WYP45 WYR45 WYT45 WYV45 WYX45 WYZ45 WZB45 WZD45 WZF45 WZH45 WZJ45 WZL45 WZN45 WZP45 WZR45 WZT45 WZV45 WZX45 WZZ45 XAB45 XAD45 XAF45 XAH45 XAJ45 XAL45 XAN45 XAP45 XAR45 XAT45 XAV45 XAX45 XAZ45 XBB45 XBD45 XBF45 XBH45 XBJ45 XBL45 XBN45 XBP45 XBR45 XBT45 XBV45 XBX45 XBZ45 XCB45 XCD45 XCF45 XCH45 XCJ45 XCL45 XCN45 XCP45 XCR45 XCT45 XCV45 XCX45 XCZ45 XDB45 XDD45 XDF45 XDH45 XDJ45 XDL45 XDN45 XDP45 XDR45 XDT45 XDV45 XDX45 XDZ45 XEB45 XED45 XEF45 XEH45 XEJ45 XEL45 XEN45 XEP45 XER45 XET45 XEV45 XEX45 XEZ45 XFB45 XFD45</xm:sqref>
        </x14:protectedRange>
      </x14:protectedRange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A1DB8-2CEC-42FD-BCE7-980262D9A761}">
  <sheetPr>
    <tabColor theme="5" tint="-0.249977111117893"/>
    <pageSetUpPr fitToPage="1"/>
  </sheetPr>
  <dimension ref="A1:XFD59"/>
  <sheetViews>
    <sheetView showGridLines="0" zoomScaleNormal="100" zoomScalePageLayoutView="96" workbookViewId="0">
      <selection activeCell="A4" sqref="A4"/>
    </sheetView>
  </sheetViews>
  <sheetFormatPr defaultColWidth="0" defaultRowHeight="15.6" zeroHeight="1" x14ac:dyDescent="0.3"/>
  <cols>
    <col min="1" max="1" width="55" style="1" customWidth="1"/>
    <col min="2" max="2" width="168.109375" style="3" customWidth="1"/>
    <col min="3" max="3" width="1.6640625" style="2" hidden="1" customWidth="1"/>
    <col min="4" max="4" width="0" style="1" hidden="1" customWidth="1"/>
    <col min="5" max="16384" width="0" style="1" hidden="1"/>
  </cols>
  <sheetData>
    <row r="1" spans="1:16384" s="149" customFormat="1" ht="25.8" x14ac:dyDescent="0.5">
      <c r="A1" s="146" t="str">
        <f>[10]Instructions!$B$9</f>
        <v>Workforce Solutions Deep East Texas</v>
      </c>
      <c r="B1" s="147"/>
      <c r="C1" s="148"/>
    </row>
    <row r="2" spans="1:16384" s="31" customFormat="1" ht="23.4" x14ac:dyDescent="0.3">
      <c r="A2" s="34" t="str">
        <f>CONCATENATE("FFY ", [10]Instructions!$B$10, " Annual Expenditure Plan")</f>
        <v>FFY 2023 Annual Expenditure Plan</v>
      </c>
      <c r="B2" s="33"/>
      <c r="C2" s="32"/>
    </row>
    <row r="3" spans="1:16384" s="1" customFormat="1" ht="18" x14ac:dyDescent="0.3">
      <c r="A3" s="30" t="s">
        <v>53</v>
      </c>
      <c r="B3" s="29"/>
      <c r="C3" s="2"/>
    </row>
    <row r="4" spans="1:16384" s="1" customFormat="1" ht="304.95" customHeight="1" x14ac:dyDescent="0.3">
      <c r="A4" s="230" t="s">
        <v>796</v>
      </c>
      <c r="B4" s="27" t="s">
        <v>316</v>
      </c>
      <c r="C4" s="2"/>
    </row>
    <row r="5" spans="1:16384" s="1" customFormat="1" x14ac:dyDescent="0.3">
      <c r="A5" s="26"/>
      <c r="B5" s="17"/>
      <c r="C5" s="2"/>
    </row>
    <row r="6" spans="1:16384" s="1" customFormat="1" ht="18" x14ac:dyDescent="0.35">
      <c r="A6" s="15" t="s">
        <v>56</v>
      </c>
      <c r="B6" s="14"/>
      <c r="C6" s="2"/>
    </row>
    <row r="7" spans="1:16384" s="16" customFormat="1" ht="16.2" thickBot="1" x14ac:dyDescent="0.35">
      <c r="A7" s="13" t="s">
        <v>57</v>
      </c>
      <c r="B7" s="24">
        <v>520079</v>
      </c>
      <c r="C7" s="2"/>
    </row>
    <row r="8" spans="1:16384" s="16" customFormat="1" x14ac:dyDescent="0.3">
      <c r="A8" s="11" t="s">
        <v>58</v>
      </c>
      <c r="B8" s="10">
        <f>B7/B58</f>
        <v>0.53684576699478104</v>
      </c>
      <c r="C8" s="2"/>
    </row>
    <row r="9" spans="1:16384" s="1" customFormat="1" x14ac:dyDescent="0.3">
      <c r="A9" s="9" t="s">
        <v>59</v>
      </c>
      <c r="B9" s="8" t="s">
        <v>60</v>
      </c>
      <c r="C9" s="2"/>
    </row>
    <row r="10" spans="1:16384" s="19" customFormat="1" ht="78" x14ac:dyDescent="0.3">
      <c r="A10" s="56" t="s">
        <v>317</v>
      </c>
      <c r="B10" s="20" t="s">
        <v>318</v>
      </c>
      <c r="C10" s="2"/>
    </row>
    <row r="11" spans="1:16384" s="19" customFormat="1" ht="93.6" x14ac:dyDescent="0.3">
      <c r="A11" s="40" t="s">
        <v>319</v>
      </c>
      <c r="B11" s="20" t="s">
        <v>320</v>
      </c>
      <c r="C11" s="2"/>
    </row>
    <row r="12" spans="1:16384" s="19" customFormat="1" ht="85.95" customHeight="1" x14ac:dyDescent="0.3">
      <c r="A12" s="40" t="s">
        <v>144</v>
      </c>
      <c r="B12" s="20" t="s">
        <v>321</v>
      </c>
      <c r="C12" s="21" t="s">
        <v>322</v>
      </c>
      <c r="D12" s="20" t="s">
        <v>323</v>
      </c>
      <c r="E12" s="21" t="s">
        <v>322</v>
      </c>
      <c r="F12" s="20" t="s">
        <v>323</v>
      </c>
      <c r="G12" s="21" t="s">
        <v>322</v>
      </c>
      <c r="H12" s="20" t="s">
        <v>323</v>
      </c>
      <c r="I12" s="21" t="s">
        <v>322</v>
      </c>
      <c r="J12" s="20" t="s">
        <v>323</v>
      </c>
      <c r="K12" s="21" t="s">
        <v>322</v>
      </c>
      <c r="L12" s="20" t="s">
        <v>323</v>
      </c>
      <c r="M12" s="21" t="s">
        <v>322</v>
      </c>
      <c r="N12" s="20" t="s">
        <v>323</v>
      </c>
      <c r="O12" s="21" t="s">
        <v>322</v>
      </c>
      <c r="P12" s="20" t="s">
        <v>323</v>
      </c>
      <c r="Q12" s="21" t="s">
        <v>322</v>
      </c>
      <c r="R12" s="20" t="s">
        <v>323</v>
      </c>
      <c r="S12" s="21" t="s">
        <v>322</v>
      </c>
      <c r="T12" s="20" t="s">
        <v>323</v>
      </c>
      <c r="U12" s="21" t="s">
        <v>322</v>
      </c>
      <c r="V12" s="20" t="s">
        <v>323</v>
      </c>
      <c r="W12" s="21" t="s">
        <v>322</v>
      </c>
      <c r="X12" s="20" t="s">
        <v>323</v>
      </c>
      <c r="Y12" s="21" t="s">
        <v>322</v>
      </c>
      <c r="Z12" s="20" t="s">
        <v>323</v>
      </c>
      <c r="AA12" s="21" t="s">
        <v>322</v>
      </c>
      <c r="AB12" s="20" t="s">
        <v>323</v>
      </c>
      <c r="AC12" s="21" t="s">
        <v>322</v>
      </c>
      <c r="AD12" s="20" t="s">
        <v>323</v>
      </c>
      <c r="AE12" s="21" t="s">
        <v>322</v>
      </c>
      <c r="AF12" s="20" t="s">
        <v>323</v>
      </c>
      <c r="AG12" s="21" t="s">
        <v>322</v>
      </c>
      <c r="AH12" s="20" t="s">
        <v>323</v>
      </c>
      <c r="AI12" s="21" t="s">
        <v>322</v>
      </c>
      <c r="AJ12" s="20" t="s">
        <v>323</v>
      </c>
      <c r="AK12" s="21" t="s">
        <v>322</v>
      </c>
      <c r="AL12" s="20" t="s">
        <v>323</v>
      </c>
      <c r="AM12" s="21" t="s">
        <v>322</v>
      </c>
      <c r="AN12" s="20" t="s">
        <v>323</v>
      </c>
      <c r="AO12" s="21" t="s">
        <v>322</v>
      </c>
      <c r="AP12" s="20" t="s">
        <v>323</v>
      </c>
      <c r="AQ12" s="21" t="s">
        <v>322</v>
      </c>
      <c r="AR12" s="20" t="s">
        <v>323</v>
      </c>
      <c r="AS12" s="21" t="s">
        <v>322</v>
      </c>
      <c r="AT12" s="20" t="s">
        <v>323</v>
      </c>
      <c r="AU12" s="21" t="s">
        <v>322</v>
      </c>
      <c r="AV12" s="20" t="s">
        <v>323</v>
      </c>
      <c r="AW12" s="21" t="s">
        <v>322</v>
      </c>
      <c r="AX12" s="20" t="s">
        <v>323</v>
      </c>
      <c r="AY12" s="21" t="s">
        <v>322</v>
      </c>
      <c r="AZ12" s="20" t="s">
        <v>323</v>
      </c>
      <c r="BA12" s="21" t="s">
        <v>322</v>
      </c>
      <c r="BB12" s="20" t="s">
        <v>323</v>
      </c>
      <c r="BC12" s="21" t="s">
        <v>322</v>
      </c>
      <c r="BD12" s="20" t="s">
        <v>323</v>
      </c>
      <c r="BE12" s="21" t="s">
        <v>322</v>
      </c>
      <c r="BF12" s="20" t="s">
        <v>323</v>
      </c>
      <c r="BG12" s="21" t="s">
        <v>322</v>
      </c>
      <c r="BH12" s="20" t="s">
        <v>323</v>
      </c>
      <c r="BI12" s="21" t="s">
        <v>322</v>
      </c>
      <c r="BJ12" s="20" t="s">
        <v>323</v>
      </c>
      <c r="BK12" s="21" t="s">
        <v>322</v>
      </c>
      <c r="BL12" s="20" t="s">
        <v>323</v>
      </c>
      <c r="BM12" s="21" t="s">
        <v>322</v>
      </c>
      <c r="BN12" s="20" t="s">
        <v>323</v>
      </c>
      <c r="BO12" s="21" t="s">
        <v>322</v>
      </c>
      <c r="BP12" s="20" t="s">
        <v>323</v>
      </c>
      <c r="BQ12" s="21" t="s">
        <v>322</v>
      </c>
      <c r="BR12" s="20" t="s">
        <v>323</v>
      </c>
      <c r="BS12" s="21" t="s">
        <v>322</v>
      </c>
      <c r="BT12" s="20" t="s">
        <v>323</v>
      </c>
      <c r="BU12" s="21" t="s">
        <v>322</v>
      </c>
      <c r="BV12" s="20" t="s">
        <v>323</v>
      </c>
      <c r="BW12" s="21" t="s">
        <v>322</v>
      </c>
      <c r="BX12" s="20" t="s">
        <v>323</v>
      </c>
      <c r="BY12" s="21" t="s">
        <v>322</v>
      </c>
      <c r="BZ12" s="20" t="s">
        <v>323</v>
      </c>
      <c r="CA12" s="21" t="s">
        <v>322</v>
      </c>
      <c r="CB12" s="20" t="s">
        <v>323</v>
      </c>
      <c r="CC12" s="21" t="s">
        <v>322</v>
      </c>
      <c r="CD12" s="20" t="s">
        <v>323</v>
      </c>
      <c r="CE12" s="21" t="s">
        <v>322</v>
      </c>
      <c r="CF12" s="20" t="s">
        <v>323</v>
      </c>
      <c r="CG12" s="21" t="s">
        <v>322</v>
      </c>
      <c r="CH12" s="20" t="s">
        <v>323</v>
      </c>
      <c r="CI12" s="21" t="s">
        <v>322</v>
      </c>
      <c r="CJ12" s="20" t="s">
        <v>323</v>
      </c>
      <c r="CK12" s="21" t="s">
        <v>322</v>
      </c>
      <c r="CL12" s="20" t="s">
        <v>323</v>
      </c>
      <c r="CM12" s="21" t="s">
        <v>322</v>
      </c>
      <c r="CN12" s="20" t="s">
        <v>323</v>
      </c>
      <c r="CO12" s="21" t="s">
        <v>322</v>
      </c>
      <c r="CP12" s="20" t="s">
        <v>323</v>
      </c>
      <c r="CQ12" s="21" t="s">
        <v>322</v>
      </c>
      <c r="CR12" s="20" t="s">
        <v>323</v>
      </c>
      <c r="CS12" s="21" t="s">
        <v>322</v>
      </c>
      <c r="CT12" s="20" t="s">
        <v>323</v>
      </c>
      <c r="CU12" s="21" t="s">
        <v>322</v>
      </c>
      <c r="CV12" s="20" t="s">
        <v>323</v>
      </c>
      <c r="CW12" s="21" t="s">
        <v>322</v>
      </c>
      <c r="CX12" s="20" t="s">
        <v>323</v>
      </c>
      <c r="CY12" s="21" t="s">
        <v>322</v>
      </c>
      <c r="CZ12" s="20" t="s">
        <v>323</v>
      </c>
      <c r="DA12" s="21" t="s">
        <v>322</v>
      </c>
      <c r="DB12" s="20" t="s">
        <v>323</v>
      </c>
      <c r="DC12" s="21" t="s">
        <v>322</v>
      </c>
      <c r="DD12" s="20" t="s">
        <v>323</v>
      </c>
      <c r="DE12" s="21" t="s">
        <v>322</v>
      </c>
      <c r="DF12" s="20" t="s">
        <v>323</v>
      </c>
      <c r="DG12" s="21" t="s">
        <v>322</v>
      </c>
      <c r="DH12" s="20" t="s">
        <v>323</v>
      </c>
      <c r="DI12" s="21" t="s">
        <v>322</v>
      </c>
      <c r="DJ12" s="20" t="s">
        <v>323</v>
      </c>
      <c r="DK12" s="21" t="s">
        <v>322</v>
      </c>
      <c r="DL12" s="20" t="s">
        <v>323</v>
      </c>
      <c r="DM12" s="21" t="s">
        <v>322</v>
      </c>
      <c r="DN12" s="20" t="s">
        <v>323</v>
      </c>
      <c r="DO12" s="21" t="s">
        <v>322</v>
      </c>
      <c r="DP12" s="20" t="s">
        <v>323</v>
      </c>
      <c r="DQ12" s="21" t="s">
        <v>322</v>
      </c>
      <c r="DR12" s="20" t="s">
        <v>323</v>
      </c>
      <c r="DS12" s="21" t="s">
        <v>322</v>
      </c>
      <c r="DT12" s="20" t="s">
        <v>323</v>
      </c>
      <c r="DU12" s="21" t="s">
        <v>322</v>
      </c>
      <c r="DV12" s="20" t="s">
        <v>323</v>
      </c>
      <c r="DW12" s="21" t="s">
        <v>322</v>
      </c>
      <c r="DX12" s="20" t="s">
        <v>323</v>
      </c>
      <c r="DY12" s="21" t="s">
        <v>322</v>
      </c>
      <c r="DZ12" s="20" t="s">
        <v>323</v>
      </c>
      <c r="EA12" s="21" t="s">
        <v>322</v>
      </c>
      <c r="EB12" s="20" t="s">
        <v>323</v>
      </c>
      <c r="EC12" s="21" t="s">
        <v>322</v>
      </c>
      <c r="ED12" s="20" t="s">
        <v>323</v>
      </c>
      <c r="EE12" s="21" t="s">
        <v>322</v>
      </c>
      <c r="EF12" s="20" t="s">
        <v>323</v>
      </c>
      <c r="EG12" s="21" t="s">
        <v>322</v>
      </c>
      <c r="EH12" s="20" t="s">
        <v>323</v>
      </c>
      <c r="EI12" s="21" t="s">
        <v>322</v>
      </c>
      <c r="EJ12" s="20" t="s">
        <v>323</v>
      </c>
      <c r="EK12" s="21" t="s">
        <v>322</v>
      </c>
      <c r="EL12" s="20" t="s">
        <v>323</v>
      </c>
      <c r="EM12" s="21" t="s">
        <v>322</v>
      </c>
      <c r="EN12" s="20" t="s">
        <v>323</v>
      </c>
      <c r="EO12" s="21" t="s">
        <v>322</v>
      </c>
      <c r="EP12" s="20" t="s">
        <v>323</v>
      </c>
      <c r="EQ12" s="21" t="s">
        <v>322</v>
      </c>
      <c r="ER12" s="20" t="s">
        <v>323</v>
      </c>
      <c r="ES12" s="21" t="s">
        <v>322</v>
      </c>
      <c r="ET12" s="20" t="s">
        <v>323</v>
      </c>
      <c r="EU12" s="21" t="s">
        <v>322</v>
      </c>
      <c r="EV12" s="20" t="s">
        <v>323</v>
      </c>
      <c r="EW12" s="21" t="s">
        <v>322</v>
      </c>
      <c r="EX12" s="20" t="s">
        <v>323</v>
      </c>
      <c r="EY12" s="21" t="s">
        <v>322</v>
      </c>
      <c r="EZ12" s="20" t="s">
        <v>323</v>
      </c>
      <c r="FA12" s="21" t="s">
        <v>322</v>
      </c>
      <c r="FB12" s="20" t="s">
        <v>323</v>
      </c>
      <c r="FC12" s="21" t="s">
        <v>322</v>
      </c>
      <c r="FD12" s="20" t="s">
        <v>323</v>
      </c>
      <c r="FE12" s="21" t="s">
        <v>322</v>
      </c>
      <c r="FF12" s="20" t="s">
        <v>323</v>
      </c>
      <c r="FG12" s="21" t="s">
        <v>322</v>
      </c>
      <c r="FH12" s="20" t="s">
        <v>323</v>
      </c>
      <c r="FI12" s="21" t="s">
        <v>322</v>
      </c>
      <c r="FJ12" s="20" t="s">
        <v>323</v>
      </c>
      <c r="FK12" s="21" t="s">
        <v>322</v>
      </c>
      <c r="FL12" s="20" t="s">
        <v>323</v>
      </c>
      <c r="FM12" s="21" t="s">
        <v>322</v>
      </c>
      <c r="FN12" s="20" t="s">
        <v>323</v>
      </c>
      <c r="FO12" s="21" t="s">
        <v>322</v>
      </c>
      <c r="FP12" s="20" t="s">
        <v>323</v>
      </c>
      <c r="FQ12" s="21" t="s">
        <v>322</v>
      </c>
      <c r="FR12" s="20" t="s">
        <v>323</v>
      </c>
      <c r="FS12" s="21" t="s">
        <v>322</v>
      </c>
      <c r="FT12" s="20" t="s">
        <v>323</v>
      </c>
      <c r="FU12" s="21" t="s">
        <v>322</v>
      </c>
      <c r="FV12" s="20" t="s">
        <v>323</v>
      </c>
      <c r="FW12" s="21" t="s">
        <v>322</v>
      </c>
      <c r="FX12" s="20" t="s">
        <v>323</v>
      </c>
      <c r="FY12" s="21" t="s">
        <v>322</v>
      </c>
      <c r="FZ12" s="20" t="s">
        <v>323</v>
      </c>
      <c r="GA12" s="21" t="s">
        <v>322</v>
      </c>
      <c r="GB12" s="20" t="s">
        <v>323</v>
      </c>
      <c r="GC12" s="21" t="s">
        <v>322</v>
      </c>
      <c r="GD12" s="20" t="s">
        <v>323</v>
      </c>
      <c r="GE12" s="21" t="s">
        <v>322</v>
      </c>
      <c r="GF12" s="20" t="s">
        <v>323</v>
      </c>
      <c r="GG12" s="21" t="s">
        <v>322</v>
      </c>
      <c r="GH12" s="20" t="s">
        <v>323</v>
      </c>
      <c r="GI12" s="21" t="s">
        <v>322</v>
      </c>
      <c r="GJ12" s="20" t="s">
        <v>323</v>
      </c>
      <c r="GK12" s="21" t="s">
        <v>322</v>
      </c>
      <c r="GL12" s="20" t="s">
        <v>323</v>
      </c>
      <c r="GM12" s="21" t="s">
        <v>322</v>
      </c>
      <c r="GN12" s="20" t="s">
        <v>323</v>
      </c>
      <c r="GO12" s="21" t="s">
        <v>322</v>
      </c>
      <c r="GP12" s="20" t="s">
        <v>323</v>
      </c>
      <c r="GQ12" s="21" t="s">
        <v>322</v>
      </c>
      <c r="GR12" s="20" t="s">
        <v>323</v>
      </c>
      <c r="GS12" s="21" t="s">
        <v>322</v>
      </c>
      <c r="GT12" s="20" t="s">
        <v>323</v>
      </c>
      <c r="GU12" s="21" t="s">
        <v>322</v>
      </c>
      <c r="GV12" s="20" t="s">
        <v>323</v>
      </c>
      <c r="GW12" s="21" t="s">
        <v>322</v>
      </c>
      <c r="GX12" s="20" t="s">
        <v>323</v>
      </c>
      <c r="GY12" s="21" t="s">
        <v>322</v>
      </c>
      <c r="GZ12" s="20" t="s">
        <v>323</v>
      </c>
      <c r="HA12" s="21" t="s">
        <v>322</v>
      </c>
      <c r="HB12" s="20" t="s">
        <v>323</v>
      </c>
      <c r="HC12" s="21" t="s">
        <v>322</v>
      </c>
      <c r="HD12" s="20" t="s">
        <v>323</v>
      </c>
      <c r="HE12" s="21" t="s">
        <v>322</v>
      </c>
      <c r="HF12" s="20" t="s">
        <v>323</v>
      </c>
      <c r="HG12" s="21" t="s">
        <v>322</v>
      </c>
      <c r="HH12" s="20" t="s">
        <v>323</v>
      </c>
      <c r="HI12" s="21" t="s">
        <v>322</v>
      </c>
      <c r="HJ12" s="20" t="s">
        <v>323</v>
      </c>
      <c r="HK12" s="21" t="s">
        <v>322</v>
      </c>
      <c r="HL12" s="20" t="s">
        <v>323</v>
      </c>
      <c r="HM12" s="21" t="s">
        <v>322</v>
      </c>
      <c r="HN12" s="20" t="s">
        <v>323</v>
      </c>
      <c r="HO12" s="21" t="s">
        <v>322</v>
      </c>
      <c r="HP12" s="20" t="s">
        <v>323</v>
      </c>
      <c r="HQ12" s="21" t="s">
        <v>322</v>
      </c>
      <c r="HR12" s="20" t="s">
        <v>323</v>
      </c>
      <c r="HS12" s="21" t="s">
        <v>322</v>
      </c>
      <c r="HT12" s="20" t="s">
        <v>323</v>
      </c>
      <c r="HU12" s="21" t="s">
        <v>322</v>
      </c>
      <c r="HV12" s="20" t="s">
        <v>323</v>
      </c>
      <c r="HW12" s="21" t="s">
        <v>322</v>
      </c>
      <c r="HX12" s="20" t="s">
        <v>323</v>
      </c>
      <c r="HY12" s="21" t="s">
        <v>322</v>
      </c>
      <c r="HZ12" s="20" t="s">
        <v>323</v>
      </c>
      <c r="IA12" s="21" t="s">
        <v>322</v>
      </c>
      <c r="IB12" s="20" t="s">
        <v>323</v>
      </c>
      <c r="IC12" s="21" t="s">
        <v>322</v>
      </c>
      <c r="ID12" s="20" t="s">
        <v>323</v>
      </c>
      <c r="IE12" s="21" t="s">
        <v>322</v>
      </c>
      <c r="IF12" s="20" t="s">
        <v>323</v>
      </c>
      <c r="IG12" s="21" t="s">
        <v>322</v>
      </c>
      <c r="IH12" s="20" t="s">
        <v>323</v>
      </c>
      <c r="II12" s="21" t="s">
        <v>322</v>
      </c>
      <c r="IJ12" s="20" t="s">
        <v>323</v>
      </c>
      <c r="IK12" s="21" t="s">
        <v>322</v>
      </c>
      <c r="IL12" s="20" t="s">
        <v>323</v>
      </c>
      <c r="IM12" s="21" t="s">
        <v>322</v>
      </c>
      <c r="IN12" s="20" t="s">
        <v>323</v>
      </c>
      <c r="IO12" s="21" t="s">
        <v>322</v>
      </c>
      <c r="IP12" s="20" t="s">
        <v>323</v>
      </c>
      <c r="IQ12" s="21" t="s">
        <v>322</v>
      </c>
      <c r="IR12" s="20" t="s">
        <v>323</v>
      </c>
      <c r="IS12" s="21" t="s">
        <v>322</v>
      </c>
      <c r="IT12" s="20" t="s">
        <v>323</v>
      </c>
      <c r="IU12" s="21" t="s">
        <v>322</v>
      </c>
      <c r="IV12" s="20" t="s">
        <v>323</v>
      </c>
      <c r="IW12" s="21" t="s">
        <v>322</v>
      </c>
      <c r="IX12" s="20" t="s">
        <v>323</v>
      </c>
      <c r="IY12" s="21" t="s">
        <v>322</v>
      </c>
      <c r="IZ12" s="20" t="s">
        <v>323</v>
      </c>
      <c r="JA12" s="21" t="s">
        <v>322</v>
      </c>
      <c r="JB12" s="20" t="s">
        <v>323</v>
      </c>
      <c r="JC12" s="21" t="s">
        <v>322</v>
      </c>
      <c r="JD12" s="20" t="s">
        <v>323</v>
      </c>
      <c r="JE12" s="21" t="s">
        <v>322</v>
      </c>
      <c r="JF12" s="20" t="s">
        <v>323</v>
      </c>
      <c r="JG12" s="21" t="s">
        <v>322</v>
      </c>
      <c r="JH12" s="20" t="s">
        <v>323</v>
      </c>
      <c r="JI12" s="21" t="s">
        <v>322</v>
      </c>
      <c r="JJ12" s="20" t="s">
        <v>323</v>
      </c>
      <c r="JK12" s="21" t="s">
        <v>322</v>
      </c>
      <c r="JL12" s="20" t="s">
        <v>323</v>
      </c>
      <c r="JM12" s="21" t="s">
        <v>322</v>
      </c>
      <c r="JN12" s="20" t="s">
        <v>323</v>
      </c>
      <c r="JO12" s="21" t="s">
        <v>322</v>
      </c>
      <c r="JP12" s="20" t="s">
        <v>323</v>
      </c>
      <c r="JQ12" s="21" t="s">
        <v>322</v>
      </c>
      <c r="JR12" s="20" t="s">
        <v>323</v>
      </c>
      <c r="JS12" s="21" t="s">
        <v>322</v>
      </c>
      <c r="JT12" s="20" t="s">
        <v>323</v>
      </c>
      <c r="JU12" s="21" t="s">
        <v>322</v>
      </c>
      <c r="JV12" s="20" t="s">
        <v>323</v>
      </c>
      <c r="JW12" s="21" t="s">
        <v>322</v>
      </c>
      <c r="JX12" s="20" t="s">
        <v>323</v>
      </c>
      <c r="JY12" s="21" t="s">
        <v>322</v>
      </c>
      <c r="JZ12" s="20" t="s">
        <v>323</v>
      </c>
      <c r="KA12" s="21" t="s">
        <v>322</v>
      </c>
      <c r="KB12" s="20" t="s">
        <v>323</v>
      </c>
      <c r="KC12" s="21" t="s">
        <v>322</v>
      </c>
      <c r="KD12" s="20" t="s">
        <v>323</v>
      </c>
      <c r="KE12" s="21" t="s">
        <v>322</v>
      </c>
      <c r="KF12" s="20" t="s">
        <v>323</v>
      </c>
      <c r="KG12" s="21" t="s">
        <v>322</v>
      </c>
      <c r="KH12" s="20" t="s">
        <v>323</v>
      </c>
      <c r="KI12" s="21" t="s">
        <v>322</v>
      </c>
      <c r="KJ12" s="20" t="s">
        <v>323</v>
      </c>
      <c r="KK12" s="21" t="s">
        <v>322</v>
      </c>
      <c r="KL12" s="20" t="s">
        <v>323</v>
      </c>
      <c r="KM12" s="21" t="s">
        <v>322</v>
      </c>
      <c r="KN12" s="20" t="s">
        <v>323</v>
      </c>
      <c r="KO12" s="21" t="s">
        <v>322</v>
      </c>
      <c r="KP12" s="20" t="s">
        <v>323</v>
      </c>
      <c r="KQ12" s="21" t="s">
        <v>322</v>
      </c>
      <c r="KR12" s="20" t="s">
        <v>323</v>
      </c>
      <c r="KS12" s="21" t="s">
        <v>322</v>
      </c>
      <c r="KT12" s="20" t="s">
        <v>323</v>
      </c>
      <c r="KU12" s="21" t="s">
        <v>322</v>
      </c>
      <c r="KV12" s="20" t="s">
        <v>323</v>
      </c>
      <c r="KW12" s="21" t="s">
        <v>322</v>
      </c>
      <c r="KX12" s="20" t="s">
        <v>323</v>
      </c>
      <c r="KY12" s="21" t="s">
        <v>322</v>
      </c>
      <c r="KZ12" s="20" t="s">
        <v>323</v>
      </c>
      <c r="LA12" s="21" t="s">
        <v>322</v>
      </c>
      <c r="LB12" s="20" t="s">
        <v>323</v>
      </c>
      <c r="LC12" s="21" t="s">
        <v>322</v>
      </c>
      <c r="LD12" s="20" t="s">
        <v>323</v>
      </c>
      <c r="LE12" s="21" t="s">
        <v>322</v>
      </c>
      <c r="LF12" s="20" t="s">
        <v>323</v>
      </c>
      <c r="LG12" s="21" t="s">
        <v>322</v>
      </c>
      <c r="LH12" s="20" t="s">
        <v>323</v>
      </c>
      <c r="LI12" s="21" t="s">
        <v>322</v>
      </c>
      <c r="LJ12" s="20" t="s">
        <v>323</v>
      </c>
      <c r="LK12" s="21" t="s">
        <v>322</v>
      </c>
      <c r="LL12" s="20" t="s">
        <v>323</v>
      </c>
      <c r="LM12" s="21" t="s">
        <v>322</v>
      </c>
      <c r="LN12" s="20" t="s">
        <v>323</v>
      </c>
      <c r="LO12" s="21" t="s">
        <v>322</v>
      </c>
      <c r="LP12" s="20" t="s">
        <v>323</v>
      </c>
      <c r="LQ12" s="21" t="s">
        <v>322</v>
      </c>
      <c r="LR12" s="20" t="s">
        <v>323</v>
      </c>
      <c r="LS12" s="21" t="s">
        <v>322</v>
      </c>
      <c r="LT12" s="20" t="s">
        <v>323</v>
      </c>
      <c r="LU12" s="21" t="s">
        <v>322</v>
      </c>
      <c r="LV12" s="20" t="s">
        <v>323</v>
      </c>
      <c r="LW12" s="21" t="s">
        <v>322</v>
      </c>
      <c r="LX12" s="20" t="s">
        <v>323</v>
      </c>
      <c r="LY12" s="21" t="s">
        <v>322</v>
      </c>
      <c r="LZ12" s="20" t="s">
        <v>323</v>
      </c>
      <c r="MA12" s="21" t="s">
        <v>322</v>
      </c>
      <c r="MB12" s="20" t="s">
        <v>323</v>
      </c>
      <c r="MC12" s="21" t="s">
        <v>322</v>
      </c>
      <c r="MD12" s="20" t="s">
        <v>323</v>
      </c>
      <c r="ME12" s="21" t="s">
        <v>322</v>
      </c>
      <c r="MF12" s="20" t="s">
        <v>323</v>
      </c>
      <c r="MG12" s="21" t="s">
        <v>322</v>
      </c>
      <c r="MH12" s="20" t="s">
        <v>323</v>
      </c>
      <c r="MI12" s="21" t="s">
        <v>322</v>
      </c>
      <c r="MJ12" s="20" t="s">
        <v>323</v>
      </c>
      <c r="MK12" s="21" t="s">
        <v>322</v>
      </c>
      <c r="ML12" s="20" t="s">
        <v>323</v>
      </c>
      <c r="MM12" s="21" t="s">
        <v>322</v>
      </c>
      <c r="MN12" s="20" t="s">
        <v>323</v>
      </c>
      <c r="MO12" s="21" t="s">
        <v>322</v>
      </c>
      <c r="MP12" s="20" t="s">
        <v>323</v>
      </c>
      <c r="MQ12" s="21" t="s">
        <v>322</v>
      </c>
      <c r="MR12" s="20" t="s">
        <v>323</v>
      </c>
      <c r="MS12" s="21" t="s">
        <v>322</v>
      </c>
      <c r="MT12" s="20" t="s">
        <v>323</v>
      </c>
      <c r="MU12" s="21" t="s">
        <v>322</v>
      </c>
      <c r="MV12" s="20" t="s">
        <v>323</v>
      </c>
      <c r="MW12" s="21" t="s">
        <v>322</v>
      </c>
      <c r="MX12" s="20" t="s">
        <v>323</v>
      </c>
      <c r="MY12" s="21" t="s">
        <v>322</v>
      </c>
      <c r="MZ12" s="20" t="s">
        <v>323</v>
      </c>
      <c r="NA12" s="21" t="s">
        <v>322</v>
      </c>
      <c r="NB12" s="20" t="s">
        <v>323</v>
      </c>
      <c r="NC12" s="21" t="s">
        <v>322</v>
      </c>
      <c r="ND12" s="20" t="s">
        <v>323</v>
      </c>
      <c r="NE12" s="21" t="s">
        <v>322</v>
      </c>
      <c r="NF12" s="20" t="s">
        <v>323</v>
      </c>
      <c r="NG12" s="21" t="s">
        <v>322</v>
      </c>
      <c r="NH12" s="20" t="s">
        <v>323</v>
      </c>
      <c r="NI12" s="21" t="s">
        <v>322</v>
      </c>
      <c r="NJ12" s="20" t="s">
        <v>323</v>
      </c>
      <c r="NK12" s="21" t="s">
        <v>322</v>
      </c>
      <c r="NL12" s="20" t="s">
        <v>323</v>
      </c>
      <c r="NM12" s="21" t="s">
        <v>322</v>
      </c>
      <c r="NN12" s="20" t="s">
        <v>323</v>
      </c>
      <c r="NO12" s="21" t="s">
        <v>322</v>
      </c>
      <c r="NP12" s="20" t="s">
        <v>323</v>
      </c>
      <c r="NQ12" s="21" t="s">
        <v>322</v>
      </c>
      <c r="NR12" s="20" t="s">
        <v>323</v>
      </c>
      <c r="NS12" s="21" t="s">
        <v>322</v>
      </c>
      <c r="NT12" s="20" t="s">
        <v>323</v>
      </c>
      <c r="NU12" s="21" t="s">
        <v>322</v>
      </c>
      <c r="NV12" s="20" t="s">
        <v>323</v>
      </c>
      <c r="NW12" s="21" t="s">
        <v>322</v>
      </c>
      <c r="NX12" s="20" t="s">
        <v>323</v>
      </c>
      <c r="NY12" s="21" t="s">
        <v>322</v>
      </c>
      <c r="NZ12" s="20" t="s">
        <v>323</v>
      </c>
      <c r="OA12" s="21" t="s">
        <v>322</v>
      </c>
      <c r="OB12" s="20" t="s">
        <v>323</v>
      </c>
      <c r="OC12" s="21" t="s">
        <v>322</v>
      </c>
      <c r="OD12" s="20" t="s">
        <v>323</v>
      </c>
      <c r="OE12" s="21" t="s">
        <v>322</v>
      </c>
      <c r="OF12" s="20" t="s">
        <v>323</v>
      </c>
      <c r="OG12" s="21" t="s">
        <v>322</v>
      </c>
      <c r="OH12" s="20" t="s">
        <v>323</v>
      </c>
      <c r="OI12" s="21" t="s">
        <v>322</v>
      </c>
      <c r="OJ12" s="20" t="s">
        <v>323</v>
      </c>
      <c r="OK12" s="21" t="s">
        <v>322</v>
      </c>
      <c r="OL12" s="20" t="s">
        <v>323</v>
      </c>
      <c r="OM12" s="21" t="s">
        <v>322</v>
      </c>
      <c r="ON12" s="20" t="s">
        <v>323</v>
      </c>
      <c r="OO12" s="21" t="s">
        <v>322</v>
      </c>
      <c r="OP12" s="20" t="s">
        <v>323</v>
      </c>
      <c r="OQ12" s="21" t="s">
        <v>322</v>
      </c>
      <c r="OR12" s="20" t="s">
        <v>323</v>
      </c>
      <c r="OS12" s="21" t="s">
        <v>322</v>
      </c>
      <c r="OT12" s="20" t="s">
        <v>323</v>
      </c>
      <c r="OU12" s="21" t="s">
        <v>322</v>
      </c>
      <c r="OV12" s="20" t="s">
        <v>323</v>
      </c>
      <c r="OW12" s="21" t="s">
        <v>322</v>
      </c>
      <c r="OX12" s="20" t="s">
        <v>323</v>
      </c>
      <c r="OY12" s="21" t="s">
        <v>322</v>
      </c>
      <c r="OZ12" s="20" t="s">
        <v>323</v>
      </c>
      <c r="PA12" s="21" t="s">
        <v>322</v>
      </c>
      <c r="PB12" s="20" t="s">
        <v>323</v>
      </c>
      <c r="PC12" s="21" t="s">
        <v>322</v>
      </c>
      <c r="PD12" s="20" t="s">
        <v>323</v>
      </c>
      <c r="PE12" s="21" t="s">
        <v>322</v>
      </c>
      <c r="PF12" s="20" t="s">
        <v>323</v>
      </c>
      <c r="PG12" s="21" t="s">
        <v>322</v>
      </c>
      <c r="PH12" s="20" t="s">
        <v>323</v>
      </c>
      <c r="PI12" s="21" t="s">
        <v>322</v>
      </c>
      <c r="PJ12" s="20" t="s">
        <v>323</v>
      </c>
      <c r="PK12" s="21" t="s">
        <v>322</v>
      </c>
      <c r="PL12" s="20" t="s">
        <v>323</v>
      </c>
      <c r="PM12" s="21" t="s">
        <v>322</v>
      </c>
      <c r="PN12" s="20" t="s">
        <v>323</v>
      </c>
      <c r="PO12" s="21" t="s">
        <v>322</v>
      </c>
      <c r="PP12" s="20" t="s">
        <v>323</v>
      </c>
      <c r="PQ12" s="21" t="s">
        <v>322</v>
      </c>
      <c r="PR12" s="20" t="s">
        <v>323</v>
      </c>
      <c r="PS12" s="21" t="s">
        <v>322</v>
      </c>
      <c r="PT12" s="20" t="s">
        <v>323</v>
      </c>
      <c r="PU12" s="21" t="s">
        <v>322</v>
      </c>
      <c r="PV12" s="20" t="s">
        <v>323</v>
      </c>
      <c r="PW12" s="21" t="s">
        <v>322</v>
      </c>
      <c r="PX12" s="20" t="s">
        <v>323</v>
      </c>
      <c r="PY12" s="21" t="s">
        <v>322</v>
      </c>
      <c r="PZ12" s="20" t="s">
        <v>323</v>
      </c>
      <c r="QA12" s="21" t="s">
        <v>322</v>
      </c>
      <c r="QB12" s="20" t="s">
        <v>323</v>
      </c>
      <c r="QC12" s="21" t="s">
        <v>322</v>
      </c>
      <c r="QD12" s="20" t="s">
        <v>323</v>
      </c>
      <c r="QE12" s="21" t="s">
        <v>322</v>
      </c>
      <c r="QF12" s="20" t="s">
        <v>323</v>
      </c>
      <c r="QG12" s="21" t="s">
        <v>322</v>
      </c>
      <c r="QH12" s="20" t="s">
        <v>323</v>
      </c>
      <c r="QI12" s="21" t="s">
        <v>322</v>
      </c>
      <c r="QJ12" s="20" t="s">
        <v>323</v>
      </c>
      <c r="QK12" s="21" t="s">
        <v>322</v>
      </c>
      <c r="QL12" s="20" t="s">
        <v>323</v>
      </c>
      <c r="QM12" s="21" t="s">
        <v>322</v>
      </c>
      <c r="QN12" s="20" t="s">
        <v>323</v>
      </c>
      <c r="QO12" s="21" t="s">
        <v>322</v>
      </c>
      <c r="QP12" s="20" t="s">
        <v>323</v>
      </c>
      <c r="QQ12" s="21" t="s">
        <v>322</v>
      </c>
      <c r="QR12" s="20" t="s">
        <v>323</v>
      </c>
      <c r="QS12" s="21" t="s">
        <v>322</v>
      </c>
      <c r="QT12" s="20" t="s">
        <v>323</v>
      </c>
      <c r="QU12" s="21" t="s">
        <v>322</v>
      </c>
      <c r="QV12" s="20" t="s">
        <v>323</v>
      </c>
      <c r="QW12" s="21" t="s">
        <v>322</v>
      </c>
      <c r="QX12" s="20" t="s">
        <v>323</v>
      </c>
      <c r="QY12" s="21" t="s">
        <v>322</v>
      </c>
      <c r="QZ12" s="20" t="s">
        <v>323</v>
      </c>
      <c r="RA12" s="21" t="s">
        <v>322</v>
      </c>
      <c r="RB12" s="20" t="s">
        <v>323</v>
      </c>
      <c r="RC12" s="21" t="s">
        <v>322</v>
      </c>
      <c r="RD12" s="20" t="s">
        <v>323</v>
      </c>
      <c r="RE12" s="21" t="s">
        <v>322</v>
      </c>
      <c r="RF12" s="20" t="s">
        <v>323</v>
      </c>
      <c r="RG12" s="21" t="s">
        <v>322</v>
      </c>
      <c r="RH12" s="20" t="s">
        <v>323</v>
      </c>
      <c r="RI12" s="21" t="s">
        <v>322</v>
      </c>
      <c r="RJ12" s="20" t="s">
        <v>323</v>
      </c>
      <c r="RK12" s="21" t="s">
        <v>322</v>
      </c>
      <c r="RL12" s="20" t="s">
        <v>323</v>
      </c>
      <c r="RM12" s="21" t="s">
        <v>322</v>
      </c>
      <c r="RN12" s="20" t="s">
        <v>323</v>
      </c>
      <c r="RO12" s="21" t="s">
        <v>322</v>
      </c>
      <c r="RP12" s="20" t="s">
        <v>323</v>
      </c>
      <c r="RQ12" s="21" t="s">
        <v>322</v>
      </c>
      <c r="RR12" s="20" t="s">
        <v>323</v>
      </c>
      <c r="RS12" s="21" t="s">
        <v>322</v>
      </c>
      <c r="RT12" s="20" t="s">
        <v>323</v>
      </c>
      <c r="RU12" s="21" t="s">
        <v>322</v>
      </c>
      <c r="RV12" s="20" t="s">
        <v>323</v>
      </c>
      <c r="RW12" s="21" t="s">
        <v>322</v>
      </c>
      <c r="RX12" s="20" t="s">
        <v>323</v>
      </c>
      <c r="RY12" s="21" t="s">
        <v>322</v>
      </c>
      <c r="RZ12" s="20" t="s">
        <v>323</v>
      </c>
      <c r="SA12" s="21" t="s">
        <v>322</v>
      </c>
      <c r="SB12" s="20" t="s">
        <v>323</v>
      </c>
      <c r="SC12" s="21" t="s">
        <v>322</v>
      </c>
      <c r="SD12" s="20" t="s">
        <v>323</v>
      </c>
      <c r="SE12" s="21" t="s">
        <v>322</v>
      </c>
      <c r="SF12" s="20" t="s">
        <v>323</v>
      </c>
      <c r="SG12" s="21" t="s">
        <v>322</v>
      </c>
      <c r="SH12" s="20" t="s">
        <v>323</v>
      </c>
      <c r="SI12" s="21" t="s">
        <v>322</v>
      </c>
      <c r="SJ12" s="20" t="s">
        <v>323</v>
      </c>
      <c r="SK12" s="21" t="s">
        <v>322</v>
      </c>
      <c r="SL12" s="20" t="s">
        <v>323</v>
      </c>
      <c r="SM12" s="21" t="s">
        <v>322</v>
      </c>
      <c r="SN12" s="20" t="s">
        <v>323</v>
      </c>
      <c r="SO12" s="21" t="s">
        <v>322</v>
      </c>
      <c r="SP12" s="20" t="s">
        <v>323</v>
      </c>
      <c r="SQ12" s="21" t="s">
        <v>322</v>
      </c>
      <c r="SR12" s="20" t="s">
        <v>323</v>
      </c>
      <c r="SS12" s="21" t="s">
        <v>322</v>
      </c>
      <c r="ST12" s="20" t="s">
        <v>323</v>
      </c>
      <c r="SU12" s="21" t="s">
        <v>322</v>
      </c>
      <c r="SV12" s="20" t="s">
        <v>323</v>
      </c>
      <c r="SW12" s="21" t="s">
        <v>322</v>
      </c>
      <c r="SX12" s="20" t="s">
        <v>323</v>
      </c>
      <c r="SY12" s="21" t="s">
        <v>322</v>
      </c>
      <c r="SZ12" s="20" t="s">
        <v>323</v>
      </c>
      <c r="TA12" s="21" t="s">
        <v>322</v>
      </c>
      <c r="TB12" s="20" t="s">
        <v>323</v>
      </c>
      <c r="TC12" s="21" t="s">
        <v>322</v>
      </c>
      <c r="TD12" s="20" t="s">
        <v>323</v>
      </c>
      <c r="TE12" s="21" t="s">
        <v>322</v>
      </c>
      <c r="TF12" s="20" t="s">
        <v>323</v>
      </c>
      <c r="TG12" s="21" t="s">
        <v>322</v>
      </c>
      <c r="TH12" s="20" t="s">
        <v>323</v>
      </c>
      <c r="TI12" s="21" t="s">
        <v>322</v>
      </c>
      <c r="TJ12" s="20" t="s">
        <v>323</v>
      </c>
      <c r="TK12" s="21" t="s">
        <v>322</v>
      </c>
      <c r="TL12" s="20" t="s">
        <v>323</v>
      </c>
      <c r="TM12" s="21" t="s">
        <v>322</v>
      </c>
      <c r="TN12" s="20" t="s">
        <v>323</v>
      </c>
      <c r="TO12" s="21" t="s">
        <v>322</v>
      </c>
      <c r="TP12" s="20" t="s">
        <v>323</v>
      </c>
      <c r="TQ12" s="21" t="s">
        <v>322</v>
      </c>
      <c r="TR12" s="20" t="s">
        <v>323</v>
      </c>
      <c r="TS12" s="21" t="s">
        <v>322</v>
      </c>
      <c r="TT12" s="20" t="s">
        <v>323</v>
      </c>
      <c r="TU12" s="21" t="s">
        <v>322</v>
      </c>
      <c r="TV12" s="20" t="s">
        <v>323</v>
      </c>
      <c r="TW12" s="21" t="s">
        <v>322</v>
      </c>
      <c r="TX12" s="20" t="s">
        <v>323</v>
      </c>
      <c r="TY12" s="21" t="s">
        <v>322</v>
      </c>
      <c r="TZ12" s="20" t="s">
        <v>323</v>
      </c>
      <c r="UA12" s="21" t="s">
        <v>322</v>
      </c>
      <c r="UB12" s="20" t="s">
        <v>323</v>
      </c>
      <c r="UC12" s="21" t="s">
        <v>322</v>
      </c>
      <c r="UD12" s="20" t="s">
        <v>323</v>
      </c>
      <c r="UE12" s="21" t="s">
        <v>322</v>
      </c>
      <c r="UF12" s="20" t="s">
        <v>323</v>
      </c>
      <c r="UG12" s="21" t="s">
        <v>322</v>
      </c>
      <c r="UH12" s="20" t="s">
        <v>323</v>
      </c>
      <c r="UI12" s="21" t="s">
        <v>322</v>
      </c>
      <c r="UJ12" s="20" t="s">
        <v>323</v>
      </c>
      <c r="UK12" s="21" t="s">
        <v>322</v>
      </c>
      <c r="UL12" s="20" t="s">
        <v>323</v>
      </c>
      <c r="UM12" s="21" t="s">
        <v>322</v>
      </c>
      <c r="UN12" s="20" t="s">
        <v>323</v>
      </c>
      <c r="UO12" s="21" t="s">
        <v>322</v>
      </c>
      <c r="UP12" s="20" t="s">
        <v>323</v>
      </c>
      <c r="UQ12" s="21" t="s">
        <v>322</v>
      </c>
      <c r="UR12" s="20" t="s">
        <v>323</v>
      </c>
      <c r="US12" s="21" t="s">
        <v>322</v>
      </c>
      <c r="UT12" s="20" t="s">
        <v>323</v>
      </c>
      <c r="UU12" s="21" t="s">
        <v>322</v>
      </c>
      <c r="UV12" s="20" t="s">
        <v>323</v>
      </c>
      <c r="UW12" s="21" t="s">
        <v>322</v>
      </c>
      <c r="UX12" s="20" t="s">
        <v>323</v>
      </c>
      <c r="UY12" s="21" t="s">
        <v>322</v>
      </c>
      <c r="UZ12" s="20" t="s">
        <v>323</v>
      </c>
      <c r="VA12" s="21" t="s">
        <v>322</v>
      </c>
      <c r="VB12" s="20" t="s">
        <v>323</v>
      </c>
      <c r="VC12" s="21" t="s">
        <v>322</v>
      </c>
      <c r="VD12" s="20" t="s">
        <v>323</v>
      </c>
      <c r="VE12" s="21" t="s">
        <v>322</v>
      </c>
      <c r="VF12" s="20" t="s">
        <v>323</v>
      </c>
      <c r="VG12" s="21" t="s">
        <v>322</v>
      </c>
      <c r="VH12" s="20" t="s">
        <v>323</v>
      </c>
      <c r="VI12" s="21" t="s">
        <v>322</v>
      </c>
      <c r="VJ12" s="20" t="s">
        <v>323</v>
      </c>
      <c r="VK12" s="21" t="s">
        <v>322</v>
      </c>
      <c r="VL12" s="20" t="s">
        <v>323</v>
      </c>
      <c r="VM12" s="21" t="s">
        <v>322</v>
      </c>
      <c r="VN12" s="20" t="s">
        <v>323</v>
      </c>
      <c r="VO12" s="21" t="s">
        <v>322</v>
      </c>
      <c r="VP12" s="20" t="s">
        <v>323</v>
      </c>
      <c r="VQ12" s="21" t="s">
        <v>322</v>
      </c>
      <c r="VR12" s="20" t="s">
        <v>323</v>
      </c>
      <c r="VS12" s="21" t="s">
        <v>322</v>
      </c>
      <c r="VT12" s="20" t="s">
        <v>323</v>
      </c>
      <c r="VU12" s="21" t="s">
        <v>322</v>
      </c>
      <c r="VV12" s="20" t="s">
        <v>323</v>
      </c>
      <c r="VW12" s="21" t="s">
        <v>322</v>
      </c>
      <c r="VX12" s="20" t="s">
        <v>323</v>
      </c>
      <c r="VY12" s="21" t="s">
        <v>322</v>
      </c>
      <c r="VZ12" s="20" t="s">
        <v>323</v>
      </c>
      <c r="WA12" s="21" t="s">
        <v>322</v>
      </c>
      <c r="WB12" s="20" t="s">
        <v>323</v>
      </c>
      <c r="WC12" s="21" t="s">
        <v>322</v>
      </c>
      <c r="WD12" s="20" t="s">
        <v>323</v>
      </c>
      <c r="WE12" s="21" t="s">
        <v>322</v>
      </c>
      <c r="WF12" s="20" t="s">
        <v>323</v>
      </c>
      <c r="WG12" s="21" t="s">
        <v>322</v>
      </c>
      <c r="WH12" s="20" t="s">
        <v>323</v>
      </c>
      <c r="WI12" s="21" t="s">
        <v>322</v>
      </c>
      <c r="WJ12" s="20" t="s">
        <v>323</v>
      </c>
      <c r="WK12" s="21" t="s">
        <v>322</v>
      </c>
      <c r="WL12" s="20" t="s">
        <v>323</v>
      </c>
      <c r="WM12" s="21" t="s">
        <v>322</v>
      </c>
      <c r="WN12" s="20" t="s">
        <v>323</v>
      </c>
      <c r="WO12" s="21" t="s">
        <v>322</v>
      </c>
      <c r="WP12" s="20" t="s">
        <v>323</v>
      </c>
      <c r="WQ12" s="21" t="s">
        <v>322</v>
      </c>
      <c r="WR12" s="20" t="s">
        <v>323</v>
      </c>
      <c r="WS12" s="21" t="s">
        <v>322</v>
      </c>
      <c r="WT12" s="20" t="s">
        <v>323</v>
      </c>
      <c r="WU12" s="21" t="s">
        <v>322</v>
      </c>
      <c r="WV12" s="20" t="s">
        <v>323</v>
      </c>
      <c r="WW12" s="21" t="s">
        <v>322</v>
      </c>
      <c r="WX12" s="20" t="s">
        <v>323</v>
      </c>
      <c r="WY12" s="21" t="s">
        <v>322</v>
      </c>
      <c r="WZ12" s="20" t="s">
        <v>323</v>
      </c>
      <c r="XA12" s="21" t="s">
        <v>322</v>
      </c>
      <c r="XB12" s="20" t="s">
        <v>323</v>
      </c>
      <c r="XC12" s="21" t="s">
        <v>322</v>
      </c>
      <c r="XD12" s="20" t="s">
        <v>323</v>
      </c>
      <c r="XE12" s="21" t="s">
        <v>322</v>
      </c>
      <c r="XF12" s="20" t="s">
        <v>323</v>
      </c>
      <c r="XG12" s="21" t="s">
        <v>322</v>
      </c>
      <c r="XH12" s="20" t="s">
        <v>323</v>
      </c>
      <c r="XI12" s="21" t="s">
        <v>322</v>
      </c>
      <c r="XJ12" s="20" t="s">
        <v>323</v>
      </c>
      <c r="XK12" s="21" t="s">
        <v>322</v>
      </c>
      <c r="XL12" s="20" t="s">
        <v>323</v>
      </c>
      <c r="XM12" s="21" t="s">
        <v>322</v>
      </c>
      <c r="XN12" s="20" t="s">
        <v>323</v>
      </c>
      <c r="XO12" s="21" t="s">
        <v>322</v>
      </c>
      <c r="XP12" s="20" t="s">
        <v>323</v>
      </c>
      <c r="XQ12" s="21" t="s">
        <v>322</v>
      </c>
      <c r="XR12" s="20" t="s">
        <v>323</v>
      </c>
      <c r="XS12" s="21" t="s">
        <v>322</v>
      </c>
      <c r="XT12" s="20" t="s">
        <v>323</v>
      </c>
      <c r="XU12" s="21" t="s">
        <v>322</v>
      </c>
      <c r="XV12" s="20" t="s">
        <v>323</v>
      </c>
      <c r="XW12" s="21" t="s">
        <v>322</v>
      </c>
      <c r="XX12" s="20" t="s">
        <v>323</v>
      </c>
      <c r="XY12" s="21" t="s">
        <v>322</v>
      </c>
      <c r="XZ12" s="20" t="s">
        <v>323</v>
      </c>
      <c r="YA12" s="21" t="s">
        <v>322</v>
      </c>
      <c r="YB12" s="20" t="s">
        <v>323</v>
      </c>
      <c r="YC12" s="21" t="s">
        <v>322</v>
      </c>
      <c r="YD12" s="20" t="s">
        <v>323</v>
      </c>
      <c r="YE12" s="21" t="s">
        <v>322</v>
      </c>
      <c r="YF12" s="20" t="s">
        <v>323</v>
      </c>
      <c r="YG12" s="21" t="s">
        <v>322</v>
      </c>
      <c r="YH12" s="20" t="s">
        <v>323</v>
      </c>
      <c r="YI12" s="21" t="s">
        <v>322</v>
      </c>
      <c r="YJ12" s="20" t="s">
        <v>323</v>
      </c>
      <c r="YK12" s="21" t="s">
        <v>322</v>
      </c>
      <c r="YL12" s="20" t="s">
        <v>323</v>
      </c>
      <c r="YM12" s="21" t="s">
        <v>322</v>
      </c>
      <c r="YN12" s="20" t="s">
        <v>323</v>
      </c>
      <c r="YO12" s="21" t="s">
        <v>322</v>
      </c>
      <c r="YP12" s="20" t="s">
        <v>323</v>
      </c>
      <c r="YQ12" s="21" t="s">
        <v>322</v>
      </c>
      <c r="YR12" s="20" t="s">
        <v>323</v>
      </c>
      <c r="YS12" s="21" t="s">
        <v>322</v>
      </c>
      <c r="YT12" s="20" t="s">
        <v>323</v>
      </c>
      <c r="YU12" s="21" t="s">
        <v>322</v>
      </c>
      <c r="YV12" s="20" t="s">
        <v>323</v>
      </c>
      <c r="YW12" s="21" t="s">
        <v>322</v>
      </c>
      <c r="YX12" s="20" t="s">
        <v>323</v>
      </c>
      <c r="YY12" s="21" t="s">
        <v>322</v>
      </c>
      <c r="YZ12" s="20" t="s">
        <v>323</v>
      </c>
      <c r="ZA12" s="21" t="s">
        <v>322</v>
      </c>
      <c r="ZB12" s="20" t="s">
        <v>323</v>
      </c>
      <c r="ZC12" s="21" t="s">
        <v>322</v>
      </c>
      <c r="ZD12" s="20" t="s">
        <v>323</v>
      </c>
      <c r="ZE12" s="21" t="s">
        <v>322</v>
      </c>
      <c r="ZF12" s="20" t="s">
        <v>323</v>
      </c>
      <c r="ZG12" s="21" t="s">
        <v>322</v>
      </c>
      <c r="ZH12" s="20" t="s">
        <v>323</v>
      </c>
      <c r="ZI12" s="21" t="s">
        <v>322</v>
      </c>
      <c r="ZJ12" s="20" t="s">
        <v>323</v>
      </c>
      <c r="ZK12" s="21" t="s">
        <v>322</v>
      </c>
      <c r="ZL12" s="20" t="s">
        <v>323</v>
      </c>
      <c r="ZM12" s="21" t="s">
        <v>322</v>
      </c>
      <c r="ZN12" s="20" t="s">
        <v>323</v>
      </c>
      <c r="ZO12" s="21" t="s">
        <v>322</v>
      </c>
      <c r="ZP12" s="20" t="s">
        <v>323</v>
      </c>
      <c r="ZQ12" s="21" t="s">
        <v>322</v>
      </c>
      <c r="ZR12" s="20" t="s">
        <v>323</v>
      </c>
      <c r="ZS12" s="21" t="s">
        <v>322</v>
      </c>
      <c r="ZT12" s="20" t="s">
        <v>323</v>
      </c>
      <c r="ZU12" s="21" t="s">
        <v>322</v>
      </c>
      <c r="ZV12" s="20" t="s">
        <v>323</v>
      </c>
      <c r="ZW12" s="21" t="s">
        <v>322</v>
      </c>
      <c r="ZX12" s="20" t="s">
        <v>323</v>
      </c>
      <c r="ZY12" s="21" t="s">
        <v>322</v>
      </c>
      <c r="ZZ12" s="20" t="s">
        <v>323</v>
      </c>
      <c r="AAA12" s="21" t="s">
        <v>322</v>
      </c>
      <c r="AAB12" s="20" t="s">
        <v>323</v>
      </c>
      <c r="AAC12" s="21" t="s">
        <v>322</v>
      </c>
      <c r="AAD12" s="20" t="s">
        <v>323</v>
      </c>
      <c r="AAE12" s="21" t="s">
        <v>322</v>
      </c>
      <c r="AAF12" s="20" t="s">
        <v>323</v>
      </c>
      <c r="AAG12" s="21" t="s">
        <v>322</v>
      </c>
      <c r="AAH12" s="20" t="s">
        <v>323</v>
      </c>
      <c r="AAI12" s="21" t="s">
        <v>322</v>
      </c>
      <c r="AAJ12" s="20" t="s">
        <v>323</v>
      </c>
      <c r="AAK12" s="21" t="s">
        <v>322</v>
      </c>
      <c r="AAL12" s="20" t="s">
        <v>323</v>
      </c>
      <c r="AAM12" s="21" t="s">
        <v>322</v>
      </c>
      <c r="AAN12" s="20" t="s">
        <v>323</v>
      </c>
      <c r="AAO12" s="21" t="s">
        <v>322</v>
      </c>
      <c r="AAP12" s="20" t="s">
        <v>323</v>
      </c>
      <c r="AAQ12" s="21" t="s">
        <v>322</v>
      </c>
      <c r="AAR12" s="20" t="s">
        <v>323</v>
      </c>
      <c r="AAS12" s="21" t="s">
        <v>322</v>
      </c>
      <c r="AAT12" s="20" t="s">
        <v>323</v>
      </c>
      <c r="AAU12" s="21" t="s">
        <v>322</v>
      </c>
      <c r="AAV12" s="20" t="s">
        <v>323</v>
      </c>
      <c r="AAW12" s="21" t="s">
        <v>322</v>
      </c>
      <c r="AAX12" s="20" t="s">
        <v>323</v>
      </c>
      <c r="AAY12" s="21" t="s">
        <v>322</v>
      </c>
      <c r="AAZ12" s="20" t="s">
        <v>323</v>
      </c>
      <c r="ABA12" s="21" t="s">
        <v>322</v>
      </c>
      <c r="ABB12" s="20" t="s">
        <v>323</v>
      </c>
      <c r="ABC12" s="21" t="s">
        <v>322</v>
      </c>
      <c r="ABD12" s="20" t="s">
        <v>323</v>
      </c>
      <c r="ABE12" s="21" t="s">
        <v>322</v>
      </c>
      <c r="ABF12" s="20" t="s">
        <v>323</v>
      </c>
      <c r="ABG12" s="21" t="s">
        <v>322</v>
      </c>
      <c r="ABH12" s="20" t="s">
        <v>323</v>
      </c>
      <c r="ABI12" s="21" t="s">
        <v>322</v>
      </c>
      <c r="ABJ12" s="20" t="s">
        <v>323</v>
      </c>
      <c r="ABK12" s="21" t="s">
        <v>322</v>
      </c>
      <c r="ABL12" s="20" t="s">
        <v>323</v>
      </c>
      <c r="ABM12" s="21" t="s">
        <v>322</v>
      </c>
      <c r="ABN12" s="20" t="s">
        <v>323</v>
      </c>
      <c r="ABO12" s="21" t="s">
        <v>322</v>
      </c>
      <c r="ABP12" s="20" t="s">
        <v>323</v>
      </c>
      <c r="ABQ12" s="21" t="s">
        <v>322</v>
      </c>
      <c r="ABR12" s="20" t="s">
        <v>323</v>
      </c>
      <c r="ABS12" s="21" t="s">
        <v>322</v>
      </c>
      <c r="ABT12" s="20" t="s">
        <v>323</v>
      </c>
      <c r="ABU12" s="21" t="s">
        <v>322</v>
      </c>
      <c r="ABV12" s="20" t="s">
        <v>323</v>
      </c>
      <c r="ABW12" s="21" t="s">
        <v>322</v>
      </c>
      <c r="ABX12" s="20" t="s">
        <v>323</v>
      </c>
      <c r="ABY12" s="21" t="s">
        <v>322</v>
      </c>
      <c r="ABZ12" s="20" t="s">
        <v>323</v>
      </c>
      <c r="ACA12" s="21" t="s">
        <v>322</v>
      </c>
      <c r="ACB12" s="20" t="s">
        <v>323</v>
      </c>
      <c r="ACC12" s="21" t="s">
        <v>322</v>
      </c>
      <c r="ACD12" s="20" t="s">
        <v>323</v>
      </c>
      <c r="ACE12" s="21" t="s">
        <v>322</v>
      </c>
      <c r="ACF12" s="20" t="s">
        <v>323</v>
      </c>
      <c r="ACG12" s="21" t="s">
        <v>322</v>
      </c>
      <c r="ACH12" s="20" t="s">
        <v>323</v>
      </c>
      <c r="ACI12" s="21" t="s">
        <v>322</v>
      </c>
      <c r="ACJ12" s="20" t="s">
        <v>323</v>
      </c>
      <c r="ACK12" s="21" t="s">
        <v>322</v>
      </c>
      <c r="ACL12" s="20" t="s">
        <v>323</v>
      </c>
      <c r="ACM12" s="21" t="s">
        <v>322</v>
      </c>
      <c r="ACN12" s="20" t="s">
        <v>323</v>
      </c>
      <c r="ACO12" s="21" t="s">
        <v>322</v>
      </c>
      <c r="ACP12" s="20" t="s">
        <v>323</v>
      </c>
      <c r="ACQ12" s="21" t="s">
        <v>322</v>
      </c>
      <c r="ACR12" s="20" t="s">
        <v>323</v>
      </c>
      <c r="ACS12" s="21" t="s">
        <v>322</v>
      </c>
      <c r="ACT12" s="20" t="s">
        <v>323</v>
      </c>
      <c r="ACU12" s="21" t="s">
        <v>322</v>
      </c>
      <c r="ACV12" s="20" t="s">
        <v>323</v>
      </c>
      <c r="ACW12" s="21" t="s">
        <v>322</v>
      </c>
      <c r="ACX12" s="20" t="s">
        <v>323</v>
      </c>
      <c r="ACY12" s="21" t="s">
        <v>322</v>
      </c>
      <c r="ACZ12" s="20" t="s">
        <v>323</v>
      </c>
      <c r="ADA12" s="21" t="s">
        <v>322</v>
      </c>
      <c r="ADB12" s="20" t="s">
        <v>323</v>
      </c>
      <c r="ADC12" s="21" t="s">
        <v>322</v>
      </c>
      <c r="ADD12" s="20" t="s">
        <v>323</v>
      </c>
      <c r="ADE12" s="21" t="s">
        <v>322</v>
      </c>
      <c r="ADF12" s="20" t="s">
        <v>323</v>
      </c>
      <c r="ADG12" s="21" t="s">
        <v>322</v>
      </c>
      <c r="ADH12" s="20" t="s">
        <v>323</v>
      </c>
      <c r="ADI12" s="21" t="s">
        <v>322</v>
      </c>
      <c r="ADJ12" s="20" t="s">
        <v>323</v>
      </c>
      <c r="ADK12" s="21" t="s">
        <v>322</v>
      </c>
      <c r="ADL12" s="20" t="s">
        <v>323</v>
      </c>
      <c r="ADM12" s="21" t="s">
        <v>322</v>
      </c>
      <c r="ADN12" s="20" t="s">
        <v>323</v>
      </c>
      <c r="ADO12" s="21" t="s">
        <v>322</v>
      </c>
      <c r="ADP12" s="20" t="s">
        <v>323</v>
      </c>
      <c r="ADQ12" s="21" t="s">
        <v>322</v>
      </c>
      <c r="ADR12" s="20" t="s">
        <v>323</v>
      </c>
      <c r="ADS12" s="21" t="s">
        <v>322</v>
      </c>
      <c r="ADT12" s="20" t="s">
        <v>323</v>
      </c>
      <c r="ADU12" s="21" t="s">
        <v>322</v>
      </c>
      <c r="ADV12" s="20" t="s">
        <v>323</v>
      </c>
      <c r="ADW12" s="21" t="s">
        <v>322</v>
      </c>
      <c r="ADX12" s="20" t="s">
        <v>323</v>
      </c>
      <c r="ADY12" s="21" t="s">
        <v>322</v>
      </c>
      <c r="ADZ12" s="20" t="s">
        <v>323</v>
      </c>
      <c r="AEA12" s="21" t="s">
        <v>322</v>
      </c>
      <c r="AEB12" s="20" t="s">
        <v>323</v>
      </c>
      <c r="AEC12" s="21" t="s">
        <v>322</v>
      </c>
      <c r="AED12" s="20" t="s">
        <v>323</v>
      </c>
      <c r="AEE12" s="21" t="s">
        <v>322</v>
      </c>
      <c r="AEF12" s="20" t="s">
        <v>323</v>
      </c>
      <c r="AEG12" s="21" t="s">
        <v>322</v>
      </c>
      <c r="AEH12" s="20" t="s">
        <v>323</v>
      </c>
      <c r="AEI12" s="21" t="s">
        <v>322</v>
      </c>
      <c r="AEJ12" s="20" t="s">
        <v>323</v>
      </c>
      <c r="AEK12" s="21" t="s">
        <v>322</v>
      </c>
      <c r="AEL12" s="20" t="s">
        <v>323</v>
      </c>
      <c r="AEM12" s="21" t="s">
        <v>322</v>
      </c>
      <c r="AEN12" s="20" t="s">
        <v>323</v>
      </c>
      <c r="AEO12" s="21" t="s">
        <v>322</v>
      </c>
      <c r="AEP12" s="20" t="s">
        <v>323</v>
      </c>
      <c r="AEQ12" s="21" t="s">
        <v>322</v>
      </c>
      <c r="AER12" s="20" t="s">
        <v>323</v>
      </c>
      <c r="AES12" s="21" t="s">
        <v>322</v>
      </c>
      <c r="AET12" s="20" t="s">
        <v>323</v>
      </c>
      <c r="AEU12" s="21" t="s">
        <v>322</v>
      </c>
      <c r="AEV12" s="20" t="s">
        <v>323</v>
      </c>
      <c r="AEW12" s="21" t="s">
        <v>322</v>
      </c>
      <c r="AEX12" s="20" t="s">
        <v>323</v>
      </c>
      <c r="AEY12" s="21" t="s">
        <v>322</v>
      </c>
      <c r="AEZ12" s="20" t="s">
        <v>323</v>
      </c>
      <c r="AFA12" s="21" t="s">
        <v>322</v>
      </c>
      <c r="AFB12" s="20" t="s">
        <v>323</v>
      </c>
      <c r="AFC12" s="21" t="s">
        <v>322</v>
      </c>
      <c r="AFD12" s="20" t="s">
        <v>323</v>
      </c>
      <c r="AFE12" s="21" t="s">
        <v>322</v>
      </c>
      <c r="AFF12" s="20" t="s">
        <v>323</v>
      </c>
      <c r="AFG12" s="21" t="s">
        <v>322</v>
      </c>
      <c r="AFH12" s="20" t="s">
        <v>323</v>
      </c>
      <c r="AFI12" s="21" t="s">
        <v>322</v>
      </c>
      <c r="AFJ12" s="20" t="s">
        <v>323</v>
      </c>
      <c r="AFK12" s="21" t="s">
        <v>322</v>
      </c>
      <c r="AFL12" s="20" t="s">
        <v>323</v>
      </c>
      <c r="AFM12" s="21" t="s">
        <v>322</v>
      </c>
      <c r="AFN12" s="20" t="s">
        <v>323</v>
      </c>
      <c r="AFO12" s="21" t="s">
        <v>322</v>
      </c>
      <c r="AFP12" s="20" t="s">
        <v>323</v>
      </c>
      <c r="AFQ12" s="21" t="s">
        <v>322</v>
      </c>
      <c r="AFR12" s="20" t="s">
        <v>323</v>
      </c>
      <c r="AFS12" s="21" t="s">
        <v>322</v>
      </c>
      <c r="AFT12" s="20" t="s">
        <v>323</v>
      </c>
      <c r="AFU12" s="21" t="s">
        <v>322</v>
      </c>
      <c r="AFV12" s="20" t="s">
        <v>323</v>
      </c>
      <c r="AFW12" s="21" t="s">
        <v>322</v>
      </c>
      <c r="AFX12" s="20" t="s">
        <v>323</v>
      </c>
      <c r="AFY12" s="21" t="s">
        <v>322</v>
      </c>
      <c r="AFZ12" s="20" t="s">
        <v>323</v>
      </c>
      <c r="AGA12" s="21" t="s">
        <v>322</v>
      </c>
      <c r="AGB12" s="20" t="s">
        <v>323</v>
      </c>
      <c r="AGC12" s="21" t="s">
        <v>322</v>
      </c>
      <c r="AGD12" s="20" t="s">
        <v>323</v>
      </c>
      <c r="AGE12" s="21" t="s">
        <v>322</v>
      </c>
      <c r="AGF12" s="20" t="s">
        <v>323</v>
      </c>
      <c r="AGG12" s="21" t="s">
        <v>322</v>
      </c>
      <c r="AGH12" s="20" t="s">
        <v>323</v>
      </c>
      <c r="AGI12" s="21" t="s">
        <v>322</v>
      </c>
      <c r="AGJ12" s="20" t="s">
        <v>323</v>
      </c>
      <c r="AGK12" s="21" t="s">
        <v>322</v>
      </c>
      <c r="AGL12" s="20" t="s">
        <v>323</v>
      </c>
      <c r="AGM12" s="21" t="s">
        <v>322</v>
      </c>
      <c r="AGN12" s="20" t="s">
        <v>323</v>
      </c>
      <c r="AGO12" s="21" t="s">
        <v>322</v>
      </c>
      <c r="AGP12" s="20" t="s">
        <v>323</v>
      </c>
      <c r="AGQ12" s="21" t="s">
        <v>322</v>
      </c>
      <c r="AGR12" s="20" t="s">
        <v>323</v>
      </c>
      <c r="AGS12" s="21" t="s">
        <v>322</v>
      </c>
      <c r="AGT12" s="20" t="s">
        <v>323</v>
      </c>
      <c r="AGU12" s="21" t="s">
        <v>322</v>
      </c>
      <c r="AGV12" s="20" t="s">
        <v>323</v>
      </c>
      <c r="AGW12" s="21" t="s">
        <v>322</v>
      </c>
      <c r="AGX12" s="20" t="s">
        <v>323</v>
      </c>
      <c r="AGY12" s="21" t="s">
        <v>322</v>
      </c>
      <c r="AGZ12" s="20" t="s">
        <v>323</v>
      </c>
      <c r="AHA12" s="21" t="s">
        <v>322</v>
      </c>
      <c r="AHB12" s="20" t="s">
        <v>323</v>
      </c>
      <c r="AHC12" s="21" t="s">
        <v>322</v>
      </c>
      <c r="AHD12" s="20" t="s">
        <v>323</v>
      </c>
      <c r="AHE12" s="21" t="s">
        <v>322</v>
      </c>
      <c r="AHF12" s="20" t="s">
        <v>323</v>
      </c>
      <c r="AHG12" s="21" t="s">
        <v>322</v>
      </c>
      <c r="AHH12" s="20" t="s">
        <v>323</v>
      </c>
      <c r="AHI12" s="21" t="s">
        <v>322</v>
      </c>
      <c r="AHJ12" s="20" t="s">
        <v>323</v>
      </c>
      <c r="AHK12" s="21" t="s">
        <v>322</v>
      </c>
      <c r="AHL12" s="20" t="s">
        <v>323</v>
      </c>
      <c r="AHM12" s="21" t="s">
        <v>322</v>
      </c>
      <c r="AHN12" s="20" t="s">
        <v>323</v>
      </c>
      <c r="AHO12" s="21" t="s">
        <v>322</v>
      </c>
      <c r="AHP12" s="20" t="s">
        <v>323</v>
      </c>
      <c r="AHQ12" s="21" t="s">
        <v>322</v>
      </c>
      <c r="AHR12" s="20" t="s">
        <v>323</v>
      </c>
      <c r="AHS12" s="21" t="s">
        <v>322</v>
      </c>
      <c r="AHT12" s="20" t="s">
        <v>323</v>
      </c>
      <c r="AHU12" s="21" t="s">
        <v>322</v>
      </c>
      <c r="AHV12" s="20" t="s">
        <v>323</v>
      </c>
      <c r="AHW12" s="21" t="s">
        <v>322</v>
      </c>
      <c r="AHX12" s="20" t="s">
        <v>323</v>
      </c>
      <c r="AHY12" s="21" t="s">
        <v>322</v>
      </c>
      <c r="AHZ12" s="20" t="s">
        <v>323</v>
      </c>
      <c r="AIA12" s="21" t="s">
        <v>322</v>
      </c>
      <c r="AIB12" s="20" t="s">
        <v>323</v>
      </c>
      <c r="AIC12" s="21" t="s">
        <v>322</v>
      </c>
      <c r="AID12" s="20" t="s">
        <v>323</v>
      </c>
      <c r="AIE12" s="21" t="s">
        <v>322</v>
      </c>
      <c r="AIF12" s="20" t="s">
        <v>323</v>
      </c>
      <c r="AIG12" s="21" t="s">
        <v>322</v>
      </c>
      <c r="AIH12" s="20" t="s">
        <v>323</v>
      </c>
      <c r="AII12" s="21" t="s">
        <v>322</v>
      </c>
      <c r="AIJ12" s="20" t="s">
        <v>323</v>
      </c>
      <c r="AIK12" s="21" t="s">
        <v>322</v>
      </c>
      <c r="AIL12" s="20" t="s">
        <v>323</v>
      </c>
      <c r="AIM12" s="21" t="s">
        <v>322</v>
      </c>
      <c r="AIN12" s="20" t="s">
        <v>323</v>
      </c>
      <c r="AIO12" s="21" t="s">
        <v>322</v>
      </c>
      <c r="AIP12" s="20" t="s">
        <v>323</v>
      </c>
      <c r="AIQ12" s="21" t="s">
        <v>322</v>
      </c>
      <c r="AIR12" s="20" t="s">
        <v>323</v>
      </c>
      <c r="AIS12" s="21" t="s">
        <v>322</v>
      </c>
      <c r="AIT12" s="20" t="s">
        <v>323</v>
      </c>
      <c r="AIU12" s="21" t="s">
        <v>322</v>
      </c>
      <c r="AIV12" s="20" t="s">
        <v>323</v>
      </c>
      <c r="AIW12" s="21" t="s">
        <v>322</v>
      </c>
      <c r="AIX12" s="20" t="s">
        <v>323</v>
      </c>
      <c r="AIY12" s="21" t="s">
        <v>322</v>
      </c>
      <c r="AIZ12" s="20" t="s">
        <v>323</v>
      </c>
      <c r="AJA12" s="21" t="s">
        <v>322</v>
      </c>
      <c r="AJB12" s="20" t="s">
        <v>323</v>
      </c>
      <c r="AJC12" s="21" t="s">
        <v>322</v>
      </c>
      <c r="AJD12" s="20" t="s">
        <v>323</v>
      </c>
      <c r="AJE12" s="21" t="s">
        <v>322</v>
      </c>
      <c r="AJF12" s="20" t="s">
        <v>323</v>
      </c>
      <c r="AJG12" s="21" t="s">
        <v>322</v>
      </c>
      <c r="AJH12" s="20" t="s">
        <v>323</v>
      </c>
      <c r="AJI12" s="21" t="s">
        <v>322</v>
      </c>
      <c r="AJJ12" s="20" t="s">
        <v>323</v>
      </c>
      <c r="AJK12" s="21" t="s">
        <v>322</v>
      </c>
      <c r="AJL12" s="20" t="s">
        <v>323</v>
      </c>
      <c r="AJM12" s="21" t="s">
        <v>322</v>
      </c>
      <c r="AJN12" s="20" t="s">
        <v>323</v>
      </c>
      <c r="AJO12" s="21" t="s">
        <v>322</v>
      </c>
      <c r="AJP12" s="20" t="s">
        <v>323</v>
      </c>
      <c r="AJQ12" s="21" t="s">
        <v>322</v>
      </c>
      <c r="AJR12" s="20" t="s">
        <v>323</v>
      </c>
      <c r="AJS12" s="21" t="s">
        <v>322</v>
      </c>
      <c r="AJT12" s="20" t="s">
        <v>323</v>
      </c>
      <c r="AJU12" s="21" t="s">
        <v>322</v>
      </c>
      <c r="AJV12" s="20" t="s">
        <v>323</v>
      </c>
      <c r="AJW12" s="21" t="s">
        <v>322</v>
      </c>
      <c r="AJX12" s="20" t="s">
        <v>323</v>
      </c>
      <c r="AJY12" s="21" t="s">
        <v>322</v>
      </c>
      <c r="AJZ12" s="20" t="s">
        <v>323</v>
      </c>
      <c r="AKA12" s="21" t="s">
        <v>322</v>
      </c>
      <c r="AKB12" s="20" t="s">
        <v>323</v>
      </c>
      <c r="AKC12" s="21" t="s">
        <v>322</v>
      </c>
      <c r="AKD12" s="20" t="s">
        <v>323</v>
      </c>
      <c r="AKE12" s="21" t="s">
        <v>322</v>
      </c>
      <c r="AKF12" s="20" t="s">
        <v>323</v>
      </c>
      <c r="AKG12" s="21" t="s">
        <v>322</v>
      </c>
      <c r="AKH12" s="20" t="s">
        <v>323</v>
      </c>
      <c r="AKI12" s="21" t="s">
        <v>322</v>
      </c>
      <c r="AKJ12" s="20" t="s">
        <v>323</v>
      </c>
      <c r="AKK12" s="21" t="s">
        <v>322</v>
      </c>
      <c r="AKL12" s="20" t="s">
        <v>323</v>
      </c>
      <c r="AKM12" s="21" t="s">
        <v>322</v>
      </c>
      <c r="AKN12" s="20" t="s">
        <v>323</v>
      </c>
      <c r="AKO12" s="21" t="s">
        <v>322</v>
      </c>
      <c r="AKP12" s="20" t="s">
        <v>323</v>
      </c>
      <c r="AKQ12" s="21" t="s">
        <v>322</v>
      </c>
      <c r="AKR12" s="20" t="s">
        <v>323</v>
      </c>
      <c r="AKS12" s="21" t="s">
        <v>322</v>
      </c>
      <c r="AKT12" s="20" t="s">
        <v>323</v>
      </c>
      <c r="AKU12" s="21" t="s">
        <v>322</v>
      </c>
      <c r="AKV12" s="20" t="s">
        <v>323</v>
      </c>
      <c r="AKW12" s="21" t="s">
        <v>322</v>
      </c>
      <c r="AKX12" s="20" t="s">
        <v>323</v>
      </c>
      <c r="AKY12" s="21" t="s">
        <v>322</v>
      </c>
      <c r="AKZ12" s="20" t="s">
        <v>323</v>
      </c>
      <c r="ALA12" s="21" t="s">
        <v>322</v>
      </c>
      <c r="ALB12" s="20" t="s">
        <v>323</v>
      </c>
      <c r="ALC12" s="21" t="s">
        <v>322</v>
      </c>
      <c r="ALD12" s="20" t="s">
        <v>323</v>
      </c>
      <c r="ALE12" s="21" t="s">
        <v>322</v>
      </c>
      <c r="ALF12" s="20" t="s">
        <v>323</v>
      </c>
      <c r="ALG12" s="21" t="s">
        <v>322</v>
      </c>
      <c r="ALH12" s="20" t="s">
        <v>323</v>
      </c>
      <c r="ALI12" s="21" t="s">
        <v>322</v>
      </c>
      <c r="ALJ12" s="20" t="s">
        <v>323</v>
      </c>
      <c r="ALK12" s="21" t="s">
        <v>322</v>
      </c>
      <c r="ALL12" s="20" t="s">
        <v>323</v>
      </c>
      <c r="ALM12" s="21" t="s">
        <v>322</v>
      </c>
      <c r="ALN12" s="20" t="s">
        <v>323</v>
      </c>
      <c r="ALO12" s="21" t="s">
        <v>322</v>
      </c>
      <c r="ALP12" s="20" t="s">
        <v>323</v>
      </c>
      <c r="ALQ12" s="21" t="s">
        <v>322</v>
      </c>
      <c r="ALR12" s="20" t="s">
        <v>323</v>
      </c>
      <c r="ALS12" s="21" t="s">
        <v>322</v>
      </c>
      <c r="ALT12" s="20" t="s">
        <v>323</v>
      </c>
      <c r="ALU12" s="21" t="s">
        <v>322</v>
      </c>
      <c r="ALV12" s="20" t="s">
        <v>323</v>
      </c>
      <c r="ALW12" s="21" t="s">
        <v>322</v>
      </c>
      <c r="ALX12" s="20" t="s">
        <v>323</v>
      </c>
      <c r="ALY12" s="21" t="s">
        <v>322</v>
      </c>
      <c r="ALZ12" s="20" t="s">
        <v>323</v>
      </c>
      <c r="AMA12" s="21" t="s">
        <v>322</v>
      </c>
      <c r="AMB12" s="20" t="s">
        <v>323</v>
      </c>
      <c r="AMC12" s="21" t="s">
        <v>322</v>
      </c>
      <c r="AMD12" s="20" t="s">
        <v>323</v>
      </c>
      <c r="AME12" s="21" t="s">
        <v>322</v>
      </c>
      <c r="AMF12" s="20" t="s">
        <v>323</v>
      </c>
      <c r="AMG12" s="21" t="s">
        <v>322</v>
      </c>
      <c r="AMH12" s="20" t="s">
        <v>323</v>
      </c>
      <c r="AMI12" s="21" t="s">
        <v>322</v>
      </c>
      <c r="AMJ12" s="20" t="s">
        <v>323</v>
      </c>
      <c r="AMK12" s="21" t="s">
        <v>322</v>
      </c>
      <c r="AML12" s="20" t="s">
        <v>323</v>
      </c>
      <c r="AMM12" s="21" t="s">
        <v>322</v>
      </c>
      <c r="AMN12" s="20" t="s">
        <v>323</v>
      </c>
      <c r="AMO12" s="21" t="s">
        <v>322</v>
      </c>
      <c r="AMP12" s="20" t="s">
        <v>323</v>
      </c>
      <c r="AMQ12" s="21" t="s">
        <v>322</v>
      </c>
      <c r="AMR12" s="20" t="s">
        <v>323</v>
      </c>
      <c r="AMS12" s="21" t="s">
        <v>322</v>
      </c>
      <c r="AMT12" s="20" t="s">
        <v>323</v>
      </c>
      <c r="AMU12" s="21" t="s">
        <v>322</v>
      </c>
      <c r="AMV12" s="20" t="s">
        <v>323</v>
      </c>
      <c r="AMW12" s="21" t="s">
        <v>322</v>
      </c>
      <c r="AMX12" s="20" t="s">
        <v>323</v>
      </c>
      <c r="AMY12" s="21" t="s">
        <v>322</v>
      </c>
      <c r="AMZ12" s="20" t="s">
        <v>323</v>
      </c>
      <c r="ANA12" s="21" t="s">
        <v>322</v>
      </c>
      <c r="ANB12" s="20" t="s">
        <v>323</v>
      </c>
      <c r="ANC12" s="21" t="s">
        <v>322</v>
      </c>
      <c r="AND12" s="20" t="s">
        <v>323</v>
      </c>
      <c r="ANE12" s="21" t="s">
        <v>322</v>
      </c>
      <c r="ANF12" s="20" t="s">
        <v>323</v>
      </c>
      <c r="ANG12" s="21" t="s">
        <v>322</v>
      </c>
      <c r="ANH12" s="20" t="s">
        <v>323</v>
      </c>
      <c r="ANI12" s="21" t="s">
        <v>322</v>
      </c>
      <c r="ANJ12" s="20" t="s">
        <v>323</v>
      </c>
      <c r="ANK12" s="21" t="s">
        <v>322</v>
      </c>
      <c r="ANL12" s="20" t="s">
        <v>323</v>
      </c>
      <c r="ANM12" s="21" t="s">
        <v>322</v>
      </c>
      <c r="ANN12" s="20" t="s">
        <v>323</v>
      </c>
      <c r="ANO12" s="21" t="s">
        <v>322</v>
      </c>
      <c r="ANP12" s="20" t="s">
        <v>323</v>
      </c>
      <c r="ANQ12" s="21" t="s">
        <v>322</v>
      </c>
      <c r="ANR12" s="20" t="s">
        <v>323</v>
      </c>
      <c r="ANS12" s="21" t="s">
        <v>322</v>
      </c>
      <c r="ANT12" s="20" t="s">
        <v>323</v>
      </c>
      <c r="ANU12" s="21" t="s">
        <v>322</v>
      </c>
      <c r="ANV12" s="20" t="s">
        <v>323</v>
      </c>
      <c r="ANW12" s="21" t="s">
        <v>322</v>
      </c>
      <c r="ANX12" s="20" t="s">
        <v>323</v>
      </c>
      <c r="ANY12" s="21" t="s">
        <v>322</v>
      </c>
      <c r="ANZ12" s="20" t="s">
        <v>323</v>
      </c>
      <c r="AOA12" s="21" t="s">
        <v>322</v>
      </c>
      <c r="AOB12" s="20" t="s">
        <v>323</v>
      </c>
      <c r="AOC12" s="21" t="s">
        <v>322</v>
      </c>
      <c r="AOD12" s="20" t="s">
        <v>323</v>
      </c>
      <c r="AOE12" s="21" t="s">
        <v>322</v>
      </c>
      <c r="AOF12" s="20" t="s">
        <v>323</v>
      </c>
      <c r="AOG12" s="21" t="s">
        <v>322</v>
      </c>
      <c r="AOH12" s="20" t="s">
        <v>323</v>
      </c>
      <c r="AOI12" s="21" t="s">
        <v>322</v>
      </c>
      <c r="AOJ12" s="20" t="s">
        <v>323</v>
      </c>
      <c r="AOK12" s="21" t="s">
        <v>322</v>
      </c>
      <c r="AOL12" s="20" t="s">
        <v>323</v>
      </c>
      <c r="AOM12" s="21" t="s">
        <v>322</v>
      </c>
      <c r="AON12" s="20" t="s">
        <v>323</v>
      </c>
      <c r="AOO12" s="21" t="s">
        <v>322</v>
      </c>
      <c r="AOP12" s="20" t="s">
        <v>323</v>
      </c>
      <c r="AOQ12" s="21" t="s">
        <v>322</v>
      </c>
      <c r="AOR12" s="20" t="s">
        <v>323</v>
      </c>
      <c r="AOS12" s="21" t="s">
        <v>322</v>
      </c>
      <c r="AOT12" s="20" t="s">
        <v>323</v>
      </c>
      <c r="AOU12" s="21" t="s">
        <v>322</v>
      </c>
      <c r="AOV12" s="20" t="s">
        <v>323</v>
      </c>
      <c r="AOW12" s="21" t="s">
        <v>322</v>
      </c>
      <c r="AOX12" s="20" t="s">
        <v>323</v>
      </c>
      <c r="AOY12" s="21" t="s">
        <v>322</v>
      </c>
      <c r="AOZ12" s="20" t="s">
        <v>323</v>
      </c>
      <c r="APA12" s="21" t="s">
        <v>322</v>
      </c>
      <c r="APB12" s="20" t="s">
        <v>323</v>
      </c>
      <c r="APC12" s="21" t="s">
        <v>322</v>
      </c>
      <c r="APD12" s="20" t="s">
        <v>323</v>
      </c>
      <c r="APE12" s="21" t="s">
        <v>322</v>
      </c>
      <c r="APF12" s="20" t="s">
        <v>323</v>
      </c>
      <c r="APG12" s="21" t="s">
        <v>322</v>
      </c>
      <c r="APH12" s="20" t="s">
        <v>323</v>
      </c>
      <c r="API12" s="21" t="s">
        <v>322</v>
      </c>
      <c r="APJ12" s="20" t="s">
        <v>323</v>
      </c>
      <c r="APK12" s="21" t="s">
        <v>322</v>
      </c>
      <c r="APL12" s="20" t="s">
        <v>323</v>
      </c>
      <c r="APM12" s="21" t="s">
        <v>322</v>
      </c>
      <c r="APN12" s="20" t="s">
        <v>323</v>
      </c>
      <c r="APO12" s="21" t="s">
        <v>322</v>
      </c>
      <c r="APP12" s="20" t="s">
        <v>323</v>
      </c>
      <c r="APQ12" s="21" t="s">
        <v>322</v>
      </c>
      <c r="APR12" s="20" t="s">
        <v>323</v>
      </c>
      <c r="APS12" s="21" t="s">
        <v>322</v>
      </c>
      <c r="APT12" s="20" t="s">
        <v>323</v>
      </c>
      <c r="APU12" s="21" t="s">
        <v>322</v>
      </c>
      <c r="APV12" s="20" t="s">
        <v>323</v>
      </c>
      <c r="APW12" s="21" t="s">
        <v>322</v>
      </c>
      <c r="APX12" s="20" t="s">
        <v>323</v>
      </c>
      <c r="APY12" s="21" t="s">
        <v>322</v>
      </c>
      <c r="APZ12" s="20" t="s">
        <v>323</v>
      </c>
      <c r="AQA12" s="21" t="s">
        <v>322</v>
      </c>
      <c r="AQB12" s="20" t="s">
        <v>323</v>
      </c>
      <c r="AQC12" s="21" t="s">
        <v>322</v>
      </c>
      <c r="AQD12" s="20" t="s">
        <v>323</v>
      </c>
      <c r="AQE12" s="21" t="s">
        <v>322</v>
      </c>
      <c r="AQF12" s="20" t="s">
        <v>323</v>
      </c>
      <c r="AQG12" s="21" t="s">
        <v>322</v>
      </c>
      <c r="AQH12" s="20" t="s">
        <v>323</v>
      </c>
      <c r="AQI12" s="21" t="s">
        <v>322</v>
      </c>
      <c r="AQJ12" s="20" t="s">
        <v>323</v>
      </c>
      <c r="AQK12" s="21" t="s">
        <v>322</v>
      </c>
      <c r="AQL12" s="20" t="s">
        <v>323</v>
      </c>
      <c r="AQM12" s="21" t="s">
        <v>322</v>
      </c>
      <c r="AQN12" s="20" t="s">
        <v>323</v>
      </c>
      <c r="AQO12" s="21" t="s">
        <v>322</v>
      </c>
      <c r="AQP12" s="20" t="s">
        <v>323</v>
      </c>
      <c r="AQQ12" s="21" t="s">
        <v>322</v>
      </c>
      <c r="AQR12" s="20" t="s">
        <v>323</v>
      </c>
      <c r="AQS12" s="21" t="s">
        <v>322</v>
      </c>
      <c r="AQT12" s="20" t="s">
        <v>323</v>
      </c>
      <c r="AQU12" s="21" t="s">
        <v>322</v>
      </c>
      <c r="AQV12" s="20" t="s">
        <v>323</v>
      </c>
      <c r="AQW12" s="21" t="s">
        <v>322</v>
      </c>
      <c r="AQX12" s="20" t="s">
        <v>323</v>
      </c>
      <c r="AQY12" s="21" t="s">
        <v>322</v>
      </c>
      <c r="AQZ12" s="20" t="s">
        <v>323</v>
      </c>
      <c r="ARA12" s="21" t="s">
        <v>322</v>
      </c>
      <c r="ARB12" s="20" t="s">
        <v>323</v>
      </c>
      <c r="ARC12" s="21" t="s">
        <v>322</v>
      </c>
      <c r="ARD12" s="20" t="s">
        <v>323</v>
      </c>
      <c r="ARE12" s="21" t="s">
        <v>322</v>
      </c>
      <c r="ARF12" s="20" t="s">
        <v>323</v>
      </c>
      <c r="ARG12" s="21" t="s">
        <v>322</v>
      </c>
      <c r="ARH12" s="20" t="s">
        <v>323</v>
      </c>
      <c r="ARI12" s="21" t="s">
        <v>322</v>
      </c>
      <c r="ARJ12" s="20" t="s">
        <v>323</v>
      </c>
      <c r="ARK12" s="21" t="s">
        <v>322</v>
      </c>
      <c r="ARL12" s="20" t="s">
        <v>323</v>
      </c>
      <c r="ARM12" s="21" t="s">
        <v>322</v>
      </c>
      <c r="ARN12" s="20" t="s">
        <v>323</v>
      </c>
      <c r="ARO12" s="21" t="s">
        <v>322</v>
      </c>
      <c r="ARP12" s="20" t="s">
        <v>323</v>
      </c>
      <c r="ARQ12" s="21" t="s">
        <v>322</v>
      </c>
      <c r="ARR12" s="20" t="s">
        <v>323</v>
      </c>
      <c r="ARS12" s="21" t="s">
        <v>322</v>
      </c>
      <c r="ART12" s="20" t="s">
        <v>323</v>
      </c>
      <c r="ARU12" s="21" t="s">
        <v>322</v>
      </c>
      <c r="ARV12" s="20" t="s">
        <v>323</v>
      </c>
      <c r="ARW12" s="21" t="s">
        <v>322</v>
      </c>
      <c r="ARX12" s="20" t="s">
        <v>323</v>
      </c>
      <c r="ARY12" s="21" t="s">
        <v>322</v>
      </c>
      <c r="ARZ12" s="20" t="s">
        <v>323</v>
      </c>
      <c r="ASA12" s="21" t="s">
        <v>322</v>
      </c>
      <c r="ASB12" s="20" t="s">
        <v>323</v>
      </c>
      <c r="ASC12" s="21" t="s">
        <v>322</v>
      </c>
      <c r="ASD12" s="20" t="s">
        <v>323</v>
      </c>
      <c r="ASE12" s="21" t="s">
        <v>322</v>
      </c>
      <c r="ASF12" s="20" t="s">
        <v>323</v>
      </c>
      <c r="ASG12" s="21" t="s">
        <v>322</v>
      </c>
      <c r="ASH12" s="20" t="s">
        <v>323</v>
      </c>
      <c r="ASI12" s="21" t="s">
        <v>322</v>
      </c>
      <c r="ASJ12" s="20" t="s">
        <v>323</v>
      </c>
      <c r="ASK12" s="21" t="s">
        <v>322</v>
      </c>
      <c r="ASL12" s="20" t="s">
        <v>323</v>
      </c>
      <c r="ASM12" s="21" t="s">
        <v>322</v>
      </c>
      <c r="ASN12" s="20" t="s">
        <v>323</v>
      </c>
      <c r="ASO12" s="21" t="s">
        <v>322</v>
      </c>
      <c r="ASP12" s="20" t="s">
        <v>323</v>
      </c>
      <c r="ASQ12" s="21" t="s">
        <v>322</v>
      </c>
      <c r="ASR12" s="20" t="s">
        <v>323</v>
      </c>
      <c r="ASS12" s="21" t="s">
        <v>322</v>
      </c>
      <c r="AST12" s="20" t="s">
        <v>323</v>
      </c>
      <c r="ASU12" s="21" t="s">
        <v>322</v>
      </c>
      <c r="ASV12" s="20" t="s">
        <v>323</v>
      </c>
      <c r="ASW12" s="21" t="s">
        <v>322</v>
      </c>
      <c r="ASX12" s="20" t="s">
        <v>323</v>
      </c>
      <c r="ASY12" s="21" t="s">
        <v>322</v>
      </c>
      <c r="ASZ12" s="20" t="s">
        <v>323</v>
      </c>
      <c r="ATA12" s="21" t="s">
        <v>322</v>
      </c>
      <c r="ATB12" s="20" t="s">
        <v>323</v>
      </c>
      <c r="ATC12" s="21" t="s">
        <v>322</v>
      </c>
      <c r="ATD12" s="20" t="s">
        <v>323</v>
      </c>
      <c r="ATE12" s="21" t="s">
        <v>322</v>
      </c>
      <c r="ATF12" s="20" t="s">
        <v>323</v>
      </c>
      <c r="ATG12" s="21" t="s">
        <v>322</v>
      </c>
      <c r="ATH12" s="20" t="s">
        <v>323</v>
      </c>
      <c r="ATI12" s="21" t="s">
        <v>322</v>
      </c>
      <c r="ATJ12" s="20" t="s">
        <v>323</v>
      </c>
      <c r="ATK12" s="21" t="s">
        <v>322</v>
      </c>
      <c r="ATL12" s="20" t="s">
        <v>323</v>
      </c>
      <c r="ATM12" s="21" t="s">
        <v>322</v>
      </c>
      <c r="ATN12" s="20" t="s">
        <v>323</v>
      </c>
      <c r="ATO12" s="21" t="s">
        <v>322</v>
      </c>
      <c r="ATP12" s="20" t="s">
        <v>323</v>
      </c>
      <c r="ATQ12" s="21" t="s">
        <v>322</v>
      </c>
      <c r="ATR12" s="20" t="s">
        <v>323</v>
      </c>
      <c r="ATS12" s="21" t="s">
        <v>322</v>
      </c>
      <c r="ATT12" s="20" t="s">
        <v>323</v>
      </c>
      <c r="ATU12" s="21" t="s">
        <v>322</v>
      </c>
      <c r="ATV12" s="20" t="s">
        <v>323</v>
      </c>
      <c r="ATW12" s="21" t="s">
        <v>322</v>
      </c>
      <c r="ATX12" s="20" t="s">
        <v>323</v>
      </c>
      <c r="ATY12" s="21" t="s">
        <v>322</v>
      </c>
      <c r="ATZ12" s="20" t="s">
        <v>323</v>
      </c>
      <c r="AUA12" s="21" t="s">
        <v>322</v>
      </c>
      <c r="AUB12" s="20" t="s">
        <v>323</v>
      </c>
      <c r="AUC12" s="21" t="s">
        <v>322</v>
      </c>
      <c r="AUD12" s="20" t="s">
        <v>323</v>
      </c>
      <c r="AUE12" s="21" t="s">
        <v>322</v>
      </c>
      <c r="AUF12" s="20" t="s">
        <v>323</v>
      </c>
      <c r="AUG12" s="21" t="s">
        <v>322</v>
      </c>
      <c r="AUH12" s="20" t="s">
        <v>323</v>
      </c>
      <c r="AUI12" s="21" t="s">
        <v>322</v>
      </c>
      <c r="AUJ12" s="20" t="s">
        <v>323</v>
      </c>
      <c r="AUK12" s="21" t="s">
        <v>322</v>
      </c>
      <c r="AUL12" s="20" t="s">
        <v>323</v>
      </c>
      <c r="AUM12" s="21" t="s">
        <v>322</v>
      </c>
      <c r="AUN12" s="20" t="s">
        <v>323</v>
      </c>
      <c r="AUO12" s="21" t="s">
        <v>322</v>
      </c>
      <c r="AUP12" s="20" t="s">
        <v>323</v>
      </c>
      <c r="AUQ12" s="21" t="s">
        <v>322</v>
      </c>
      <c r="AUR12" s="20" t="s">
        <v>323</v>
      </c>
      <c r="AUS12" s="21" t="s">
        <v>322</v>
      </c>
      <c r="AUT12" s="20" t="s">
        <v>323</v>
      </c>
      <c r="AUU12" s="21" t="s">
        <v>322</v>
      </c>
      <c r="AUV12" s="20" t="s">
        <v>323</v>
      </c>
      <c r="AUW12" s="21" t="s">
        <v>322</v>
      </c>
      <c r="AUX12" s="20" t="s">
        <v>323</v>
      </c>
      <c r="AUY12" s="21" t="s">
        <v>322</v>
      </c>
      <c r="AUZ12" s="20" t="s">
        <v>323</v>
      </c>
      <c r="AVA12" s="21" t="s">
        <v>322</v>
      </c>
      <c r="AVB12" s="20" t="s">
        <v>323</v>
      </c>
      <c r="AVC12" s="21" t="s">
        <v>322</v>
      </c>
      <c r="AVD12" s="20" t="s">
        <v>323</v>
      </c>
      <c r="AVE12" s="21" t="s">
        <v>322</v>
      </c>
      <c r="AVF12" s="20" t="s">
        <v>323</v>
      </c>
      <c r="AVG12" s="21" t="s">
        <v>322</v>
      </c>
      <c r="AVH12" s="20" t="s">
        <v>323</v>
      </c>
      <c r="AVI12" s="21" t="s">
        <v>322</v>
      </c>
      <c r="AVJ12" s="20" t="s">
        <v>323</v>
      </c>
      <c r="AVK12" s="21" t="s">
        <v>322</v>
      </c>
      <c r="AVL12" s="20" t="s">
        <v>323</v>
      </c>
      <c r="AVM12" s="21" t="s">
        <v>322</v>
      </c>
      <c r="AVN12" s="20" t="s">
        <v>323</v>
      </c>
      <c r="AVO12" s="21" t="s">
        <v>322</v>
      </c>
      <c r="AVP12" s="20" t="s">
        <v>323</v>
      </c>
      <c r="AVQ12" s="21" t="s">
        <v>322</v>
      </c>
      <c r="AVR12" s="20" t="s">
        <v>323</v>
      </c>
      <c r="AVS12" s="21" t="s">
        <v>322</v>
      </c>
      <c r="AVT12" s="20" t="s">
        <v>323</v>
      </c>
      <c r="AVU12" s="21" t="s">
        <v>322</v>
      </c>
      <c r="AVV12" s="20" t="s">
        <v>323</v>
      </c>
      <c r="AVW12" s="21" t="s">
        <v>322</v>
      </c>
      <c r="AVX12" s="20" t="s">
        <v>323</v>
      </c>
      <c r="AVY12" s="21" t="s">
        <v>322</v>
      </c>
      <c r="AVZ12" s="20" t="s">
        <v>323</v>
      </c>
      <c r="AWA12" s="21" t="s">
        <v>322</v>
      </c>
      <c r="AWB12" s="20" t="s">
        <v>323</v>
      </c>
      <c r="AWC12" s="21" t="s">
        <v>322</v>
      </c>
      <c r="AWD12" s="20" t="s">
        <v>323</v>
      </c>
      <c r="AWE12" s="21" t="s">
        <v>322</v>
      </c>
      <c r="AWF12" s="20" t="s">
        <v>323</v>
      </c>
      <c r="AWG12" s="21" t="s">
        <v>322</v>
      </c>
      <c r="AWH12" s="20" t="s">
        <v>323</v>
      </c>
      <c r="AWI12" s="21" t="s">
        <v>322</v>
      </c>
      <c r="AWJ12" s="20" t="s">
        <v>323</v>
      </c>
      <c r="AWK12" s="21" t="s">
        <v>322</v>
      </c>
      <c r="AWL12" s="20" t="s">
        <v>323</v>
      </c>
      <c r="AWM12" s="21" t="s">
        <v>322</v>
      </c>
      <c r="AWN12" s="20" t="s">
        <v>323</v>
      </c>
      <c r="AWO12" s="21" t="s">
        <v>322</v>
      </c>
      <c r="AWP12" s="20" t="s">
        <v>323</v>
      </c>
      <c r="AWQ12" s="21" t="s">
        <v>322</v>
      </c>
      <c r="AWR12" s="20" t="s">
        <v>323</v>
      </c>
      <c r="AWS12" s="21" t="s">
        <v>322</v>
      </c>
      <c r="AWT12" s="20" t="s">
        <v>323</v>
      </c>
      <c r="AWU12" s="21" t="s">
        <v>322</v>
      </c>
      <c r="AWV12" s="20" t="s">
        <v>323</v>
      </c>
      <c r="AWW12" s="21" t="s">
        <v>322</v>
      </c>
      <c r="AWX12" s="20" t="s">
        <v>323</v>
      </c>
      <c r="AWY12" s="21" t="s">
        <v>322</v>
      </c>
      <c r="AWZ12" s="20" t="s">
        <v>323</v>
      </c>
      <c r="AXA12" s="21" t="s">
        <v>322</v>
      </c>
      <c r="AXB12" s="20" t="s">
        <v>323</v>
      </c>
      <c r="AXC12" s="21" t="s">
        <v>322</v>
      </c>
      <c r="AXD12" s="20" t="s">
        <v>323</v>
      </c>
      <c r="AXE12" s="21" t="s">
        <v>322</v>
      </c>
      <c r="AXF12" s="20" t="s">
        <v>323</v>
      </c>
      <c r="AXG12" s="21" t="s">
        <v>322</v>
      </c>
      <c r="AXH12" s="20" t="s">
        <v>323</v>
      </c>
      <c r="AXI12" s="21" t="s">
        <v>322</v>
      </c>
      <c r="AXJ12" s="20" t="s">
        <v>323</v>
      </c>
      <c r="AXK12" s="21" t="s">
        <v>322</v>
      </c>
      <c r="AXL12" s="20" t="s">
        <v>323</v>
      </c>
      <c r="AXM12" s="21" t="s">
        <v>322</v>
      </c>
      <c r="AXN12" s="20" t="s">
        <v>323</v>
      </c>
      <c r="AXO12" s="21" t="s">
        <v>322</v>
      </c>
      <c r="AXP12" s="20" t="s">
        <v>323</v>
      </c>
      <c r="AXQ12" s="21" t="s">
        <v>322</v>
      </c>
      <c r="AXR12" s="20" t="s">
        <v>323</v>
      </c>
      <c r="AXS12" s="21" t="s">
        <v>322</v>
      </c>
      <c r="AXT12" s="20" t="s">
        <v>323</v>
      </c>
      <c r="AXU12" s="21" t="s">
        <v>322</v>
      </c>
      <c r="AXV12" s="20" t="s">
        <v>323</v>
      </c>
      <c r="AXW12" s="21" t="s">
        <v>322</v>
      </c>
      <c r="AXX12" s="20" t="s">
        <v>323</v>
      </c>
      <c r="AXY12" s="21" t="s">
        <v>322</v>
      </c>
      <c r="AXZ12" s="20" t="s">
        <v>323</v>
      </c>
      <c r="AYA12" s="21" t="s">
        <v>322</v>
      </c>
      <c r="AYB12" s="20" t="s">
        <v>323</v>
      </c>
      <c r="AYC12" s="21" t="s">
        <v>322</v>
      </c>
      <c r="AYD12" s="20" t="s">
        <v>323</v>
      </c>
      <c r="AYE12" s="21" t="s">
        <v>322</v>
      </c>
      <c r="AYF12" s="20" t="s">
        <v>323</v>
      </c>
      <c r="AYG12" s="21" t="s">
        <v>322</v>
      </c>
      <c r="AYH12" s="20" t="s">
        <v>323</v>
      </c>
      <c r="AYI12" s="21" t="s">
        <v>322</v>
      </c>
      <c r="AYJ12" s="20" t="s">
        <v>323</v>
      </c>
      <c r="AYK12" s="21" t="s">
        <v>322</v>
      </c>
      <c r="AYL12" s="20" t="s">
        <v>323</v>
      </c>
      <c r="AYM12" s="21" t="s">
        <v>322</v>
      </c>
      <c r="AYN12" s="20" t="s">
        <v>323</v>
      </c>
      <c r="AYO12" s="21" t="s">
        <v>322</v>
      </c>
      <c r="AYP12" s="20" t="s">
        <v>323</v>
      </c>
      <c r="AYQ12" s="21" t="s">
        <v>322</v>
      </c>
      <c r="AYR12" s="20" t="s">
        <v>323</v>
      </c>
      <c r="AYS12" s="21" t="s">
        <v>322</v>
      </c>
      <c r="AYT12" s="20" t="s">
        <v>323</v>
      </c>
      <c r="AYU12" s="21" t="s">
        <v>322</v>
      </c>
      <c r="AYV12" s="20" t="s">
        <v>323</v>
      </c>
      <c r="AYW12" s="21" t="s">
        <v>322</v>
      </c>
      <c r="AYX12" s="20" t="s">
        <v>323</v>
      </c>
      <c r="AYY12" s="21" t="s">
        <v>322</v>
      </c>
      <c r="AYZ12" s="20" t="s">
        <v>323</v>
      </c>
      <c r="AZA12" s="21" t="s">
        <v>322</v>
      </c>
      <c r="AZB12" s="20" t="s">
        <v>323</v>
      </c>
      <c r="AZC12" s="21" t="s">
        <v>322</v>
      </c>
      <c r="AZD12" s="20" t="s">
        <v>323</v>
      </c>
      <c r="AZE12" s="21" t="s">
        <v>322</v>
      </c>
      <c r="AZF12" s="20" t="s">
        <v>323</v>
      </c>
      <c r="AZG12" s="21" t="s">
        <v>322</v>
      </c>
      <c r="AZH12" s="20" t="s">
        <v>323</v>
      </c>
      <c r="AZI12" s="21" t="s">
        <v>322</v>
      </c>
      <c r="AZJ12" s="20" t="s">
        <v>323</v>
      </c>
      <c r="AZK12" s="21" t="s">
        <v>322</v>
      </c>
      <c r="AZL12" s="20" t="s">
        <v>323</v>
      </c>
      <c r="AZM12" s="21" t="s">
        <v>322</v>
      </c>
      <c r="AZN12" s="20" t="s">
        <v>323</v>
      </c>
      <c r="AZO12" s="21" t="s">
        <v>322</v>
      </c>
      <c r="AZP12" s="20" t="s">
        <v>323</v>
      </c>
      <c r="AZQ12" s="21" t="s">
        <v>322</v>
      </c>
      <c r="AZR12" s="20" t="s">
        <v>323</v>
      </c>
      <c r="AZS12" s="21" t="s">
        <v>322</v>
      </c>
      <c r="AZT12" s="20" t="s">
        <v>323</v>
      </c>
      <c r="AZU12" s="21" t="s">
        <v>322</v>
      </c>
      <c r="AZV12" s="20" t="s">
        <v>323</v>
      </c>
      <c r="AZW12" s="21" t="s">
        <v>322</v>
      </c>
      <c r="AZX12" s="20" t="s">
        <v>323</v>
      </c>
      <c r="AZY12" s="21" t="s">
        <v>322</v>
      </c>
      <c r="AZZ12" s="20" t="s">
        <v>323</v>
      </c>
      <c r="BAA12" s="21" t="s">
        <v>322</v>
      </c>
      <c r="BAB12" s="20" t="s">
        <v>323</v>
      </c>
      <c r="BAC12" s="21" t="s">
        <v>322</v>
      </c>
      <c r="BAD12" s="20" t="s">
        <v>323</v>
      </c>
      <c r="BAE12" s="21" t="s">
        <v>322</v>
      </c>
      <c r="BAF12" s="20" t="s">
        <v>323</v>
      </c>
      <c r="BAG12" s="21" t="s">
        <v>322</v>
      </c>
      <c r="BAH12" s="20" t="s">
        <v>323</v>
      </c>
      <c r="BAI12" s="21" t="s">
        <v>322</v>
      </c>
      <c r="BAJ12" s="20" t="s">
        <v>323</v>
      </c>
      <c r="BAK12" s="21" t="s">
        <v>322</v>
      </c>
      <c r="BAL12" s="20" t="s">
        <v>323</v>
      </c>
      <c r="BAM12" s="21" t="s">
        <v>322</v>
      </c>
      <c r="BAN12" s="20" t="s">
        <v>323</v>
      </c>
      <c r="BAO12" s="21" t="s">
        <v>322</v>
      </c>
      <c r="BAP12" s="20" t="s">
        <v>323</v>
      </c>
      <c r="BAQ12" s="21" t="s">
        <v>322</v>
      </c>
      <c r="BAR12" s="20" t="s">
        <v>323</v>
      </c>
      <c r="BAS12" s="21" t="s">
        <v>322</v>
      </c>
      <c r="BAT12" s="20" t="s">
        <v>323</v>
      </c>
      <c r="BAU12" s="21" t="s">
        <v>322</v>
      </c>
      <c r="BAV12" s="20" t="s">
        <v>323</v>
      </c>
      <c r="BAW12" s="21" t="s">
        <v>322</v>
      </c>
      <c r="BAX12" s="20" t="s">
        <v>323</v>
      </c>
      <c r="BAY12" s="21" t="s">
        <v>322</v>
      </c>
      <c r="BAZ12" s="20" t="s">
        <v>323</v>
      </c>
      <c r="BBA12" s="21" t="s">
        <v>322</v>
      </c>
      <c r="BBB12" s="20" t="s">
        <v>323</v>
      </c>
      <c r="BBC12" s="21" t="s">
        <v>322</v>
      </c>
      <c r="BBD12" s="20" t="s">
        <v>323</v>
      </c>
      <c r="BBE12" s="21" t="s">
        <v>322</v>
      </c>
      <c r="BBF12" s="20" t="s">
        <v>323</v>
      </c>
      <c r="BBG12" s="21" t="s">
        <v>322</v>
      </c>
      <c r="BBH12" s="20" t="s">
        <v>323</v>
      </c>
      <c r="BBI12" s="21" t="s">
        <v>322</v>
      </c>
      <c r="BBJ12" s="20" t="s">
        <v>323</v>
      </c>
      <c r="BBK12" s="21" t="s">
        <v>322</v>
      </c>
      <c r="BBL12" s="20" t="s">
        <v>323</v>
      </c>
      <c r="BBM12" s="21" t="s">
        <v>322</v>
      </c>
      <c r="BBN12" s="20" t="s">
        <v>323</v>
      </c>
      <c r="BBO12" s="21" t="s">
        <v>322</v>
      </c>
      <c r="BBP12" s="20" t="s">
        <v>323</v>
      </c>
      <c r="BBQ12" s="21" t="s">
        <v>322</v>
      </c>
      <c r="BBR12" s="20" t="s">
        <v>323</v>
      </c>
      <c r="BBS12" s="21" t="s">
        <v>322</v>
      </c>
      <c r="BBT12" s="20" t="s">
        <v>323</v>
      </c>
      <c r="BBU12" s="21" t="s">
        <v>322</v>
      </c>
      <c r="BBV12" s="20" t="s">
        <v>323</v>
      </c>
      <c r="BBW12" s="21" t="s">
        <v>322</v>
      </c>
      <c r="BBX12" s="20" t="s">
        <v>323</v>
      </c>
      <c r="BBY12" s="21" t="s">
        <v>322</v>
      </c>
      <c r="BBZ12" s="20" t="s">
        <v>323</v>
      </c>
      <c r="BCA12" s="21" t="s">
        <v>322</v>
      </c>
      <c r="BCB12" s="20" t="s">
        <v>323</v>
      </c>
      <c r="BCC12" s="21" t="s">
        <v>322</v>
      </c>
      <c r="BCD12" s="20" t="s">
        <v>323</v>
      </c>
      <c r="BCE12" s="21" t="s">
        <v>322</v>
      </c>
      <c r="BCF12" s="20" t="s">
        <v>323</v>
      </c>
      <c r="BCG12" s="21" t="s">
        <v>322</v>
      </c>
      <c r="BCH12" s="20" t="s">
        <v>323</v>
      </c>
      <c r="BCI12" s="21" t="s">
        <v>322</v>
      </c>
      <c r="BCJ12" s="20" t="s">
        <v>323</v>
      </c>
      <c r="BCK12" s="21" t="s">
        <v>322</v>
      </c>
      <c r="BCL12" s="20" t="s">
        <v>323</v>
      </c>
      <c r="BCM12" s="21" t="s">
        <v>322</v>
      </c>
      <c r="BCN12" s="20" t="s">
        <v>323</v>
      </c>
      <c r="BCO12" s="21" t="s">
        <v>322</v>
      </c>
      <c r="BCP12" s="20" t="s">
        <v>323</v>
      </c>
      <c r="BCQ12" s="21" t="s">
        <v>322</v>
      </c>
      <c r="BCR12" s="20" t="s">
        <v>323</v>
      </c>
      <c r="BCS12" s="21" t="s">
        <v>322</v>
      </c>
      <c r="BCT12" s="20" t="s">
        <v>323</v>
      </c>
      <c r="BCU12" s="21" t="s">
        <v>322</v>
      </c>
      <c r="BCV12" s="20" t="s">
        <v>323</v>
      </c>
      <c r="BCW12" s="21" t="s">
        <v>322</v>
      </c>
      <c r="BCX12" s="20" t="s">
        <v>323</v>
      </c>
      <c r="BCY12" s="21" t="s">
        <v>322</v>
      </c>
      <c r="BCZ12" s="20" t="s">
        <v>323</v>
      </c>
      <c r="BDA12" s="21" t="s">
        <v>322</v>
      </c>
      <c r="BDB12" s="20" t="s">
        <v>323</v>
      </c>
      <c r="BDC12" s="21" t="s">
        <v>322</v>
      </c>
      <c r="BDD12" s="20" t="s">
        <v>323</v>
      </c>
      <c r="BDE12" s="21" t="s">
        <v>322</v>
      </c>
      <c r="BDF12" s="20" t="s">
        <v>323</v>
      </c>
      <c r="BDG12" s="21" t="s">
        <v>322</v>
      </c>
      <c r="BDH12" s="20" t="s">
        <v>323</v>
      </c>
      <c r="BDI12" s="21" t="s">
        <v>322</v>
      </c>
      <c r="BDJ12" s="20" t="s">
        <v>323</v>
      </c>
      <c r="BDK12" s="21" t="s">
        <v>322</v>
      </c>
      <c r="BDL12" s="20" t="s">
        <v>323</v>
      </c>
      <c r="BDM12" s="21" t="s">
        <v>322</v>
      </c>
      <c r="BDN12" s="20" t="s">
        <v>323</v>
      </c>
      <c r="BDO12" s="21" t="s">
        <v>322</v>
      </c>
      <c r="BDP12" s="20" t="s">
        <v>323</v>
      </c>
      <c r="BDQ12" s="21" t="s">
        <v>322</v>
      </c>
      <c r="BDR12" s="20" t="s">
        <v>323</v>
      </c>
      <c r="BDS12" s="21" t="s">
        <v>322</v>
      </c>
      <c r="BDT12" s="20" t="s">
        <v>323</v>
      </c>
      <c r="BDU12" s="21" t="s">
        <v>322</v>
      </c>
      <c r="BDV12" s="20" t="s">
        <v>323</v>
      </c>
      <c r="BDW12" s="21" t="s">
        <v>322</v>
      </c>
      <c r="BDX12" s="20" t="s">
        <v>323</v>
      </c>
      <c r="BDY12" s="21" t="s">
        <v>322</v>
      </c>
      <c r="BDZ12" s="20" t="s">
        <v>323</v>
      </c>
      <c r="BEA12" s="21" t="s">
        <v>322</v>
      </c>
      <c r="BEB12" s="20" t="s">
        <v>323</v>
      </c>
      <c r="BEC12" s="21" t="s">
        <v>322</v>
      </c>
      <c r="BED12" s="20" t="s">
        <v>323</v>
      </c>
      <c r="BEE12" s="21" t="s">
        <v>322</v>
      </c>
      <c r="BEF12" s="20" t="s">
        <v>323</v>
      </c>
      <c r="BEG12" s="21" t="s">
        <v>322</v>
      </c>
      <c r="BEH12" s="20" t="s">
        <v>323</v>
      </c>
      <c r="BEI12" s="21" t="s">
        <v>322</v>
      </c>
      <c r="BEJ12" s="20" t="s">
        <v>323</v>
      </c>
      <c r="BEK12" s="21" t="s">
        <v>322</v>
      </c>
      <c r="BEL12" s="20" t="s">
        <v>323</v>
      </c>
      <c r="BEM12" s="21" t="s">
        <v>322</v>
      </c>
      <c r="BEN12" s="20" t="s">
        <v>323</v>
      </c>
      <c r="BEO12" s="21" t="s">
        <v>322</v>
      </c>
      <c r="BEP12" s="20" t="s">
        <v>323</v>
      </c>
      <c r="BEQ12" s="21" t="s">
        <v>322</v>
      </c>
      <c r="BER12" s="20" t="s">
        <v>323</v>
      </c>
      <c r="BES12" s="21" t="s">
        <v>322</v>
      </c>
      <c r="BET12" s="20" t="s">
        <v>323</v>
      </c>
      <c r="BEU12" s="21" t="s">
        <v>322</v>
      </c>
      <c r="BEV12" s="20" t="s">
        <v>323</v>
      </c>
      <c r="BEW12" s="21" t="s">
        <v>322</v>
      </c>
      <c r="BEX12" s="20" t="s">
        <v>323</v>
      </c>
      <c r="BEY12" s="21" t="s">
        <v>322</v>
      </c>
      <c r="BEZ12" s="20" t="s">
        <v>323</v>
      </c>
      <c r="BFA12" s="21" t="s">
        <v>322</v>
      </c>
      <c r="BFB12" s="20" t="s">
        <v>323</v>
      </c>
      <c r="BFC12" s="21" t="s">
        <v>322</v>
      </c>
      <c r="BFD12" s="20" t="s">
        <v>323</v>
      </c>
      <c r="BFE12" s="21" t="s">
        <v>322</v>
      </c>
      <c r="BFF12" s="20" t="s">
        <v>323</v>
      </c>
      <c r="BFG12" s="21" t="s">
        <v>322</v>
      </c>
      <c r="BFH12" s="20" t="s">
        <v>323</v>
      </c>
      <c r="BFI12" s="21" t="s">
        <v>322</v>
      </c>
      <c r="BFJ12" s="20" t="s">
        <v>323</v>
      </c>
      <c r="BFK12" s="21" t="s">
        <v>322</v>
      </c>
      <c r="BFL12" s="20" t="s">
        <v>323</v>
      </c>
      <c r="BFM12" s="21" t="s">
        <v>322</v>
      </c>
      <c r="BFN12" s="20" t="s">
        <v>323</v>
      </c>
      <c r="BFO12" s="21" t="s">
        <v>322</v>
      </c>
      <c r="BFP12" s="20" t="s">
        <v>323</v>
      </c>
      <c r="BFQ12" s="21" t="s">
        <v>322</v>
      </c>
      <c r="BFR12" s="20" t="s">
        <v>323</v>
      </c>
      <c r="BFS12" s="21" t="s">
        <v>322</v>
      </c>
      <c r="BFT12" s="20" t="s">
        <v>323</v>
      </c>
      <c r="BFU12" s="21" t="s">
        <v>322</v>
      </c>
      <c r="BFV12" s="20" t="s">
        <v>323</v>
      </c>
      <c r="BFW12" s="21" t="s">
        <v>322</v>
      </c>
      <c r="BFX12" s="20" t="s">
        <v>323</v>
      </c>
      <c r="BFY12" s="21" t="s">
        <v>322</v>
      </c>
      <c r="BFZ12" s="20" t="s">
        <v>323</v>
      </c>
      <c r="BGA12" s="21" t="s">
        <v>322</v>
      </c>
      <c r="BGB12" s="20" t="s">
        <v>323</v>
      </c>
      <c r="BGC12" s="21" t="s">
        <v>322</v>
      </c>
      <c r="BGD12" s="20" t="s">
        <v>323</v>
      </c>
      <c r="BGE12" s="21" t="s">
        <v>322</v>
      </c>
      <c r="BGF12" s="20" t="s">
        <v>323</v>
      </c>
      <c r="BGG12" s="21" t="s">
        <v>322</v>
      </c>
      <c r="BGH12" s="20" t="s">
        <v>323</v>
      </c>
      <c r="BGI12" s="21" t="s">
        <v>322</v>
      </c>
      <c r="BGJ12" s="20" t="s">
        <v>323</v>
      </c>
      <c r="BGK12" s="21" t="s">
        <v>322</v>
      </c>
      <c r="BGL12" s="20" t="s">
        <v>323</v>
      </c>
      <c r="BGM12" s="21" t="s">
        <v>322</v>
      </c>
      <c r="BGN12" s="20" t="s">
        <v>323</v>
      </c>
      <c r="BGO12" s="21" t="s">
        <v>322</v>
      </c>
      <c r="BGP12" s="20" t="s">
        <v>323</v>
      </c>
      <c r="BGQ12" s="21" t="s">
        <v>322</v>
      </c>
      <c r="BGR12" s="20" t="s">
        <v>323</v>
      </c>
      <c r="BGS12" s="21" t="s">
        <v>322</v>
      </c>
      <c r="BGT12" s="20" t="s">
        <v>323</v>
      </c>
      <c r="BGU12" s="21" t="s">
        <v>322</v>
      </c>
      <c r="BGV12" s="20" t="s">
        <v>323</v>
      </c>
      <c r="BGW12" s="21" t="s">
        <v>322</v>
      </c>
      <c r="BGX12" s="20" t="s">
        <v>323</v>
      </c>
      <c r="BGY12" s="21" t="s">
        <v>322</v>
      </c>
      <c r="BGZ12" s="20" t="s">
        <v>323</v>
      </c>
      <c r="BHA12" s="21" t="s">
        <v>322</v>
      </c>
      <c r="BHB12" s="20" t="s">
        <v>323</v>
      </c>
      <c r="BHC12" s="21" t="s">
        <v>322</v>
      </c>
      <c r="BHD12" s="20" t="s">
        <v>323</v>
      </c>
      <c r="BHE12" s="21" t="s">
        <v>322</v>
      </c>
      <c r="BHF12" s="20" t="s">
        <v>323</v>
      </c>
      <c r="BHG12" s="21" t="s">
        <v>322</v>
      </c>
      <c r="BHH12" s="20" t="s">
        <v>323</v>
      </c>
      <c r="BHI12" s="21" t="s">
        <v>322</v>
      </c>
      <c r="BHJ12" s="20" t="s">
        <v>323</v>
      </c>
      <c r="BHK12" s="21" t="s">
        <v>322</v>
      </c>
      <c r="BHL12" s="20" t="s">
        <v>323</v>
      </c>
      <c r="BHM12" s="21" t="s">
        <v>322</v>
      </c>
      <c r="BHN12" s="20" t="s">
        <v>323</v>
      </c>
      <c r="BHO12" s="21" t="s">
        <v>322</v>
      </c>
      <c r="BHP12" s="20" t="s">
        <v>323</v>
      </c>
      <c r="BHQ12" s="21" t="s">
        <v>322</v>
      </c>
      <c r="BHR12" s="20" t="s">
        <v>323</v>
      </c>
      <c r="BHS12" s="21" t="s">
        <v>322</v>
      </c>
      <c r="BHT12" s="20" t="s">
        <v>323</v>
      </c>
      <c r="BHU12" s="21" t="s">
        <v>322</v>
      </c>
      <c r="BHV12" s="20" t="s">
        <v>323</v>
      </c>
      <c r="BHW12" s="21" t="s">
        <v>322</v>
      </c>
      <c r="BHX12" s="20" t="s">
        <v>323</v>
      </c>
      <c r="BHY12" s="21" t="s">
        <v>322</v>
      </c>
      <c r="BHZ12" s="20" t="s">
        <v>323</v>
      </c>
      <c r="BIA12" s="21" t="s">
        <v>322</v>
      </c>
      <c r="BIB12" s="20" t="s">
        <v>323</v>
      </c>
      <c r="BIC12" s="21" t="s">
        <v>322</v>
      </c>
      <c r="BID12" s="20" t="s">
        <v>323</v>
      </c>
      <c r="BIE12" s="21" t="s">
        <v>322</v>
      </c>
      <c r="BIF12" s="20" t="s">
        <v>323</v>
      </c>
      <c r="BIG12" s="21" t="s">
        <v>322</v>
      </c>
      <c r="BIH12" s="20" t="s">
        <v>323</v>
      </c>
      <c r="BII12" s="21" t="s">
        <v>322</v>
      </c>
      <c r="BIJ12" s="20" t="s">
        <v>323</v>
      </c>
      <c r="BIK12" s="21" t="s">
        <v>322</v>
      </c>
      <c r="BIL12" s="20" t="s">
        <v>323</v>
      </c>
      <c r="BIM12" s="21" t="s">
        <v>322</v>
      </c>
      <c r="BIN12" s="20" t="s">
        <v>323</v>
      </c>
      <c r="BIO12" s="21" t="s">
        <v>322</v>
      </c>
      <c r="BIP12" s="20" t="s">
        <v>323</v>
      </c>
      <c r="BIQ12" s="21" t="s">
        <v>322</v>
      </c>
      <c r="BIR12" s="20" t="s">
        <v>323</v>
      </c>
      <c r="BIS12" s="21" t="s">
        <v>322</v>
      </c>
      <c r="BIT12" s="20" t="s">
        <v>323</v>
      </c>
      <c r="BIU12" s="21" t="s">
        <v>322</v>
      </c>
      <c r="BIV12" s="20" t="s">
        <v>323</v>
      </c>
      <c r="BIW12" s="21" t="s">
        <v>322</v>
      </c>
      <c r="BIX12" s="20" t="s">
        <v>323</v>
      </c>
      <c r="BIY12" s="21" t="s">
        <v>322</v>
      </c>
      <c r="BIZ12" s="20" t="s">
        <v>323</v>
      </c>
      <c r="BJA12" s="21" t="s">
        <v>322</v>
      </c>
      <c r="BJB12" s="20" t="s">
        <v>323</v>
      </c>
      <c r="BJC12" s="21" t="s">
        <v>322</v>
      </c>
      <c r="BJD12" s="20" t="s">
        <v>323</v>
      </c>
      <c r="BJE12" s="21" t="s">
        <v>322</v>
      </c>
      <c r="BJF12" s="20" t="s">
        <v>323</v>
      </c>
      <c r="BJG12" s="21" t="s">
        <v>322</v>
      </c>
      <c r="BJH12" s="20" t="s">
        <v>323</v>
      </c>
      <c r="BJI12" s="21" t="s">
        <v>322</v>
      </c>
      <c r="BJJ12" s="20" t="s">
        <v>323</v>
      </c>
      <c r="BJK12" s="21" t="s">
        <v>322</v>
      </c>
      <c r="BJL12" s="20" t="s">
        <v>323</v>
      </c>
      <c r="BJM12" s="21" t="s">
        <v>322</v>
      </c>
      <c r="BJN12" s="20" t="s">
        <v>323</v>
      </c>
      <c r="BJO12" s="21" t="s">
        <v>322</v>
      </c>
      <c r="BJP12" s="20" t="s">
        <v>323</v>
      </c>
      <c r="BJQ12" s="21" t="s">
        <v>322</v>
      </c>
      <c r="BJR12" s="20" t="s">
        <v>323</v>
      </c>
      <c r="BJS12" s="21" t="s">
        <v>322</v>
      </c>
      <c r="BJT12" s="20" t="s">
        <v>323</v>
      </c>
      <c r="BJU12" s="21" t="s">
        <v>322</v>
      </c>
      <c r="BJV12" s="20" t="s">
        <v>323</v>
      </c>
      <c r="BJW12" s="21" t="s">
        <v>322</v>
      </c>
      <c r="BJX12" s="20" t="s">
        <v>323</v>
      </c>
      <c r="BJY12" s="21" t="s">
        <v>322</v>
      </c>
      <c r="BJZ12" s="20" t="s">
        <v>323</v>
      </c>
      <c r="BKA12" s="21" t="s">
        <v>322</v>
      </c>
      <c r="BKB12" s="20" t="s">
        <v>323</v>
      </c>
      <c r="BKC12" s="21" t="s">
        <v>322</v>
      </c>
      <c r="BKD12" s="20" t="s">
        <v>323</v>
      </c>
      <c r="BKE12" s="21" t="s">
        <v>322</v>
      </c>
      <c r="BKF12" s="20" t="s">
        <v>323</v>
      </c>
      <c r="BKG12" s="21" t="s">
        <v>322</v>
      </c>
      <c r="BKH12" s="20" t="s">
        <v>323</v>
      </c>
      <c r="BKI12" s="21" t="s">
        <v>322</v>
      </c>
      <c r="BKJ12" s="20" t="s">
        <v>323</v>
      </c>
      <c r="BKK12" s="21" t="s">
        <v>322</v>
      </c>
      <c r="BKL12" s="20" t="s">
        <v>323</v>
      </c>
      <c r="BKM12" s="21" t="s">
        <v>322</v>
      </c>
      <c r="BKN12" s="20" t="s">
        <v>323</v>
      </c>
      <c r="BKO12" s="21" t="s">
        <v>322</v>
      </c>
      <c r="BKP12" s="20" t="s">
        <v>323</v>
      </c>
      <c r="BKQ12" s="21" t="s">
        <v>322</v>
      </c>
      <c r="BKR12" s="20" t="s">
        <v>323</v>
      </c>
      <c r="BKS12" s="21" t="s">
        <v>322</v>
      </c>
      <c r="BKT12" s="20" t="s">
        <v>323</v>
      </c>
      <c r="BKU12" s="21" t="s">
        <v>322</v>
      </c>
      <c r="BKV12" s="20" t="s">
        <v>323</v>
      </c>
      <c r="BKW12" s="21" t="s">
        <v>322</v>
      </c>
      <c r="BKX12" s="20" t="s">
        <v>323</v>
      </c>
      <c r="BKY12" s="21" t="s">
        <v>322</v>
      </c>
      <c r="BKZ12" s="20" t="s">
        <v>323</v>
      </c>
      <c r="BLA12" s="21" t="s">
        <v>322</v>
      </c>
      <c r="BLB12" s="20" t="s">
        <v>323</v>
      </c>
      <c r="BLC12" s="21" t="s">
        <v>322</v>
      </c>
      <c r="BLD12" s="20" t="s">
        <v>323</v>
      </c>
      <c r="BLE12" s="21" t="s">
        <v>322</v>
      </c>
      <c r="BLF12" s="20" t="s">
        <v>323</v>
      </c>
      <c r="BLG12" s="21" t="s">
        <v>322</v>
      </c>
      <c r="BLH12" s="20" t="s">
        <v>323</v>
      </c>
      <c r="BLI12" s="21" t="s">
        <v>322</v>
      </c>
      <c r="BLJ12" s="20" t="s">
        <v>323</v>
      </c>
      <c r="BLK12" s="21" t="s">
        <v>322</v>
      </c>
      <c r="BLL12" s="20" t="s">
        <v>323</v>
      </c>
      <c r="BLM12" s="21" t="s">
        <v>322</v>
      </c>
      <c r="BLN12" s="20" t="s">
        <v>323</v>
      </c>
      <c r="BLO12" s="21" t="s">
        <v>322</v>
      </c>
      <c r="BLP12" s="20" t="s">
        <v>323</v>
      </c>
      <c r="BLQ12" s="21" t="s">
        <v>322</v>
      </c>
      <c r="BLR12" s="20" t="s">
        <v>323</v>
      </c>
      <c r="BLS12" s="21" t="s">
        <v>322</v>
      </c>
      <c r="BLT12" s="20" t="s">
        <v>323</v>
      </c>
      <c r="BLU12" s="21" t="s">
        <v>322</v>
      </c>
      <c r="BLV12" s="20" t="s">
        <v>323</v>
      </c>
      <c r="BLW12" s="21" t="s">
        <v>322</v>
      </c>
      <c r="BLX12" s="20" t="s">
        <v>323</v>
      </c>
      <c r="BLY12" s="21" t="s">
        <v>322</v>
      </c>
      <c r="BLZ12" s="20" t="s">
        <v>323</v>
      </c>
      <c r="BMA12" s="21" t="s">
        <v>322</v>
      </c>
      <c r="BMB12" s="20" t="s">
        <v>323</v>
      </c>
      <c r="BMC12" s="21" t="s">
        <v>322</v>
      </c>
      <c r="BMD12" s="20" t="s">
        <v>323</v>
      </c>
      <c r="BME12" s="21" t="s">
        <v>322</v>
      </c>
      <c r="BMF12" s="20" t="s">
        <v>323</v>
      </c>
      <c r="BMG12" s="21" t="s">
        <v>322</v>
      </c>
      <c r="BMH12" s="20" t="s">
        <v>323</v>
      </c>
      <c r="BMI12" s="21" t="s">
        <v>322</v>
      </c>
      <c r="BMJ12" s="20" t="s">
        <v>323</v>
      </c>
      <c r="BMK12" s="21" t="s">
        <v>322</v>
      </c>
      <c r="BML12" s="20" t="s">
        <v>323</v>
      </c>
      <c r="BMM12" s="21" t="s">
        <v>322</v>
      </c>
      <c r="BMN12" s="20" t="s">
        <v>323</v>
      </c>
      <c r="BMO12" s="21" t="s">
        <v>322</v>
      </c>
      <c r="BMP12" s="20" t="s">
        <v>323</v>
      </c>
      <c r="BMQ12" s="21" t="s">
        <v>322</v>
      </c>
      <c r="BMR12" s="20" t="s">
        <v>323</v>
      </c>
      <c r="BMS12" s="21" t="s">
        <v>322</v>
      </c>
      <c r="BMT12" s="20" t="s">
        <v>323</v>
      </c>
      <c r="BMU12" s="21" t="s">
        <v>322</v>
      </c>
      <c r="BMV12" s="20" t="s">
        <v>323</v>
      </c>
      <c r="BMW12" s="21" t="s">
        <v>322</v>
      </c>
      <c r="BMX12" s="20" t="s">
        <v>323</v>
      </c>
      <c r="BMY12" s="21" t="s">
        <v>322</v>
      </c>
      <c r="BMZ12" s="20" t="s">
        <v>323</v>
      </c>
      <c r="BNA12" s="21" t="s">
        <v>322</v>
      </c>
      <c r="BNB12" s="20" t="s">
        <v>323</v>
      </c>
      <c r="BNC12" s="21" t="s">
        <v>322</v>
      </c>
      <c r="BND12" s="20" t="s">
        <v>323</v>
      </c>
      <c r="BNE12" s="21" t="s">
        <v>322</v>
      </c>
      <c r="BNF12" s="20" t="s">
        <v>323</v>
      </c>
      <c r="BNG12" s="21" t="s">
        <v>322</v>
      </c>
      <c r="BNH12" s="20" t="s">
        <v>323</v>
      </c>
      <c r="BNI12" s="21" t="s">
        <v>322</v>
      </c>
      <c r="BNJ12" s="20" t="s">
        <v>323</v>
      </c>
      <c r="BNK12" s="21" t="s">
        <v>322</v>
      </c>
      <c r="BNL12" s="20" t="s">
        <v>323</v>
      </c>
      <c r="BNM12" s="21" t="s">
        <v>322</v>
      </c>
      <c r="BNN12" s="20" t="s">
        <v>323</v>
      </c>
      <c r="BNO12" s="21" t="s">
        <v>322</v>
      </c>
      <c r="BNP12" s="20" t="s">
        <v>323</v>
      </c>
      <c r="BNQ12" s="21" t="s">
        <v>322</v>
      </c>
      <c r="BNR12" s="20" t="s">
        <v>323</v>
      </c>
      <c r="BNS12" s="21" t="s">
        <v>322</v>
      </c>
      <c r="BNT12" s="20" t="s">
        <v>323</v>
      </c>
      <c r="BNU12" s="21" t="s">
        <v>322</v>
      </c>
      <c r="BNV12" s="20" t="s">
        <v>323</v>
      </c>
      <c r="BNW12" s="21" t="s">
        <v>322</v>
      </c>
      <c r="BNX12" s="20" t="s">
        <v>323</v>
      </c>
      <c r="BNY12" s="21" t="s">
        <v>322</v>
      </c>
      <c r="BNZ12" s="20" t="s">
        <v>323</v>
      </c>
      <c r="BOA12" s="21" t="s">
        <v>322</v>
      </c>
      <c r="BOB12" s="20" t="s">
        <v>323</v>
      </c>
      <c r="BOC12" s="21" t="s">
        <v>322</v>
      </c>
      <c r="BOD12" s="20" t="s">
        <v>323</v>
      </c>
      <c r="BOE12" s="21" t="s">
        <v>322</v>
      </c>
      <c r="BOF12" s="20" t="s">
        <v>323</v>
      </c>
      <c r="BOG12" s="21" t="s">
        <v>322</v>
      </c>
      <c r="BOH12" s="20" t="s">
        <v>323</v>
      </c>
      <c r="BOI12" s="21" t="s">
        <v>322</v>
      </c>
      <c r="BOJ12" s="20" t="s">
        <v>323</v>
      </c>
      <c r="BOK12" s="21" t="s">
        <v>322</v>
      </c>
      <c r="BOL12" s="20" t="s">
        <v>323</v>
      </c>
      <c r="BOM12" s="21" t="s">
        <v>322</v>
      </c>
      <c r="BON12" s="20" t="s">
        <v>323</v>
      </c>
      <c r="BOO12" s="21" t="s">
        <v>322</v>
      </c>
      <c r="BOP12" s="20" t="s">
        <v>323</v>
      </c>
      <c r="BOQ12" s="21" t="s">
        <v>322</v>
      </c>
      <c r="BOR12" s="20" t="s">
        <v>323</v>
      </c>
      <c r="BOS12" s="21" t="s">
        <v>322</v>
      </c>
      <c r="BOT12" s="20" t="s">
        <v>323</v>
      </c>
      <c r="BOU12" s="21" t="s">
        <v>322</v>
      </c>
      <c r="BOV12" s="20" t="s">
        <v>323</v>
      </c>
      <c r="BOW12" s="21" t="s">
        <v>322</v>
      </c>
      <c r="BOX12" s="20" t="s">
        <v>323</v>
      </c>
      <c r="BOY12" s="21" t="s">
        <v>322</v>
      </c>
      <c r="BOZ12" s="20" t="s">
        <v>323</v>
      </c>
      <c r="BPA12" s="21" t="s">
        <v>322</v>
      </c>
      <c r="BPB12" s="20" t="s">
        <v>323</v>
      </c>
      <c r="BPC12" s="21" t="s">
        <v>322</v>
      </c>
      <c r="BPD12" s="20" t="s">
        <v>323</v>
      </c>
      <c r="BPE12" s="21" t="s">
        <v>322</v>
      </c>
      <c r="BPF12" s="20" t="s">
        <v>323</v>
      </c>
      <c r="BPG12" s="21" t="s">
        <v>322</v>
      </c>
      <c r="BPH12" s="20" t="s">
        <v>323</v>
      </c>
      <c r="BPI12" s="21" t="s">
        <v>322</v>
      </c>
      <c r="BPJ12" s="20" t="s">
        <v>323</v>
      </c>
      <c r="BPK12" s="21" t="s">
        <v>322</v>
      </c>
      <c r="BPL12" s="20" t="s">
        <v>323</v>
      </c>
      <c r="BPM12" s="21" t="s">
        <v>322</v>
      </c>
      <c r="BPN12" s="20" t="s">
        <v>323</v>
      </c>
      <c r="BPO12" s="21" t="s">
        <v>322</v>
      </c>
      <c r="BPP12" s="20" t="s">
        <v>323</v>
      </c>
      <c r="BPQ12" s="21" t="s">
        <v>322</v>
      </c>
      <c r="BPR12" s="20" t="s">
        <v>323</v>
      </c>
      <c r="BPS12" s="21" t="s">
        <v>322</v>
      </c>
      <c r="BPT12" s="20" t="s">
        <v>323</v>
      </c>
      <c r="BPU12" s="21" t="s">
        <v>322</v>
      </c>
      <c r="BPV12" s="20" t="s">
        <v>323</v>
      </c>
      <c r="BPW12" s="21" t="s">
        <v>322</v>
      </c>
      <c r="BPX12" s="20" t="s">
        <v>323</v>
      </c>
      <c r="BPY12" s="21" t="s">
        <v>322</v>
      </c>
      <c r="BPZ12" s="20" t="s">
        <v>323</v>
      </c>
      <c r="BQA12" s="21" t="s">
        <v>322</v>
      </c>
      <c r="BQB12" s="20" t="s">
        <v>323</v>
      </c>
      <c r="BQC12" s="21" t="s">
        <v>322</v>
      </c>
      <c r="BQD12" s="20" t="s">
        <v>323</v>
      </c>
      <c r="BQE12" s="21" t="s">
        <v>322</v>
      </c>
      <c r="BQF12" s="20" t="s">
        <v>323</v>
      </c>
      <c r="BQG12" s="21" t="s">
        <v>322</v>
      </c>
      <c r="BQH12" s="20" t="s">
        <v>323</v>
      </c>
      <c r="BQI12" s="21" t="s">
        <v>322</v>
      </c>
      <c r="BQJ12" s="20" t="s">
        <v>323</v>
      </c>
      <c r="BQK12" s="21" t="s">
        <v>322</v>
      </c>
      <c r="BQL12" s="20" t="s">
        <v>323</v>
      </c>
      <c r="BQM12" s="21" t="s">
        <v>322</v>
      </c>
      <c r="BQN12" s="20" t="s">
        <v>323</v>
      </c>
      <c r="BQO12" s="21" t="s">
        <v>322</v>
      </c>
      <c r="BQP12" s="20" t="s">
        <v>323</v>
      </c>
      <c r="BQQ12" s="21" t="s">
        <v>322</v>
      </c>
      <c r="BQR12" s="20" t="s">
        <v>323</v>
      </c>
      <c r="BQS12" s="21" t="s">
        <v>322</v>
      </c>
      <c r="BQT12" s="20" t="s">
        <v>323</v>
      </c>
      <c r="BQU12" s="21" t="s">
        <v>322</v>
      </c>
      <c r="BQV12" s="20" t="s">
        <v>323</v>
      </c>
      <c r="BQW12" s="21" t="s">
        <v>322</v>
      </c>
      <c r="BQX12" s="20" t="s">
        <v>323</v>
      </c>
      <c r="BQY12" s="21" t="s">
        <v>322</v>
      </c>
      <c r="BQZ12" s="20" t="s">
        <v>323</v>
      </c>
      <c r="BRA12" s="21" t="s">
        <v>322</v>
      </c>
      <c r="BRB12" s="20" t="s">
        <v>323</v>
      </c>
      <c r="BRC12" s="21" t="s">
        <v>322</v>
      </c>
      <c r="BRD12" s="20" t="s">
        <v>323</v>
      </c>
      <c r="BRE12" s="21" t="s">
        <v>322</v>
      </c>
      <c r="BRF12" s="20" t="s">
        <v>323</v>
      </c>
      <c r="BRG12" s="21" t="s">
        <v>322</v>
      </c>
      <c r="BRH12" s="20" t="s">
        <v>323</v>
      </c>
      <c r="BRI12" s="21" t="s">
        <v>322</v>
      </c>
      <c r="BRJ12" s="20" t="s">
        <v>323</v>
      </c>
      <c r="BRK12" s="21" t="s">
        <v>322</v>
      </c>
      <c r="BRL12" s="20" t="s">
        <v>323</v>
      </c>
      <c r="BRM12" s="21" t="s">
        <v>322</v>
      </c>
      <c r="BRN12" s="20" t="s">
        <v>323</v>
      </c>
      <c r="BRO12" s="21" t="s">
        <v>322</v>
      </c>
      <c r="BRP12" s="20" t="s">
        <v>323</v>
      </c>
      <c r="BRQ12" s="21" t="s">
        <v>322</v>
      </c>
      <c r="BRR12" s="20" t="s">
        <v>323</v>
      </c>
      <c r="BRS12" s="21" t="s">
        <v>322</v>
      </c>
      <c r="BRT12" s="20" t="s">
        <v>323</v>
      </c>
      <c r="BRU12" s="21" t="s">
        <v>322</v>
      </c>
      <c r="BRV12" s="20" t="s">
        <v>323</v>
      </c>
      <c r="BRW12" s="21" t="s">
        <v>322</v>
      </c>
      <c r="BRX12" s="20" t="s">
        <v>323</v>
      </c>
      <c r="BRY12" s="21" t="s">
        <v>322</v>
      </c>
      <c r="BRZ12" s="20" t="s">
        <v>323</v>
      </c>
      <c r="BSA12" s="21" t="s">
        <v>322</v>
      </c>
      <c r="BSB12" s="20" t="s">
        <v>323</v>
      </c>
      <c r="BSC12" s="21" t="s">
        <v>322</v>
      </c>
      <c r="BSD12" s="20" t="s">
        <v>323</v>
      </c>
      <c r="BSE12" s="21" t="s">
        <v>322</v>
      </c>
      <c r="BSF12" s="20" t="s">
        <v>323</v>
      </c>
      <c r="BSG12" s="21" t="s">
        <v>322</v>
      </c>
      <c r="BSH12" s="20" t="s">
        <v>323</v>
      </c>
      <c r="BSI12" s="21" t="s">
        <v>322</v>
      </c>
      <c r="BSJ12" s="20" t="s">
        <v>323</v>
      </c>
      <c r="BSK12" s="21" t="s">
        <v>322</v>
      </c>
      <c r="BSL12" s="20" t="s">
        <v>323</v>
      </c>
      <c r="BSM12" s="21" t="s">
        <v>322</v>
      </c>
      <c r="BSN12" s="20" t="s">
        <v>323</v>
      </c>
      <c r="BSO12" s="21" t="s">
        <v>322</v>
      </c>
      <c r="BSP12" s="20" t="s">
        <v>323</v>
      </c>
      <c r="BSQ12" s="21" t="s">
        <v>322</v>
      </c>
      <c r="BSR12" s="20" t="s">
        <v>323</v>
      </c>
      <c r="BSS12" s="21" t="s">
        <v>322</v>
      </c>
      <c r="BST12" s="20" t="s">
        <v>323</v>
      </c>
      <c r="BSU12" s="21" t="s">
        <v>322</v>
      </c>
      <c r="BSV12" s="20" t="s">
        <v>323</v>
      </c>
      <c r="BSW12" s="21" t="s">
        <v>322</v>
      </c>
      <c r="BSX12" s="20" t="s">
        <v>323</v>
      </c>
      <c r="BSY12" s="21" t="s">
        <v>322</v>
      </c>
      <c r="BSZ12" s="20" t="s">
        <v>323</v>
      </c>
      <c r="BTA12" s="21" t="s">
        <v>322</v>
      </c>
      <c r="BTB12" s="20" t="s">
        <v>323</v>
      </c>
      <c r="BTC12" s="21" t="s">
        <v>322</v>
      </c>
      <c r="BTD12" s="20" t="s">
        <v>323</v>
      </c>
      <c r="BTE12" s="21" t="s">
        <v>322</v>
      </c>
      <c r="BTF12" s="20" t="s">
        <v>323</v>
      </c>
      <c r="BTG12" s="21" t="s">
        <v>322</v>
      </c>
      <c r="BTH12" s="20" t="s">
        <v>323</v>
      </c>
      <c r="BTI12" s="21" t="s">
        <v>322</v>
      </c>
      <c r="BTJ12" s="20" t="s">
        <v>323</v>
      </c>
      <c r="BTK12" s="21" t="s">
        <v>322</v>
      </c>
      <c r="BTL12" s="20" t="s">
        <v>323</v>
      </c>
      <c r="BTM12" s="21" t="s">
        <v>322</v>
      </c>
      <c r="BTN12" s="20" t="s">
        <v>323</v>
      </c>
      <c r="BTO12" s="21" t="s">
        <v>322</v>
      </c>
      <c r="BTP12" s="20" t="s">
        <v>323</v>
      </c>
      <c r="BTQ12" s="21" t="s">
        <v>322</v>
      </c>
      <c r="BTR12" s="20" t="s">
        <v>323</v>
      </c>
      <c r="BTS12" s="21" t="s">
        <v>322</v>
      </c>
      <c r="BTT12" s="20" t="s">
        <v>323</v>
      </c>
      <c r="BTU12" s="21" t="s">
        <v>322</v>
      </c>
      <c r="BTV12" s="20" t="s">
        <v>323</v>
      </c>
      <c r="BTW12" s="21" t="s">
        <v>322</v>
      </c>
      <c r="BTX12" s="20" t="s">
        <v>323</v>
      </c>
      <c r="BTY12" s="21" t="s">
        <v>322</v>
      </c>
      <c r="BTZ12" s="20" t="s">
        <v>323</v>
      </c>
      <c r="BUA12" s="21" t="s">
        <v>322</v>
      </c>
      <c r="BUB12" s="20" t="s">
        <v>323</v>
      </c>
      <c r="BUC12" s="21" t="s">
        <v>322</v>
      </c>
      <c r="BUD12" s="20" t="s">
        <v>323</v>
      </c>
      <c r="BUE12" s="21" t="s">
        <v>322</v>
      </c>
      <c r="BUF12" s="20" t="s">
        <v>323</v>
      </c>
      <c r="BUG12" s="21" t="s">
        <v>322</v>
      </c>
      <c r="BUH12" s="20" t="s">
        <v>323</v>
      </c>
      <c r="BUI12" s="21" t="s">
        <v>322</v>
      </c>
      <c r="BUJ12" s="20" t="s">
        <v>323</v>
      </c>
      <c r="BUK12" s="21" t="s">
        <v>322</v>
      </c>
      <c r="BUL12" s="20" t="s">
        <v>323</v>
      </c>
      <c r="BUM12" s="21" t="s">
        <v>322</v>
      </c>
      <c r="BUN12" s="20" t="s">
        <v>323</v>
      </c>
      <c r="BUO12" s="21" t="s">
        <v>322</v>
      </c>
      <c r="BUP12" s="20" t="s">
        <v>323</v>
      </c>
      <c r="BUQ12" s="21" t="s">
        <v>322</v>
      </c>
      <c r="BUR12" s="20" t="s">
        <v>323</v>
      </c>
      <c r="BUS12" s="21" t="s">
        <v>322</v>
      </c>
      <c r="BUT12" s="20" t="s">
        <v>323</v>
      </c>
      <c r="BUU12" s="21" t="s">
        <v>322</v>
      </c>
      <c r="BUV12" s="20" t="s">
        <v>323</v>
      </c>
      <c r="BUW12" s="21" t="s">
        <v>322</v>
      </c>
      <c r="BUX12" s="20" t="s">
        <v>323</v>
      </c>
      <c r="BUY12" s="21" t="s">
        <v>322</v>
      </c>
      <c r="BUZ12" s="20" t="s">
        <v>323</v>
      </c>
      <c r="BVA12" s="21" t="s">
        <v>322</v>
      </c>
      <c r="BVB12" s="20" t="s">
        <v>323</v>
      </c>
      <c r="BVC12" s="21" t="s">
        <v>322</v>
      </c>
      <c r="BVD12" s="20" t="s">
        <v>323</v>
      </c>
      <c r="BVE12" s="21" t="s">
        <v>322</v>
      </c>
      <c r="BVF12" s="20" t="s">
        <v>323</v>
      </c>
      <c r="BVG12" s="21" t="s">
        <v>322</v>
      </c>
      <c r="BVH12" s="20" t="s">
        <v>323</v>
      </c>
      <c r="BVI12" s="21" t="s">
        <v>322</v>
      </c>
      <c r="BVJ12" s="20" t="s">
        <v>323</v>
      </c>
      <c r="BVK12" s="21" t="s">
        <v>322</v>
      </c>
      <c r="BVL12" s="20" t="s">
        <v>323</v>
      </c>
      <c r="BVM12" s="21" t="s">
        <v>322</v>
      </c>
      <c r="BVN12" s="20" t="s">
        <v>323</v>
      </c>
      <c r="BVO12" s="21" t="s">
        <v>322</v>
      </c>
      <c r="BVP12" s="20" t="s">
        <v>323</v>
      </c>
      <c r="BVQ12" s="21" t="s">
        <v>322</v>
      </c>
      <c r="BVR12" s="20" t="s">
        <v>323</v>
      </c>
      <c r="BVS12" s="21" t="s">
        <v>322</v>
      </c>
      <c r="BVT12" s="20" t="s">
        <v>323</v>
      </c>
      <c r="BVU12" s="21" t="s">
        <v>322</v>
      </c>
      <c r="BVV12" s="20" t="s">
        <v>323</v>
      </c>
      <c r="BVW12" s="21" t="s">
        <v>322</v>
      </c>
      <c r="BVX12" s="20" t="s">
        <v>323</v>
      </c>
      <c r="BVY12" s="21" t="s">
        <v>322</v>
      </c>
      <c r="BVZ12" s="20" t="s">
        <v>323</v>
      </c>
      <c r="BWA12" s="21" t="s">
        <v>322</v>
      </c>
      <c r="BWB12" s="20" t="s">
        <v>323</v>
      </c>
      <c r="BWC12" s="21" t="s">
        <v>322</v>
      </c>
      <c r="BWD12" s="20" t="s">
        <v>323</v>
      </c>
      <c r="BWE12" s="21" t="s">
        <v>322</v>
      </c>
      <c r="BWF12" s="20" t="s">
        <v>323</v>
      </c>
      <c r="BWG12" s="21" t="s">
        <v>322</v>
      </c>
      <c r="BWH12" s="20" t="s">
        <v>323</v>
      </c>
      <c r="BWI12" s="21" t="s">
        <v>322</v>
      </c>
      <c r="BWJ12" s="20" t="s">
        <v>323</v>
      </c>
      <c r="BWK12" s="21" t="s">
        <v>322</v>
      </c>
      <c r="BWL12" s="20" t="s">
        <v>323</v>
      </c>
      <c r="BWM12" s="21" t="s">
        <v>322</v>
      </c>
      <c r="BWN12" s="20" t="s">
        <v>323</v>
      </c>
      <c r="BWO12" s="21" t="s">
        <v>322</v>
      </c>
      <c r="BWP12" s="20" t="s">
        <v>323</v>
      </c>
      <c r="BWQ12" s="21" t="s">
        <v>322</v>
      </c>
      <c r="BWR12" s="20" t="s">
        <v>323</v>
      </c>
      <c r="BWS12" s="21" t="s">
        <v>322</v>
      </c>
      <c r="BWT12" s="20" t="s">
        <v>323</v>
      </c>
      <c r="BWU12" s="21" t="s">
        <v>322</v>
      </c>
      <c r="BWV12" s="20" t="s">
        <v>323</v>
      </c>
      <c r="BWW12" s="21" t="s">
        <v>322</v>
      </c>
      <c r="BWX12" s="20" t="s">
        <v>323</v>
      </c>
      <c r="BWY12" s="21" t="s">
        <v>322</v>
      </c>
      <c r="BWZ12" s="20" t="s">
        <v>323</v>
      </c>
      <c r="BXA12" s="21" t="s">
        <v>322</v>
      </c>
      <c r="BXB12" s="20" t="s">
        <v>323</v>
      </c>
      <c r="BXC12" s="21" t="s">
        <v>322</v>
      </c>
      <c r="BXD12" s="20" t="s">
        <v>323</v>
      </c>
      <c r="BXE12" s="21" t="s">
        <v>322</v>
      </c>
      <c r="BXF12" s="20" t="s">
        <v>323</v>
      </c>
      <c r="BXG12" s="21" t="s">
        <v>322</v>
      </c>
      <c r="BXH12" s="20" t="s">
        <v>323</v>
      </c>
      <c r="BXI12" s="21" t="s">
        <v>322</v>
      </c>
      <c r="BXJ12" s="20" t="s">
        <v>323</v>
      </c>
      <c r="BXK12" s="21" t="s">
        <v>322</v>
      </c>
      <c r="BXL12" s="20" t="s">
        <v>323</v>
      </c>
      <c r="BXM12" s="21" t="s">
        <v>322</v>
      </c>
      <c r="BXN12" s="20" t="s">
        <v>323</v>
      </c>
      <c r="BXO12" s="21" t="s">
        <v>322</v>
      </c>
      <c r="BXP12" s="20" t="s">
        <v>323</v>
      </c>
      <c r="BXQ12" s="21" t="s">
        <v>322</v>
      </c>
      <c r="BXR12" s="20" t="s">
        <v>323</v>
      </c>
      <c r="BXS12" s="21" t="s">
        <v>322</v>
      </c>
      <c r="BXT12" s="20" t="s">
        <v>323</v>
      </c>
      <c r="BXU12" s="21" t="s">
        <v>322</v>
      </c>
      <c r="BXV12" s="20" t="s">
        <v>323</v>
      </c>
      <c r="BXW12" s="21" t="s">
        <v>322</v>
      </c>
      <c r="BXX12" s="20" t="s">
        <v>323</v>
      </c>
      <c r="BXY12" s="21" t="s">
        <v>322</v>
      </c>
      <c r="BXZ12" s="20" t="s">
        <v>323</v>
      </c>
      <c r="BYA12" s="21" t="s">
        <v>322</v>
      </c>
      <c r="BYB12" s="20" t="s">
        <v>323</v>
      </c>
      <c r="BYC12" s="21" t="s">
        <v>322</v>
      </c>
      <c r="BYD12" s="20" t="s">
        <v>323</v>
      </c>
      <c r="BYE12" s="21" t="s">
        <v>322</v>
      </c>
      <c r="BYF12" s="20" t="s">
        <v>323</v>
      </c>
      <c r="BYG12" s="21" t="s">
        <v>322</v>
      </c>
      <c r="BYH12" s="20" t="s">
        <v>323</v>
      </c>
      <c r="BYI12" s="21" t="s">
        <v>322</v>
      </c>
      <c r="BYJ12" s="20" t="s">
        <v>323</v>
      </c>
      <c r="BYK12" s="21" t="s">
        <v>322</v>
      </c>
      <c r="BYL12" s="20" t="s">
        <v>323</v>
      </c>
      <c r="BYM12" s="21" t="s">
        <v>322</v>
      </c>
      <c r="BYN12" s="20" t="s">
        <v>323</v>
      </c>
      <c r="BYO12" s="21" t="s">
        <v>322</v>
      </c>
      <c r="BYP12" s="20" t="s">
        <v>323</v>
      </c>
      <c r="BYQ12" s="21" t="s">
        <v>322</v>
      </c>
      <c r="BYR12" s="20" t="s">
        <v>323</v>
      </c>
      <c r="BYS12" s="21" t="s">
        <v>322</v>
      </c>
      <c r="BYT12" s="20" t="s">
        <v>323</v>
      </c>
      <c r="BYU12" s="21" t="s">
        <v>322</v>
      </c>
      <c r="BYV12" s="20" t="s">
        <v>323</v>
      </c>
      <c r="BYW12" s="21" t="s">
        <v>322</v>
      </c>
      <c r="BYX12" s="20" t="s">
        <v>323</v>
      </c>
      <c r="BYY12" s="21" t="s">
        <v>322</v>
      </c>
      <c r="BYZ12" s="20" t="s">
        <v>323</v>
      </c>
      <c r="BZA12" s="21" t="s">
        <v>322</v>
      </c>
      <c r="BZB12" s="20" t="s">
        <v>323</v>
      </c>
      <c r="BZC12" s="21" t="s">
        <v>322</v>
      </c>
      <c r="BZD12" s="20" t="s">
        <v>323</v>
      </c>
      <c r="BZE12" s="21" t="s">
        <v>322</v>
      </c>
      <c r="BZF12" s="20" t="s">
        <v>323</v>
      </c>
      <c r="BZG12" s="21" t="s">
        <v>322</v>
      </c>
      <c r="BZH12" s="20" t="s">
        <v>323</v>
      </c>
      <c r="BZI12" s="21" t="s">
        <v>322</v>
      </c>
      <c r="BZJ12" s="20" t="s">
        <v>323</v>
      </c>
      <c r="BZK12" s="21" t="s">
        <v>322</v>
      </c>
      <c r="BZL12" s="20" t="s">
        <v>323</v>
      </c>
      <c r="BZM12" s="21" t="s">
        <v>322</v>
      </c>
      <c r="BZN12" s="20" t="s">
        <v>323</v>
      </c>
      <c r="BZO12" s="21" t="s">
        <v>322</v>
      </c>
      <c r="BZP12" s="20" t="s">
        <v>323</v>
      </c>
      <c r="BZQ12" s="21" t="s">
        <v>322</v>
      </c>
      <c r="BZR12" s="20" t="s">
        <v>323</v>
      </c>
      <c r="BZS12" s="21" t="s">
        <v>322</v>
      </c>
      <c r="BZT12" s="20" t="s">
        <v>323</v>
      </c>
      <c r="BZU12" s="21" t="s">
        <v>322</v>
      </c>
      <c r="BZV12" s="20" t="s">
        <v>323</v>
      </c>
      <c r="BZW12" s="21" t="s">
        <v>322</v>
      </c>
      <c r="BZX12" s="20" t="s">
        <v>323</v>
      </c>
      <c r="BZY12" s="21" t="s">
        <v>322</v>
      </c>
      <c r="BZZ12" s="20" t="s">
        <v>323</v>
      </c>
      <c r="CAA12" s="21" t="s">
        <v>322</v>
      </c>
      <c r="CAB12" s="20" t="s">
        <v>323</v>
      </c>
      <c r="CAC12" s="21" t="s">
        <v>322</v>
      </c>
      <c r="CAD12" s="20" t="s">
        <v>323</v>
      </c>
      <c r="CAE12" s="21" t="s">
        <v>322</v>
      </c>
      <c r="CAF12" s="20" t="s">
        <v>323</v>
      </c>
      <c r="CAG12" s="21" t="s">
        <v>322</v>
      </c>
      <c r="CAH12" s="20" t="s">
        <v>323</v>
      </c>
      <c r="CAI12" s="21" t="s">
        <v>322</v>
      </c>
      <c r="CAJ12" s="20" t="s">
        <v>323</v>
      </c>
      <c r="CAK12" s="21" t="s">
        <v>322</v>
      </c>
      <c r="CAL12" s="20" t="s">
        <v>323</v>
      </c>
      <c r="CAM12" s="21" t="s">
        <v>322</v>
      </c>
      <c r="CAN12" s="20" t="s">
        <v>323</v>
      </c>
      <c r="CAO12" s="21" t="s">
        <v>322</v>
      </c>
      <c r="CAP12" s="20" t="s">
        <v>323</v>
      </c>
      <c r="CAQ12" s="21" t="s">
        <v>322</v>
      </c>
      <c r="CAR12" s="20" t="s">
        <v>323</v>
      </c>
      <c r="CAS12" s="21" t="s">
        <v>322</v>
      </c>
      <c r="CAT12" s="20" t="s">
        <v>323</v>
      </c>
      <c r="CAU12" s="21" t="s">
        <v>322</v>
      </c>
      <c r="CAV12" s="20" t="s">
        <v>323</v>
      </c>
      <c r="CAW12" s="21" t="s">
        <v>322</v>
      </c>
      <c r="CAX12" s="20" t="s">
        <v>323</v>
      </c>
      <c r="CAY12" s="21" t="s">
        <v>322</v>
      </c>
      <c r="CAZ12" s="20" t="s">
        <v>323</v>
      </c>
      <c r="CBA12" s="21" t="s">
        <v>322</v>
      </c>
      <c r="CBB12" s="20" t="s">
        <v>323</v>
      </c>
      <c r="CBC12" s="21" t="s">
        <v>322</v>
      </c>
      <c r="CBD12" s="20" t="s">
        <v>323</v>
      </c>
      <c r="CBE12" s="21" t="s">
        <v>322</v>
      </c>
      <c r="CBF12" s="20" t="s">
        <v>323</v>
      </c>
      <c r="CBG12" s="21" t="s">
        <v>322</v>
      </c>
      <c r="CBH12" s="20" t="s">
        <v>323</v>
      </c>
      <c r="CBI12" s="21" t="s">
        <v>322</v>
      </c>
      <c r="CBJ12" s="20" t="s">
        <v>323</v>
      </c>
      <c r="CBK12" s="21" t="s">
        <v>322</v>
      </c>
      <c r="CBL12" s="20" t="s">
        <v>323</v>
      </c>
      <c r="CBM12" s="21" t="s">
        <v>322</v>
      </c>
      <c r="CBN12" s="20" t="s">
        <v>323</v>
      </c>
      <c r="CBO12" s="21" t="s">
        <v>322</v>
      </c>
      <c r="CBP12" s="20" t="s">
        <v>323</v>
      </c>
      <c r="CBQ12" s="21" t="s">
        <v>322</v>
      </c>
      <c r="CBR12" s="20" t="s">
        <v>323</v>
      </c>
      <c r="CBS12" s="21" t="s">
        <v>322</v>
      </c>
      <c r="CBT12" s="20" t="s">
        <v>323</v>
      </c>
      <c r="CBU12" s="21" t="s">
        <v>322</v>
      </c>
      <c r="CBV12" s="20" t="s">
        <v>323</v>
      </c>
      <c r="CBW12" s="21" t="s">
        <v>322</v>
      </c>
      <c r="CBX12" s="20" t="s">
        <v>323</v>
      </c>
      <c r="CBY12" s="21" t="s">
        <v>322</v>
      </c>
      <c r="CBZ12" s="20" t="s">
        <v>323</v>
      </c>
      <c r="CCA12" s="21" t="s">
        <v>322</v>
      </c>
      <c r="CCB12" s="20" t="s">
        <v>323</v>
      </c>
      <c r="CCC12" s="21" t="s">
        <v>322</v>
      </c>
      <c r="CCD12" s="20" t="s">
        <v>323</v>
      </c>
      <c r="CCE12" s="21" t="s">
        <v>322</v>
      </c>
      <c r="CCF12" s="20" t="s">
        <v>323</v>
      </c>
      <c r="CCG12" s="21" t="s">
        <v>322</v>
      </c>
      <c r="CCH12" s="20" t="s">
        <v>323</v>
      </c>
      <c r="CCI12" s="21" t="s">
        <v>322</v>
      </c>
      <c r="CCJ12" s="20" t="s">
        <v>323</v>
      </c>
      <c r="CCK12" s="21" t="s">
        <v>322</v>
      </c>
      <c r="CCL12" s="20" t="s">
        <v>323</v>
      </c>
      <c r="CCM12" s="21" t="s">
        <v>322</v>
      </c>
      <c r="CCN12" s="20" t="s">
        <v>323</v>
      </c>
      <c r="CCO12" s="21" t="s">
        <v>322</v>
      </c>
      <c r="CCP12" s="20" t="s">
        <v>323</v>
      </c>
      <c r="CCQ12" s="21" t="s">
        <v>322</v>
      </c>
      <c r="CCR12" s="20" t="s">
        <v>323</v>
      </c>
      <c r="CCS12" s="21" t="s">
        <v>322</v>
      </c>
      <c r="CCT12" s="20" t="s">
        <v>323</v>
      </c>
      <c r="CCU12" s="21" t="s">
        <v>322</v>
      </c>
      <c r="CCV12" s="20" t="s">
        <v>323</v>
      </c>
      <c r="CCW12" s="21" t="s">
        <v>322</v>
      </c>
      <c r="CCX12" s="20" t="s">
        <v>323</v>
      </c>
      <c r="CCY12" s="21" t="s">
        <v>322</v>
      </c>
      <c r="CCZ12" s="20" t="s">
        <v>323</v>
      </c>
      <c r="CDA12" s="21" t="s">
        <v>322</v>
      </c>
      <c r="CDB12" s="20" t="s">
        <v>323</v>
      </c>
      <c r="CDC12" s="21" t="s">
        <v>322</v>
      </c>
      <c r="CDD12" s="20" t="s">
        <v>323</v>
      </c>
      <c r="CDE12" s="21" t="s">
        <v>322</v>
      </c>
      <c r="CDF12" s="20" t="s">
        <v>323</v>
      </c>
      <c r="CDG12" s="21" t="s">
        <v>322</v>
      </c>
      <c r="CDH12" s="20" t="s">
        <v>323</v>
      </c>
      <c r="CDI12" s="21" t="s">
        <v>322</v>
      </c>
      <c r="CDJ12" s="20" t="s">
        <v>323</v>
      </c>
      <c r="CDK12" s="21" t="s">
        <v>322</v>
      </c>
      <c r="CDL12" s="20" t="s">
        <v>323</v>
      </c>
      <c r="CDM12" s="21" t="s">
        <v>322</v>
      </c>
      <c r="CDN12" s="20" t="s">
        <v>323</v>
      </c>
      <c r="CDO12" s="21" t="s">
        <v>322</v>
      </c>
      <c r="CDP12" s="20" t="s">
        <v>323</v>
      </c>
      <c r="CDQ12" s="21" t="s">
        <v>322</v>
      </c>
      <c r="CDR12" s="20" t="s">
        <v>323</v>
      </c>
      <c r="CDS12" s="21" t="s">
        <v>322</v>
      </c>
      <c r="CDT12" s="20" t="s">
        <v>323</v>
      </c>
      <c r="CDU12" s="21" t="s">
        <v>322</v>
      </c>
      <c r="CDV12" s="20" t="s">
        <v>323</v>
      </c>
      <c r="CDW12" s="21" t="s">
        <v>322</v>
      </c>
      <c r="CDX12" s="20" t="s">
        <v>323</v>
      </c>
      <c r="CDY12" s="21" t="s">
        <v>322</v>
      </c>
      <c r="CDZ12" s="20" t="s">
        <v>323</v>
      </c>
      <c r="CEA12" s="21" t="s">
        <v>322</v>
      </c>
      <c r="CEB12" s="20" t="s">
        <v>323</v>
      </c>
      <c r="CEC12" s="21" t="s">
        <v>322</v>
      </c>
      <c r="CED12" s="20" t="s">
        <v>323</v>
      </c>
      <c r="CEE12" s="21" t="s">
        <v>322</v>
      </c>
      <c r="CEF12" s="20" t="s">
        <v>323</v>
      </c>
      <c r="CEG12" s="21" t="s">
        <v>322</v>
      </c>
      <c r="CEH12" s="20" t="s">
        <v>323</v>
      </c>
      <c r="CEI12" s="21" t="s">
        <v>322</v>
      </c>
      <c r="CEJ12" s="20" t="s">
        <v>323</v>
      </c>
      <c r="CEK12" s="21" t="s">
        <v>322</v>
      </c>
      <c r="CEL12" s="20" t="s">
        <v>323</v>
      </c>
      <c r="CEM12" s="21" t="s">
        <v>322</v>
      </c>
      <c r="CEN12" s="20" t="s">
        <v>323</v>
      </c>
      <c r="CEO12" s="21" t="s">
        <v>322</v>
      </c>
      <c r="CEP12" s="20" t="s">
        <v>323</v>
      </c>
      <c r="CEQ12" s="21" t="s">
        <v>322</v>
      </c>
      <c r="CER12" s="20" t="s">
        <v>323</v>
      </c>
      <c r="CES12" s="21" t="s">
        <v>322</v>
      </c>
      <c r="CET12" s="20" t="s">
        <v>323</v>
      </c>
      <c r="CEU12" s="21" t="s">
        <v>322</v>
      </c>
      <c r="CEV12" s="20" t="s">
        <v>323</v>
      </c>
      <c r="CEW12" s="21" t="s">
        <v>322</v>
      </c>
      <c r="CEX12" s="20" t="s">
        <v>323</v>
      </c>
      <c r="CEY12" s="21" t="s">
        <v>322</v>
      </c>
      <c r="CEZ12" s="20" t="s">
        <v>323</v>
      </c>
      <c r="CFA12" s="21" t="s">
        <v>322</v>
      </c>
      <c r="CFB12" s="20" t="s">
        <v>323</v>
      </c>
      <c r="CFC12" s="21" t="s">
        <v>322</v>
      </c>
      <c r="CFD12" s="20" t="s">
        <v>323</v>
      </c>
      <c r="CFE12" s="21" t="s">
        <v>322</v>
      </c>
      <c r="CFF12" s="20" t="s">
        <v>323</v>
      </c>
      <c r="CFG12" s="21" t="s">
        <v>322</v>
      </c>
      <c r="CFH12" s="20" t="s">
        <v>323</v>
      </c>
      <c r="CFI12" s="21" t="s">
        <v>322</v>
      </c>
      <c r="CFJ12" s="20" t="s">
        <v>323</v>
      </c>
      <c r="CFK12" s="21" t="s">
        <v>322</v>
      </c>
      <c r="CFL12" s="20" t="s">
        <v>323</v>
      </c>
      <c r="CFM12" s="21" t="s">
        <v>322</v>
      </c>
      <c r="CFN12" s="20" t="s">
        <v>323</v>
      </c>
      <c r="CFO12" s="21" t="s">
        <v>322</v>
      </c>
      <c r="CFP12" s="20" t="s">
        <v>323</v>
      </c>
      <c r="CFQ12" s="21" t="s">
        <v>322</v>
      </c>
      <c r="CFR12" s="20" t="s">
        <v>323</v>
      </c>
      <c r="CFS12" s="21" t="s">
        <v>322</v>
      </c>
      <c r="CFT12" s="20" t="s">
        <v>323</v>
      </c>
      <c r="CFU12" s="21" t="s">
        <v>322</v>
      </c>
      <c r="CFV12" s="20" t="s">
        <v>323</v>
      </c>
      <c r="CFW12" s="21" t="s">
        <v>322</v>
      </c>
      <c r="CFX12" s="20" t="s">
        <v>323</v>
      </c>
      <c r="CFY12" s="21" t="s">
        <v>322</v>
      </c>
      <c r="CFZ12" s="20" t="s">
        <v>323</v>
      </c>
      <c r="CGA12" s="21" t="s">
        <v>322</v>
      </c>
      <c r="CGB12" s="20" t="s">
        <v>323</v>
      </c>
      <c r="CGC12" s="21" t="s">
        <v>322</v>
      </c>
      <c r="CGD12" s="20" t="s">
        <v>323</v>
      </c>
      <c r="CGE12" s="21" t="s">
        <v>322</v>
      </c>
      <c r="CGF12" s="20" t="s">
        <v>323</v>
      </c>
      <c r="CGG12" s="21" t="s">
        <v>322</v>
      </c>
      <c r="CGH12" s="20" t="s">
        <v>323</v>
      </c>
      <c r="CGI12" s="21" t="s">
        <v>322</v>
      </c>
      <c r="CGJ12" s="20" t="s">
        <v>323</v>
      </c>
      <c r="CGK12" s="21" t="s">
        <v>322</v>
      </c>
      <c r="CGL12" s="20" t="s">
        <v>323</v>
      </c>
      <c r="CGM12" s="21" t="s">
        <v>322</v>
      </c>
      <c r="CGN12" s="20" t="s">
        <v>323</v>
      </c>
      <c r="CGO12" s="21" t="s">
        <v>322</v>
      </c>
      <c r="CGP12" s="20" t="s">
        <v>323</v>
      </c>
      <c r="CGQ12" s="21" t="s">
        <v>322</v>
      </c>
      <c r="CGR12" s="20" t="s">
        <v>323</v>
      </c>
      <c r="CGS12" s="21" t="s">
        <v>322</v>
      </c>
      <c r="CGT12" s="20" t="s">
        <v>323</v>
      </c>
      <c r="CGU12" s="21" t="s">
        <v>322</v>
      </c>
      <c r="CGV12" s="20" t="s">
        <v>323</v>
      </c>
      <c r="CGW12" s="21" t="s">
        <v>322</v>
      </c>
      <c r="CGX12" s="20" t="s">
        <v>323</v>
      </c>
      <c r="CGY12" s="21" t="s">
        <v>322</v>
      </c>
      <c r="CGZ12" s="20" t="s">
        <v>323</v>
      </c>
      <c r="CHA12" s="21" t="s">
        <v>322</v>
      </c>
      <c r="CHB12" s="20" t="s">
        <v>323</v>
      </c>
      <c r="CHC12" s="21" t="s">
        <v>322</v>
      </c>
      <c r="CHD12" s="20" t="s">
        <v>323</v>
      </c>
      <c r="CHE12" s="21" t="s">
        <v>322</v>
      </c>
      <c r="CHF12" s="20" t="s">
        <v>323</v>
      </c>
      <c r="CHG12" s="21" t="s">
        <v>322</v>
      </c>
      <c r="CHH12" s="20" t="s">
        <v>323</v>
      </c>
      <c r="CHI12" s="21" t="s">
        <v>322</v>
      </c>
      <c r="CHJ12" s="20" t="s">
        <v>323</v>
      </c>
      <c r="CHK12" s="21" t="s">
        <v>322</v>
      </c>
      <c r="CHL12" s="20" t="s">
        <v>323</v>
      </c>
      <c r="CHM12" s="21" t="s">
        <v>322</v>
      </c>
      <c r="CHN12" s="20" t="s">
        <v>323</v>
      </c>
      <c r="CHO12" s="21" t="s">
        <v>322</v>
      </c>
      <c r="CHP12" s="20" t="s">
        <v>323</v>
      </c>
      <c r="CHQ12" s="21" t="s">
        <v>322</v>
      </c>
      <c r="CHR12" s="20" t="s">
        <v>323</v>
      </c>
      <c r="CHS12" s="21" t="s">
        <v>322</v>
      </c>
      <c r="CHT12" s="20" t="s">
        <v>323</v>
      </c>
      <c r="CHU12" s="21" t="s">
        <v>322</v>
      </c>
      <c r="CHV12" s="20" t="s">
        <v>323</v>
      </c>
      <c r="CHW12" s="21" t="s">
        <v>322</v>
      </c>
      <c r="CHX12" s="20" t="s">
        <v>323</v>
      </c>
      <c r="CHY12" s="21" t="s">
        <v>322</v>
      </c>
      <c r="CHZ12" s="20" t="s">
        <v>323</v>
      </c>
      <c r="CIA12" s="21" t="s">
        <v>322</v>
      </c>
      <c r="CIB12" s="20" t="s">
        <v>323</v>
      </c>
      <c r="CIC12" s="21" t="s">
        <v>322</v>
      </c>
      <c r="CID12" s="20" t="s">
        <v>323</v>
      </c>
      <c r="CIE12" s="21" t="s">
        <v>322</v>
      </c>
      <c r="CIF12" s="20" t="s">
        <v>323</v>
      </c>
      <c r="CIG12" s="21" t="s">
        <v>322</v>
      </c>
      <c r="CIH12" s="20" t="s">
        <v>323</v>
      </c>
      <c r="CII12" s="21" t="s">
        <v>322</v>
      </c>
      <c r="CIJ12" s="20" t="s">
        <v>323</v>
      </c>
      <c r="CIK12" s="21" t="s">
        <v>322</v>
      </c>
      <c r="CIL12" s="20" t="s">
        <v>323</v>
      </c>
      <c r="CIM12" s="21" t="s">
        <v>322</v>
      </c>
      <c r="CIN12" s="20" t="s">
        <v>323</v>
      </c>
      <c r="CIO12" s="21" t="s">
        <v>322</v>
      </c>
      <c r="CIP12" s="20" t="s">
        <v>323</v>
      </c>
      <c r="CIQ12" s="21" t="s">
        <v>322</v>
      </c>
      <c r="CIR12" s="20" t="s">
        <v>323</v>
      </c>
      <c r="CIS12" s="21" t="s">
        <v>322</v>
      </c>
      <c r="CIT12" s="20" t="s">
        <v>323</v>
      </c>
      <c r="CIU12" s="21" t="s">
        <v>322</v>
      </c>
      <c r="CIV12" s="20" t="s">
        <v>323</v>
      </c>
      <c r="CIW12" s="21" t="s">
        <v>322</v>
      </c>
      <c r="CIX12" s="20" t="s">
        <v>323</v>
      </c>
      <c r="CIY12" s="21" t="s">
        <v>322</v>
      </c>
      <c r="CIZ12" s="20" t="s">
        <v>323</v>
      </c>
      <c r="CJA12" s="21" t="s">
        <v>322</v>
      </c>
      <c r="CJB12" s="20" t="s">
        <v>323</v>
      </c>
      <c r="CJC12" s="21" t="s">
        <v>322</v>
      </c>
      <c r="CJD12" s="20" t="s">
        <v>323</v>
      </c>
      <c r="CJE12" s="21" t="s">
        <v>322</v>
      </c>
      <c r="CJF12" s="20" t="s">
        <v>323</v>
      </c>
      <c r="CJG12" s="21" t="s">
        <v>322</v>
      </c>
      <c r="CJH12" s="20" t="s">
        <v>323</v>
      </c>
      <c r="CJI12" s="21" t="s">
        <v>322</v>
      </c>
      <c r="CJJ12" s="20" t="s">
        <v>323</v>
      </c>
      <c r="CJK12" s="21" t="s">
        <v>322</v>
      </c>
      <c r="CJL12" s="20" t="s">
        <v>323</v>
      </c>
      <c r="CJM12" s="21" t="s">
        <v>322</v>
      </c>
      <c r="CJN12" s="20" t="s">
        <v>323</v>
      </c>
      <c r="CJO12" s="21" t="s">
        <v>322</v>
      </c>
      <c r="CJP12" s="20" t="s">
        <v>323</v>
      </c>
      <c r="CJQ12" s="21" t="s">
        <v>322</v>
      </c>
      <c r="CJR12" s="20" t="s">
        <v>323</v>
      </c>
      <c r="CJS12" s="21" t="s">
        <v>322</v>
      </c>
      <c r="CJT12" s="20" t="s">
        <v>323</v>
      </c>
      <c r="CJU12" s="21" t="s">
        <v>322</v>
      </c>
      <c r="CJV12" s="20" t="s">
        <v>323</v>
      </c>
      <c r="CJW12" s="21" t="s">
        <v>322</v>
      </c>
      <c r="CJX12" s="20" t="s">
        <v>323</v>
      </c>
      <c r="CJY12" s="21" t="s">
        <v>322</v>
      </c>
      <c r="CJZ12" s="20" t="s">
        <v>323</v>
      </c>
      <c r="CKA12" s="21" t="s">
        <v>322</v>
      </c>
      <c r="CKB12" s="20" t="s">
        <v>323</v>
      </c>
      <c r="CKC12" s="21" t="s">
        <v>322</v>
      </c>
      <c r="CKD12" s="20" t="s">
        <v>323</v>
      </c>
      <c r="CKE12" s="21" t="s">
        <v>322</v>
      </c>
      <c r="CKF12" s="20" t="s">
        <v>323</v>
      </c>
      <c r="CKG12" s="21" t="s">
        <v>322</v>
      </c>
      <c r="CKH12" s="20" t="s">
        <v>323</v>
      </c>
      <c r="CKI12" s="21" t="s">
        <v>322</v>
      </c>
      <c r="CKJ12" s="20" t="s">
        <v>323</v>
      </c>
      <c r="CKK12" s="21" t="s">
        <v>322</v>
      </c>
      <c r="CKL12" s="20" t="s">
        <v>323</v>
      </c>
      <c r="CKM12" s="21" t="s">
        <v>322</v>
      </c>
      <c r="CKN12" s="20" t="s">
        <v>323</v>
      </c>
      <c r="CKO12" s="21" t="s">
        <v>322</v>
      </c>
      <c r="CKP12" s="20" t="s">
        <v>323</v>
      </c>
      <c r="CKQ12" s="21" t="s">
        <v>322</v>
      </c>
      <c r="CKR12" s="20" t="s">
        <v>323</v>
      </c>
      <c r="CKS12" s="21" t="s">
        <v>322</v>
      </c>
      <c r="CKT12" s="20" t="s">
        <v>323</v>
      </c>
      <c r="CKU12" s="21" t="s">
        <v>322</v>
      </c>
      <c r="CKV12" s="20" t="s">
        <v>323</v>
      </c>
      <c r="CKW12" s="21" t="s">
        <v>322</v>
      </c>
      <c r="CKX12" s="20" t="s">
        <v>323</v>
      </c>
      <c r="CKY12" s="21" t="s">
        <v>322</v>
      </c>
      <c r="CKZ12" s="20" t="s">
        <v>323</v>
      </c>
      <c r="CLA12" s="21" t="s">
        <v>322</v>
      </c>
      <c r="CLB12" s="20" t="s">
        <v>323</v>
      </c>
      <c r="CLC12" s="21" t="s">
        <v>322</v>
      </c>
      <c r="CLD12" s="20" t="s">
        <v>323</v>
      </c>
      <c r="CLE12" s="21" t="s">
        <v>322</v>
      </c>
      <c r="CLF12" s="20" t="s">
        <v>323</v>
      </c>
      <c r="CLG12" s="21" t="s">
        <v>322</v>
      </c>
      <c r="CLH12" s="20" t="s">
        <v>323</v>
      </c>
      <c r="CLI12" s="21" t="s">
        <v>322</v>
      </c>
      <c r="CLJ12" s="20" t="s">
        <v>323</v>
      </c>
      <c r="CLK12" s="21" t="s">
        <v>322</v>
      </c>
      <c r="CLL12" s="20" t="s">
        <v>323</v>
      </c>
      <c r="CLM12" s="21" t="s">
        <v>322</v>
      </c>
      <c r="CLN12" s="20" t="s">
        <v>323</v>
      </c>
      <c r="CLO12" s="21" t="s">
        <v>322</v>
      </c>
      <c r="CLP12" s="20" t="s">
        <v>323</v>
      </c>
      <c r="CLQ12" s="21" t="s">
        <v>322</v>
      </c>
      <c r="CLR12" s="20" t="s">
        <v>323</v>
      </c>
      <c r="CLS12" s="21" t="s">
        <v>322</v>
      </c>
      <c r="CLT12" s="20" t="s">
        <v>323</v>
      </c>
      <c r="CLU12" s="21" t="s">
        <v>322</v>
      </c>
      <c r="CLV12" s="20" t="s">
        <v>323</v>
      </c>
      <c r="CLW12" s="21" t="s">
        <v>322</v>
      </c>
      <c r="CLX12" s="20" t="s">
        <v>323</v>
      </c>
      <c r="CLY12" s="21" t="s">
        <v>322</v>
      </c>
      <c r="CLZ12" s="20" t="s">
        <v>323</v>
      </c>
      <c r="CMA12" s="21" t="s">
        <v>322</v>
      </c>
      <c r="CMB12" s="20" t="s">
        <v>323</v>
      </c>
      <c r="CMC12" s="21" t="s">
        <v>322</v>
      </c>
      <c r="CMD12" s="20" t="s">
        <v>323</v>
      </c>
      <c r="CME12" s="21" t="s">
        <v>322</v>
      </c>
      <c r="CMF12" s="20" t="s">
        <v>323</v>
      </c>
      <c r="CMG12" s="21" t="s">
        <v>322</v>
      </c>
      <c r="CMH12" s="20" t="s">
        <v>323</v>
      </c>
      <c r="CMI12" s="21" t="s">
        <v>322</v>
      </c>
      <c r="CMJ12" s="20" t="s">
        <v>323</v>
      </c>
      <c r="CMK12" s="21" t="s">
        <v>322</v>
      </c>
      <c r="CML12" s="20" t="s">
        <v>323</v>
      </c>
      <c r="CMM12" s="21" t="s">
        <v>322</v>
      </c>
      <c r="CMN12" s="20" t="s">
        <v>323</v>
      </c>
      <c r="CMO12" s="21" t="s">
        <v>322</v>
      </c>
      <c r="CMP12" s="20" t="s">
        <v>323</v>
      </c>
      <c r="CMQ12" s="21" t="s">
        <v>322</v>
      </c>
      <c r="CMR12" s="20" t="s">
        <v>323</v>
      </c>
      <c r="CMS12" s="21" t="s">
        <v>322</v>
      </c>
      <c r="CMT12" s="20" t="s">
        <v>323</v>
      </c>
      <c r="CMU12" s="21" t="s">
        <v>322</v>
      </c>
      <c r="CMV12" s="20" t="s">
        <v>323</v>
      </c>
      <c r="CMW12" s="21" t="s">
        <v>322</v>
      </c>
      <c r="CMX12" s="20" t="s">
        <v>323</v>
      </c>
      <c r="CMY12" s="21" t="s">
        <v>322</v>
      </c>
      <c r="CMZ12" s="20" t="s">
        <v>323</v>
      </c>
      <c r="CNA12" s="21" t="s">
        <v>322</v>
      </c>
      <c r="CNB12" s="20" t="s">
        <v>323</v>
      </c>
      <c r="CNC12" s="21" t="s">
        <v>322</v>
      </c>
      <c r="CND12" s="20" t="s">
        <v>323</v>
      </c>
      <c r="CNE12" s="21" t="s">
        <v>322</v>
      </c>
      <c r="CNF12" s="20" t="s">
        <v>323</v>
      </c>
      <c r="CNG12" s="21" t="s">
        <v>322</v>
      </c>
      <c r="CNH12" s="20" t="s">
        <v>323</v>
      </c>
      <c r="CNI12" s="21" t="s">
        <v>322</v>
      </c>
      <c r="CNJ12" s="20" t="s">
        <v>323</v>
      </c>
      <c r="CNK12" s="21" t="s">
        <v>322</v>
      </c>
      <c r="CNL12" s="20" t="s">
        <v>323</v>
      </c>
      <c r="CNM12" s="21" t="s">
        <v>322</v>
      </c>
      <c r="CNN12" s="20" t="s">
        <v>323</v>
      </c>
      <c r="CNO12" s="21" t="s">
        <v>322</v>
      </c>
      <c r="CNP12" s="20" t="s">
        <v>323</v>
      </c>
      <c r="CNQ12" s="21" t="s">
        <v>322</v>
      </c>
      <c r="CNR12" s="20" t="s">
        <v>323</v>
      </c>
      <c r="CNS12" s="21" t="s">
        <v>322</v>
      </c>
      <c r="CNT12" s="20" t="s">
        <v>323</v>
      </c>
      <c r="CNU12" s="21" t="s">
        <v>322</v>
      </c>
      <c r="CNV12" s="20" t="s">
        <v>323</v>
      </c>
      <c r="CNW12" s="21" t="s">
        <v>322</v>
      </c>
      <c r="CNX12" s="20" t="s">
        <v>323</v>
      </c>
      <c r="CNY12" s="21" t="s">
        <v>322</v>
      </c>
      <c r="CNZ12" s="20" t="s">
        <v>323</v>
      </c>
      <c r="COA12" s="21" t="s">
        <v>322</v>
      </c>
      <c r="COB12" s="20" t="s">
        <v>323</v>
      </c>
      <c r="COC12" s="21" t="s">
        <v>322</v>
      </c>
      <c r="COD12" s="20" t="s">
        <v>323</v>
      </c>
      <c r="COE12" s="21" t="s">
        <v>322</v>
      </c>
      <c r="COF12" s="20" t="s">
        <v>323</v>
      </c>
      <c r="COG12" s="21" t="s">
        <v>322</v>
      </c>
      <c r="COH12" s="20" t="s">
        <v>323</v>
      </c>
      <c r="COI12" s="21" t="s">
        <v>322</v>
      </c>
      <c r="COJ12" s="20" t="s">
        <v>323</v>
      </c>
      <c r="COK12" s="21" t="s">
        <v>322</v>
      </c>
      <c r="COL12" s="20" t="s">
        <v>323</v>
      </c>
      <c r="COM12" s="21" t="s">
        <v>322</v>
      </c>
      <c r="CON12" s="20" t="s">
        <v>323</v>
      </c>
      <c r="COO12" s="21" t="s">
        <v>322</v>
      </c>
      <c r="COP12" s="20" t="s">
        <v>323</v>
      </c>
      <c r="COQ12" s="21" t="s">
        <v>322</v>
      </c>
      <c r="COR12" s="20" t="s">
        <v>323</v>
      </c>
      <c r="COS12" s="21" t="s">
        <v>322</v>
      </c>
      <c r="COT12" s="20" t="s">
        <v>323</v>
      </c>
      <c r="COU12" s="21" t="s">
        <v>322</v>
      </c>
      <c r="COV12" s="20" t="s">
        <v>323</v>
      </c>
      <c r="COW12" s="21" t="s">
        <v>322</v>
      </c>
      <c r="COX12" s="20" t="s">
        <v>323</v>
      </c>
      <c r="COY12" s="21" t="s">
        <v>322</v>
      </c>
      <c r="COZ12" s="20" t="s">
        <v>323</v>
      </c>
      <c r="CPA12" s="21" t="s">
        <v>322</v>
      </c>
      <c r="CPB12" s="20" t="s">
        <v>323</v>
      </c>
      <c r="CPC12" s="21" t="s">
        <v>322</v>
      </c>
      <c r="CPD12" s="20" t="s">
        <v>323</v>
      </c>
      <c r="CPE12" s="21" t="s">
        <v>322</v>
      </c>
      <c r="CPF12" s="20" t="s">
        <v>323</v>
      </c>
      <c r="CPG12" s="21" t="s">
        <v>322</v>
      </c>
      <c r="CPH12" s="20" t="s">
        <v>323</v>
      </c>
      <c r="CPI12" s="21" t="s">
        <v>322</v>
      </c>
      <c r="CPJ12" s="20" t="s">
        <v>323</v>
      </c>
      <c r="CPK12" s="21" t="s">
        <v>322</v>
      </c>
      <c r="CPL12" s="20" t="s">
        <v>323</v>
      </c>
      <c r="CPM12" s="21" t="s">
        <v>322</v>
      </c>
      <c r="CPN12" s="20" t="s">
        <v>323</v>
      </c>
      <c r="CPO12" s="21" t="s">
        <v>322</v>
      </c>
      <c r="CPP12" s="20" t="s">
        <v>323</v>
      </c>
      <c r="CPQ12" s="21" t="s">
        <v>322</v>
      </c>
      <c r="CPR12" s="20" t="s">
        <v>323</v>
      </c>
      <c r="CPS12" s="21" t="s">
        <v>322</v>
      </c>
      <c r="CPT12" s="20" t="s">
        <v>323</v>
      </c>
      <c r="CPU12" s="21" t="s">
        <v>322</v>
      </c>
      <c r="CPV12" s="20" t="s">
        <v>323</v>
      </c>
      <c r="CPW12" s="21" t="s">
        <v>322</v>
      </c>
      <c r="CPX12" s="20" t="s">
        <v>323</v>
      </c>
      <c r="CPY12" s="21" t="s">
        <v>322</v>
      </c>
      <c r="CPZ12" s="20" t="s">
        <v>323</v>
      </c>
      <c r="CQA12" s="21" t="s">
        <v>322</v>
      </c>
      <c r="CQB12" s="20" t="s">
        <v>323</v>
      </c>
      <c r="CQC12" s="21" t="s">
        <v>322</v>
      </c>
      <c r="CQD12" s="20" t="s">
        <v>323</v>
      </c>
      <c r="CQE12" s="21" t="s">
        <v>322</v>
      </c>
      <c r="CQF12" s="20" t="s">
        <v>323</v>
      </c>
      <c r="CQG12" s="21" t="s">
        <v>322</v>
      </c>
      <c r="CQH12" s="20" t="s">
        <v>323</v>
      </c>
      <c r="CQI12" s="21" t="s">
        <v>322</v>
      </c>
      <c r="CQJ12" s="20" t="s">
        <v>323</v>
      </c>
      <c r="CQK12" s="21" t="s">
        <v>322</v>
      </c>
      <c r="CQL12" s="20" t="s">
        <v>323</v>
      </c>
      <c r="CQM12" s="21" t="s">
        <v>322</v>
      </c>
      <c r="CQN12" s="20" t="s">
        <v>323</v>
      </c>
      <c r="CQO12" s="21" t="s">
        <v>322</v>
      </c>
      <c r="CQP12" s="20" t="s">
        <v>323</v>
      </c>
      <c r="CQQ12" s="21" t="s">
        <v>322</v>
      </c>
      <c r="CQR12" s="20" t="s">
        <v>323</v>
      </c>
      <c r="CQS12" s="21" t="s">
        <v>322</v>
      </c>
      <c r="CQT12" s="20" t="s">
        <v>323</v>
      </c>
      <c r="CQU12" s="21" t="s">
        <v>322</v>
      </c>
      <c r="CQV12" s="20" t="s">
        <v>323</v>
      </c>
      <c r="CQW12" s="21" t="s">
        <v>322</v>
      </c>
      <c r="CQX12" s="20" t="s">
        <v>323</v>
      </c>
      <c r="CQY12" s="21" t="s">
        <v>322</v>
      </c>
      <c r="CQZ12" s="20" t="s">
        <v>323</v>
      </c>
      <c r="CRA12" s="21" t="s">
        <v>322</v>
      </c>
      <c r="CRB12" s="20" t="s">
        <v>323</v>
      </c>
      <c r="CRC12" s="21" t="s">
        <v>322</v>
      </c>
      <c r="CRD12" s="20" t="s">
        <v>323</v>
      </c>
      <c r="CRE12" s="21" t="s">
        <v>322</v>
      </c>
      <c r="CRF12" s="20" t="s">
        <v>323</v>
      </c>
      <c r="CRG12" s="21" t="s">
        <v>322</v>
      </c>
      <c r="CRH12" s="20" t="s">
        <v>323</v>
      </c>
      <c r="CRI12" s="21" t="s">
        <v>322</v>
      </c>
      <c r="CRJ12" s="20" t="s">
        <v>323</v>
      </c>
      <c r="CRK12" s="21" t="s">
        <v>322</v>
      </c>
      <c r="CRL12" s="20" t="s">
        <v>323</v>
      </c>
      <c r="CRM12" s="21" t="s">
        <v>322</v>
      </c>
      <c r="CRN12" s="20" t="s">
        <v>323</v>
      </c>
      <c r="CRO12" s="21" t="s">
        <v>322</v>
      </c>
      <c r="CRP12" s="20" t="s">
        <v>323</v>
      </c>
      <c r="CRQ12" s="21" t="s">
        <v>322</v>
      </c>
      <c r="CRR12" s="20" t="s">
        <v>323</v>
      </c>
      <c r="CRS12" s="21" t="s">
        <v>322</v>
      </c>
      <c r="CRT12" s="20" t="s">
        <v>323</v>
      </c>
      <c r="CRU12" s="21" t="s">
        <v>322</v>
      </c>
      <c r="CRV12" s="20" t="s">
        <v>323</v>
      </c>
      <c r="CRW12" s="21" t="s">
        <v>322</v>
      </c>
      <c r="CRX12" s="20" t="s">
        <v>323</v>
      </c>
      <c r="CRY12" s="21" t="s">
        <v>322</v>
      </c>
      <c r="CRZ12" s="20" t="s">
        <v>323</v>
      </c>
      <c r="CSA12" s="21" t="s">
        <v>322</v>
      </c>
      <c r="CSB12" s="20" t="s">
        <v>323</v>
      </c>
      <c r="CSC12" s="21" t="s">
        <v>322</v>
      </c>
      <c r="CSD12" s="20" t="s">
        <v>323</v>
      </c>
      <c r="CSE12" s="21" t="s">
        <v>322</v>
      </c>
      <c r="CSF12" s="20" t="s">
        <v>323</v>
      </c>
      <c r="CSG12" s="21" t="s">
        <v>322</v>
      </c>
      <c r="CSH12" s="20" t="s">
        <v>323</v>
      </c>
      <c r="CSI12" s="21" t="s">
        <v>322</v>
      </c>
      <c r="CSJ12" s="20" t="s">
        <v>323</v>
      </c>
      <c r="CSK12" s="21" t="s">
        <v>322</v>
      </c>
      <c r="CSL12" s="20" t="s">
        <v>323</v>
      </c>
      <c r="CSM12" s="21" t="s">
        <v>322</v>
      </c>
      <c r="CSN12" s="20" t="s">
        <v>323</v>
      </c>
      <c r="CSO12" s="21" t="s">
        <v>322</v>
      </c>
      <c r="CSP12" s="20" t="s">
        <v>323</v>
      </c>
      <c r="CSQ12" s="21" t="s">
        <v>322</v>
      </c>
      <c r="CSR12" s="20" t="s">
        <v>323</v>
      </c>
      <c r="CSS12" s="21" t="s">
        <v>322</v>
      </c>
      <c r="CST12" s="20" t="s">
        <v>323</v>
      </c>
      <c r="CSU12" s="21" t="s">
        <v>322</v>
      </c>
      <c r="CSV12" s="20" t="s">
        <v>323</v>
      </c>
      <c r="CSW12" s="21" t="s">
        <v>322</v>
      </c>
      <c r="CSX12" s="20" t="s">
        <v>323</v>
      </c>
      <c r="CSY12" s="21" t="s">
        <v>322</v>
      </c>
      <c r="CSZ12" s="20" t="s">
        <v>323</v>
      </c>
      <c r="CTA12" s="21" t="s">
        <v>322</v>
      </c>
      <c r="CTB12" s="20" t="s">
        <v>323</v>
      </c>
      <c r="CTC12" s="21" t="s">
        <v>322</v>
      </c>
      <c r="CTD12" s="20" t="s">
        <v>323</v>
      </c>
      <c r="CTE12" s="21" t="s">
        <v>322</v>
      </c>
      <c r="CTF12" s="20" t="s">
        <v>323</v>
      </c>
      <c r="CTG12" s="21" t="s">
        <v>322</v>
      </c>
      <c r="CTH12" s="20" t="s">
        <v>323</v>
      </c>
      <c r="CTI12" s="21" t="s">
        <v>322</v>
      </c>
      <c r="CTJ12" s="20" t="s">
        <v>323</v>
      </c>
      <c r="CTK12" s="21" t="s">
        <v>322</v>
      </c>
      <c r="CTL12" s="20" t="s">
        <v>323</v>
      </c>
      <c r="CTM12" s="21" t="s">
        <v>322</v>
      </c>
      <c r="CTN12" s="20" t="s">
        <v>323</v>
      </c>
      <c r="CTO12" s="21" t="s">
        <v>322</v>
      </c>
      <c r="CTP12" s="20" t="s">
        <v>323</v>
      </c>
      <c r="CTQ12" s="21" t="s">
        <v>322</v>
      </c>
      <c r="CTR12" s="20" t="s">
        <v>323</v>
      </c>
      <c r="CTS12" s="21" t="s">
        <v>322</v>
      </c>
      <c r="CTT12" s="20" t="s">
        <v>323</v>
      </c>
      <c r="CTU12" s="21" t="s">
        <v>322</v>
      </c>
      <c r="CTV12" s="20" t="s">
        <v>323</v>
      </c>
      <c r="CTW12" s="21" t="s">
        <v>322</v>
      </c>
      <c r="CTX12" s="20" t="s">
        <v>323</v>
      </c>
      <c r="CTY12" s="21" t="s">
        <v>322</v>
      </c>
      <c r="CTZ12" s="20" t="s">
        <v>323</v>
      </c>
      <c r="CUA12" s="21" t="s">
        <v>322</v>
      </c>
      <c r="CUB12" s="20" t="s">
        <v>323</v>
      </c>
      <c r="CUC12" s="21" t="s">
        <v>322</v>
      </c>
      <c r="CUD12" s="20" t="s">
        <v>323</v>
      </c>
      <c r="CUE12" s="21" t="s">
        <v>322</v>
      </c>
      <c r="CUF12" s="20" t="s">
        <v>323</v>
      </c>
      <c r="CUG12" s="21" t="s">
        <v>322</v>
      </c>
      <c r="CUH12" s="20" t="s">
        <v>323</v>
      </c>
      <c r="CUI12" s="21" t="s">
        <v>322</v>
      </c>
      <c r="CUJ12" s="20" t="s">
        <v>323</v>
      </c>
      <c r="CUK12" s="21" t="s">
        <v>322</v>
      </c>
      <c r="CUL12" s="20" t="s">
        <v>323</v>
      </c>
      <c r="CUM12" s="21" t="s">
        <v>322</v>
      </c>
      <c r="CUN12" s="20" t="s">
        <v>323</v>
      </c>
      <c r="CUO12" s="21" t="s">
        <v>322</v>
      </c>
      <c r="CUP12" s="20" t="s">
        <v>323</v>
      </c>
      <c r="CUQ12" s="21" t="s">
        <v>322</v>
      </c>
      <c r="CUR12" s="20" t="s">
        <v>323</v>
      </c>
      <c r="CUS12" s="21" t="s">
        <v>322</v>
      </c>
      <c r="CUT12" s="20" t="s">
        <v>323</v>
      </c>
      <c r="CUU12" s="21" t="s">
        <v>322</v>
      </c>
      <c r="CUV12" s="20" t="s">
        <v>323</v>
      </c>
      <c r="CUW12" s="21" t="s">
        <v>322</v>
      </c>
      <c r="CUX12" s="20" t="s">
        <v>323</v>
      </c>
      <c r="CUY12" s="21" t="s">
        <v>322</v>
      </c>
      <c r="CUZ12" s="20" t="s">
        <v>323</v>
      </c>
      <c r="CVA12" s="21" t="s">
        <v>322</v>
      </c>
      <c r="CVB12" s="20" t="s">
        <v>323</v>
      </c>
      <c r="CVC12" s="21" t="s">
        <v>322</v>
      </c>
      <c r="CVD12" s="20" t="s">
        <v>323</v>
      </c>
      <c r="CVE12" s="21" t="s">
        <v>322</v>
      </c>
      <c r="CVF12" s="20" t="s">
        <v>323</v>
      </c>
      <c r="CVG12" s="21" t="s">
        <v>322</v>
      </c>
      <c r="CVH12" s="20" t="s">
        <v>323</v>
      </c>
      <c r="CVI12" s="21" t="s">
        <v>322</v>
      </c>
      <c r="CVJ12" s="20" t="s">
        <v>323</v>
      </c>
      <c r="CVK12" s="21" t="s">
        <v>322</v>
      </c>
      <c r="CVL12" s="20" t="s">
        <v>323</v>
      </c>
      <c r="CVM12" s="21" t="s">
        <v>322</v>
      </c>
      <c r="CVN12" s="20" t="s">
        <v>323</v>
      </c>
      <c r="CVO12" s="21" t="s">
        <v>322</v>
      </c>
      <c r="CVP12" s="20" t="s">
        <v>323</v>
      </c>
      <c r="CVQ12" s="21" t="s">
        <v>322</v>
      </c>
      <c r="CVR12" s="20" t="s">
        <v>323</v>
      </c>
      <c r="CVS12" s="21" t="s">
        <v>322</v>
      </c>
      <c r="CVT12" s="20" t="s">
        <v>323</v>
      </c>
      <c r="CVU12" s="21" t="s">
        <v>322</v>
      </c>
      <c r="CVV12" s="20" t="s">
        <v>323</v>
      </c>
      <c r="CVW12" s="21" t="s">
        <v>322</v>
      </c>
      <c r="CVX12" s="20" t="s">
        <v>323</v>
      </c>
      <c r="CVY12" s="21" t="s">
        <v>322</v>
      </c>
      <c r="CVZ12" s="20" t="s">
        <v>323</v>
      </c>
      <c r="CWA12" s="21" t="s">
        <v>322</v>
      </c>
      <c r="CWB12" s="20" t="s">
        <v>323</v>
      </c>
      <c r="CWC12" s="21" t="s">
        <v>322</v>
      </c>
      <c r="CWD12" s="20" t="s">
        <v>323</v>
      </c>
      <c r="CWE12" s="21" t="s">
        <v>322</v>
      </c>
      <c r="CWF12" s="20" t="s">
        <v>323</v>
      </c>
      <c r="CWG12" s="21" t="s">
        <v>322</v>
      </c>
      <c r="CWH12" s="20" t="s">
        <v>323</v>
      </c>
      <c r="CWI12" s="21" t="s">
        <v>322</v>
      </c>
      <c r="CWJ12" s="20" t="s">
        <v>323</v>
      </c>
      <c r="CWK12" s="21" t="s">
        <v>322</v>
      </c>
      <c r="CWL12" s="20" t="s">
        <v>323</v>
      </c>
      <c r="CWM12" s="21" t="s">
        <v>322</v>
      </c>
      <c r="CWN12" s="20" t="s">
        <v>323</v>
      </c>
      <c r="CWO12" s="21" t="s">
        <v>322</v>
      </c>
      <c r="CWP12" s="20" t="s">
        <v>323</v>
      </c>
      <c r="CWQ12" s="21" t="s">
        <v>322</v>
      </c>
      <c r="CWR12" s="20" t="s">
        <v>323</v>
      </c>
      <c r="CWS12" s="21" t="s">
        <v>322</v>
      </c>
      <c r="CWT12" s="20" t="s">
        <v>323</v>
      </c>
      <c r="CWU12" s="21" t="s">
        <v>322</v>
      </c>
      <c r="CWV12" s="20" t="s">
        <v>323</v>
      </c>
      <c r="CWW12" s="21" t="s">
        <v>322</v>
      </c>
      <c r="CWX12" s="20" t="s">
        <v>323</v>
      </c>
      <c r="CWY12" s="21" t="s">
        <v>322</v>
      </c>
      <c r="CWZ12" s="20" t="s">
        <v>323</v>
      </c>
      <c r="CXA12" s="21" t="s">
        <v>322</v>
      </c>
      <c r="CXB12" s="20" t="s">
        <v>323</v>
      </c>
      <c r="CXC12" s="21" t="s">
        <v>322</v>
      </c>
      <c r="CXD12" s="20" t="s">
        <v>323</v>
      </c>
      <c r="CXE12" s="21" t="s">
        <v>322</v>
      </c>
      <c r="CXF12" s="20" t="s">
        <v>323</v>
      </c>
      <c r="CXG12" s="21" t="s">
        <v>322</v>
      </c>
      <c r="CXH12" s="20" t="s">
        <v>323</v>
      </c>
      <c r="CXI12" s="21" t="s">
        <v>322</v>
      </c>
      <c r="CXJ12" s="20" t="s">
        <v>323</v>
      </c>
      <c r="CXK12" s="21" t="s">
        <v>322</v>
      </c>
      <c r="CXL12" s="20" t="s">
        <v>323</v>
      </c>
      <c r="CXM12" s="21" t="s">
        <v>322</v>
      </c>
      <c r="CXN12" s="20" t="s">
        <v>323</v>
      </c>
      <c r="CXO12" s="21" t="s">
        <v>322</v>
      </c>
      <c r="CXP12" s="20" t="s">
        <v>323</v>
      </c>
      <c r="CXQ12" s="21" t="s">
        <v>322</v>
      </c>
      <c r="CXR12" s="20" t="s">
        <v>323</v>
      </c>
      <c r="CXS12" s="21" t="s">
        <v>322</v>
      </c>
      <c r="CXT12" s="20" t="s">
        <v>323</v>
      </c>
      <c r="CXU12" s="21" t="s">
        <v>322</v>
      </c>
      <c r="CXV12" s="20" t="s">
        <v>323</v>
      </c>
      <c r="CXW12" s="21" t="s">
        <v>322</v>
      </c>
      <c r="CXX12" s="20" t="s">
        <v>323</v>
      </c>
      <c r="CXY12" s="21" t="s">
        <v>322</v>
      </c>
      <c r="CXZ12" s="20" t="s">
        <v>323</v>
      </c>
      <c r="CYA12" s="21" t="s">
        <v>322</v>
      </c>
      <c r="CYB12" s="20" t="s">
        <v>323</v>
      </c>
      <c r="CYC12" s="21" t="s">
        <v>322</v>
      </c>
      <c r="CYD12" s="20" t="s">
        <v>323</v>
      </c>
      <c r="CYE12" s="21" t="s">
        <v>322</v>
      </c>
      <c r="CYF12" s="20" t="s">
        <v>323</v>
      </c>
      <c r="CYG12" s="21" t="s">
        <v>322</v>
      </c>
      <c r="CYH12" s="20" t="s">
        <v>323</v>
      </c>
      <c r="CYI12" s="21" t="s">
        <v>322</v>
      </c>
      <c r="CYJ12" s="20" t="s">
        <v>323</v>
      </c>
      <c r="CYK12" s="21" t="s">
        <v>322</v>
      </c>
      <c r="CYL12" s="20" t="s">
        <v>323</v>
      </c>
      <c r="CYM12" s="21" t="s">
        <v>322</v>
      </c>
      <c r="CYN12" s="20" t="s">
        <v>323</v>
      </c>
      <c r="CYO12" s="21" t="s">
        <v>322</v>
      </c>
      <c r="CYP12" s="20" t="s">
        <v>323</v>
      </c>
      <c r="CYQ12" s="21" t="s">
        <v>322</v>
      </c>
      <c r="CYR12" s="20" t="s">
        <v>323</v>
      </c>
      <c r="CYS12" s="21" t="s">
        <v>322</v>
      </c>
      <c r="CYT12" s="20" t="s">
        <v>323</v>
      </c>
      <c r="CYU12" s="21" t="s">
        <v>322</v>
      </c>
      <c r="CYV12" s="20" t="s">
        <v>323</v>
      </c>
      <c r="CYW12" s="21" t="s">
        <v>322</v>
      </c>
      <c r="CYX12" s="20" t="s">
        <v>323</v>
      </c>
      <c r="CYY12" s="21" t="s">
        <v>322</v>
      </c>
      <c r="CYZ12" s="20" t="s">
        <v>323</v>
      </c>
      <c r="CZA12" s="21" t="s">
        <v>322</v>
      </c>
      <c r="CZB12" s="20" t="s">
        <v>323</v>
      </c>
      <c r="CZC12" s="21" t="s">
        <v>322</v>
      </c>
      <c r="CZD12" s="20" t="s">
        <v>323</v>
      </c>
      <c r="CZE12" s="21" t="s">
        <v>322</v>
      </c>
      <c r="CZF12" s="20" t="s">
        <v>323</v>
      </c>
      <c r="CZG12" s="21" t="s">
        <v>322</v>
      </c>
      <c r="CZH12" s="20" t="s">
        <v>323</v>
      </c>
      <c r="CZI12" s="21" t="s">
        <v>322</v>
      </c>
      <c r="CZJ12" s="20" t="s">
        <v>323</v>
      </c>
      <c r="CZK12" s="21" t="s">
        <v>322</v>
      </c>
      <c r="CZL12" s="20" t="s">
        <v>323</v>
      </c>
      <c r="CZM12" s="21" t="s">
        <v>322</v>
      </c>
      <c r="CZN12" s="20" t="s">
        <v>323</v>
      </c>
      <c r="CZO12" s="21" t="s">
        <v>322</v>
      </c>
      <c r="CZP12" s="20" t="s">
        <v>323</v>
      </c>
      <c r="CZQ12" s="21" t="s">
        <v>322</v>
      </c>
      <c r="CZR12" s="20" t="s">
        <v>323</v>
      </c>
      <c r="CZS12" s="21" t="s">
        <v>322</v>
      </c>
      <c r="CZT12" s="20" t="s">
        <v>323</v>
      </c>
      <c r="CZU12" s="21" t="s">
        <v>322</v>
      </c>
      <c r="CZV12" s="20" t="s">
        <v>323</v>
      </c>
      <c r="CZW12" s="21" t="s">
        <v>322</v>
      </c>
      <c r="CZX12" s="20" t="s">
        <v>323</v>
      </c>
      <c r="CZY12" s="21" t="s">
        <v>322</v>
      </c>
      <c r="CZZ12" s="20" t="s">
        <v>323</v>
      </c>
      <c r="DAA12" s="21" t="s">
        <v>322</v>
      </c>
      <c r="DAB12" s="20" t="s">
        <v>323</v>
      </c>
      <c r="DAC12" s="21" t="s">
        <v>322</v>
      </c>
      <c r="DAD12" s="20" t="s">
        <v>323</v>
      </c>
      <c r="DAE12" s="21" t="s">
        <v>322</v>
      </c>
      <c r="DAF12" s="20" t="s">
        <v>323</v>
      </c>
      <c r="DAG12" s="21" t="s">
        <v>322</v>
      </c>
      <c r="DAH12" s="20" t="s">
        <v>323</v>
      </c>
      <c r="DAI12" s="21" t="s">
        <v>322</v>
      </c>
      <c r="DAJ12" s="20" t="s">
        <v>323</v>
      </c>
      <c r="DAK12" s="21" t="s">
        <v>322</v>
      </c>
      <c r="DAL12" s="20" t="s">
        <v>323</v>
      </c>
      <c r="DAM12" s="21" t="s">
        <v>322</v>
      </c>
      <c r="DAN12" s="20" t="s">
        <v>323</v>
      </c>
      <c r="DAO12" s="21" t="s">
        <v>322</v>
      </c>
      <c r="DAP12" s="20" t="s">
        <v>323</v>
      </c>
      <c r="DAQ12" s="21" t="s">
        <v>322</v>
      </c>
      <c r="DAR12" s="20" t="s">
        <v>323</v>
      </c>
      <c r="DAS12" s="21" t="s">
        <v>322</v>
      </c>
      <c r="DAT12" s="20" t="s">
        <v>323</v>
      </c>
      <c r="DAU12" s="21" t="s">
        <v>322</v>
      </c>
      <c r="DAV12" s="20" t="s">
        <v>323</v>
      </c>
      <c r="DAW12" s="21" t="s">
        <v>322</v>
      </c>
      <c r="DAX12" s="20" t="s">
        <v>323</v>
      </c>
      <c r="DAY12" s="21" t="s">
        <v>322</v>
      </c>
      <c r="DAZ12" s="20" t="s">
        <v>323</v>
      </c>
      <c r="DBA12" s="21" t="s">
        <v>322</v>
      </c>
      <c r="DBB12" s="20" t="s">
        <v>323</v>
      </c>
      <c r="DBC12" s="21" t="s">
        <v>322</v>
      </c>
      <c r="DBD12" s="20" t="s">
        <v>323</v>
      </c>
      <c r="DBE12" s="21" t="s">
        <v>322</v>
      </c>
      <c r="DBF12" s="20" t="s">
        <v>323</v>
      </c>
      <c r="DBG12" s="21" t="s">
        <v>322</v>
      </c>
      <c r="DBH12" s="20" t="s">
        <v>323</v>
      </c>
      <c r="DBI12" s="21" t="s">
        <v>322</v>
      </c>
      <c r="DBJ12" s="20" t="s">
        <v>323</v>
      </c>
      <c r="DBK12" s="21" t="s">
        <v>322</v>
      </c>
      <c r="DBL12" s="20" t="s">
        <v>323</v>
      </c>
      <c r="DBM12" s="21" t="s">
        <v>322</v>
      </c>
      <c r="DBN12" s="20" t="s">
        <v>323</v>
      </c>
      <c r="DBO12" s="21" t="s">
        <v>322</v>
      </c>
      <c r="DBP12" s="20" t="s">
        <v>323</v>
      </c>
      <c r="DBQ12" s="21" t="s">
        <v>322</v>
      </c>
      <c r="DBR12" s="20" t="s">
        <v>323</v>
      </c>
      <c r="DBS12" s="21" t="s">
        <v>322</v>
      </c>
      <c r="DBT12" s="20" t="s">
        <v>323</v>
      </c>
      <c r="DBU12" s="21" t="s">
        <v>322</v>
      </c>
      <c r="DBV12" s="20" t="s">
        <v>323</v>
      </c>
      <c r="DBW12" s="21" t="s">
        <v>322</v>
      </c>
      <c r="DBX12" s="20" t="s">
        <v>323</v>
      </c>
      <c r="DBY12" s="21" t="s">
        <v>322</v>
      </c>
      <c r="DBZ12" s="20" t="s">
        <v>323</v>
      </c>
      <c r="DCA12" s="21" t="s">
        <v>322</v>
      </c>
      <c r="DCB12" s="20" t="s">
        <v>323</v>
      </c>
      <c r="DCC12" s="21" t="s">
        <v>322</v>
      </c>
      <c r="DCD12" s="20" t="s">
        <v>323</v>
      </c>
      <c r="DCE12" s="21" t="s">
        <v>322</v>
      </c>
      <c r="DCF12" s="20" t="s">
        <v>323</v>
      </c>
      <c r="DCG12" s="21" t="s">
        <v>322</v>
      </c>
      <c r="DCH12" s="20" t="s">
        <v>323</v>
      </c>
      <c r="DCI12" s="21" t="s">
        <v>322</v>
      </c>
      <c r="DCJ12" s="20" t="s">
        <v>323</v>
      </c>
      <c r="DCK12" s="21" t="s">
        <v>322</v>
      </c>
      <c r="DCL12" s="20" t="s">
        <v>323</v>
      </c>
      <c r="DCM12" s="21" t="s">
        <v>322</v>
      </c>
      <c r="DCN12" s="20" t="s">
        <v>323</v>
      </c>
      <c r="DCO12" s="21" t="s">
        <v>322</v>
      </c>
      <c r="DCP12" s="20" t="s">
        <v>323</v>
      </c>
      <c r="DCQ12" s="21" t="s">
        <v>322</v>
      </c>
      <c r="DCR12" s="20" t="s">
        <v>323</v>
      </c>
      <c r="DCS12" s="21" t="s">
        <v>322</v>
      </c>
      <c r="DCT12" s="20" t="s">
        <v>323</v>
      </c>
      <c r="DCU12" s="21" t="s">
        <v>322</v>
      </c>
      <c r="DCV12" s="20" t="s">
        <v>323</v>
      </c>
      <c r="DCW12" s="21" t="s">
        <v>322</v>
      </c>
      <c r="DCX12" s="20" t="s">
        <v>323</v>
      </c>
      <c r="DCY12" s="21" t="s">
        <v>322</v>
      </c>
      <c r="DCZ12" s="20" t="s">
        <v>323</v>
      </c>
      <c r="DDA12" s="21" t="s">
        <v>322</v>
      </c>
      <c r="DDB12" s="20" t="s">
        <v>323</v>
      </c>
      <c r="DDC12" s="21" t="s">
        <v>322</v>
      </c>
      <c r="DDD12" s="20" t="s">
        <v>323</v>
      </c>
      <c r="DDE12" s="21" t="s">
        <v>322</v>
      </c>
      <c r="DDF12" s="20" t="s">
        <v>323</v>
      </c>
      <c r="DDG12" s="21" t="s">
        <v>322</v>
      </c>
      <c r="DDH12" s="20" t="s">
        <v>323</v>
      </c>
      <c r="DDI12" s="21" t="s">
        <v>322</v>
      </c>
      <c r="DDJ12" s="20" t="s">
        <v>323</v>
      </c>
      <c r="DDK12" s="21" t="s">
        <v>322</v>
      </c>
      <c r="DDL12" s="20" t="s">
        <v>323</v>
      </c>
      <c r="DDM12" s="21" t="s">
        <v>322</v>
      </c>
      <c r="DDN12" s="20" t="s">
        <v>323</v>
      </c>
      <c r="DDO12" s="21" t="s">
        <v>322</v>
      </c>
      <c r="DDP12" s="20" t="s">
        <v>323</v>
      </c>
      <c r="DDQ12" s="21" t="s">
        <v>322</v>
      </c>
      <c r="DDR12" s="20" t="s">
        <v>323</v>
      </c>
      <c r="DDS12" s="21" t="s">
        <v>322</v>
      </c>
      <c r="DDT12" s="20" t="s">
        <v>323</v>
      </c>
      <c r="DDU12" s="21" t="s">
        <v>322</v>
      </c>
      <c r="DDV12" s="20" t="s">
        <v>323</v>
      </c>
      <c r="DDW12" s="21" t="s">
        <v>322</v>
      </c>
      <c r="DDX12" s="20" t="s">
        <v>323</v>
      </c>
      <c r="DDY12" s="21" t="s">
        <v>322</v>
      </c>
      <c r="DDZ12" s="20" t="s">
        <v>323</v>
      </c>
      <c r="DEA12" s="21" t="s">
        <v>322</v>
      </c>
      <c r="DEB12" s="20" t="s">
        <v>323</v>
      </c>
      <c r="DEC12" s="21" t="s">
        <v>322</v>
      </c>
      <c r="DED12" s="20" t="s">
        <v>323</v>
      </c>
      <c r="DEE12" s="21" t="s">
        <v>322</v>
      </c>
      <c r="DEF12" s="20" t="s">
        <v>323</v>
      </c>
      <c r="DEG12" s="21" t="s">
        <v>322</v>
      </c>
      <c r="DEH12" s="20" t="s">
        <v>323</v>
      </c>
      <c r="DEI12" s="21" t="s">
        <v>322</v>
      </c>
      <c r="DEJ12" s="20" t="s">
        <v>323</v>
      </c>
      <c r="DEK12" s="21" t="s">
        <v>322</v>
      </c>
      <c r="DEL12" s="20" t="s">
        <v>323</v>
      </c>
      <c r="DEM12" s="21" t="s">
        <v>322</v>
      </c>
      <c r="DEN12" s="20" t="s">
        <v>323</v>
      </c>
      <c r="DEO12" s="21" t="s">
        <v>322</v>
      </c>
      <c r="DEP12" s="20" t="s">
        <v>323</v>
      </c>
      <c r="DEQ12" s="21" t="s">
        <v>322</v>
      </c>
      <c r="DER12" s="20" t="s">
        <v>323</v>
      </c>
      <c r="DES12" s="21" t="s">
        <v>322</v>
      </c>
      <c r="DET12" s="20" t="s">
        <v>323</v>
      </c>
      <c r="DEU12" s="21" t="s">
        <v>322</v>
      </c>
      <c r="DEV12" s="20" t="s">
        <v>323</v>
      </c>
      <c r="DEW12" s="21" t="s">
        <v>322</v>
      </c>
      <c r="DEX12" s="20" t="s">
        <v>323</v>
      </c>
      <c r="DEY12" s="21" t="s">
        <v>322</v>
      </c>
      <c r="DEZ12" s="20" t="s">
        <v>323</v>
      </c>
      <c r="DFA12" s="21" t="s">
        <v>322</v>
      </c>
      <c r="DFB12" s="20" t="s">
        <v>323</v>
      </c>
      <c r="DFC12" s="21" t="s">
        <v>322</v>
      </c>
      <c r="DFD12" s="20" t="s">
        <v>323</v>
      </c>
      <c r="DFE12" s="21" t="s">
        <v>322</v>
      </c>
      <c r="DFF12" s="20" t="s">
        <v>323</v>
      </c>
      <c r="DFG12" s="21" t="s">
        <v>322</v>
      </c>
      <c r="DFH12" s="20" t="s">
        <v>323</v>
      </c>
      <c r="DFI12" s="21" t="s">
        <v>322</v>
      </c>
      <c r="DFJ12" s="20" t="s">
        <v>323</v>
      </c>
      <c r="DFK12" s="21" t="s">
        <v>322</v>
      </c>
      <c r="DFL12" s="20" t="s">
        <v>323</v>
      </c>
      <c r="DFM12" s="21" t="s">
        <v>322</v>
      </c>
      <c r="DFN12" s="20" t="s">
        <v>323</v>
      </c>
      <c r="DFO12" s="21" t="s">
        <v>322</v>
      </c>
      <c r="DFP12" s="20" t="s">
        <v>323</v>
      </c>
      <c r="DFQ12" s="21" t="s">
        <v>322</v>
      </c>
      <c r="DFR12" s="20" t="s">
        <v>323</v>
      </c>
      <c r="DFS12" s="21" t="s">
        <v>322</v>
      </c>
      <c r="DFT12" s="20" t="s">
        <v>323</v>
      </c>
      <c r="DFU12" s="21" t="s">
        <v>322</v>
      </c>
      <c r="DFV12" s="20" t="s">
        <v>323</v>
      </c>
      <c r="DFW12" s="21" t="s">
        <v>322</v>
      </c>
      <c r="DFX12" s="20" t="s">
        <v>323</v>
      </c>
      <c r="DFY12" s="21" t="s">
        <v>322</v>
      </c>
      <c r="DFZ12" s="20" t="s">
        <v>323</v>
      </c>
      <c r="DGA12" s="21" t="s">
        <v>322</v>
      </c>
      <c r="DGB12" s="20" t="s">
        <v>323</v>
      </c>
      <c r="DGC12" s="21" t="s">
        <v>322</v>
      </c>
      <c r="DGD12" s="20" t="s">
        <v>323</v>
      </c>
      <c r="DGE12" s="21" t="s">
        <v>322</v>
      </c>
      <c r="DGF12" s="20" t="s">
        <v>323</v>
      </c>
      <c r="DGG12" s="21" t="s">
        <v>322</v>
      </c>
      <c r="DGH12" s="20" t="s">
        <v>323</v>
      </c>
      <c r="DGI12" s="21" t="s">
        <v>322</v>
      </c>
      <c r="DGJ12" s="20" t="s">
        <v>323</v>
      </c>
      <c r="DGK12" s="21" t="s">
        <v>322</v>
      </c>
      <c r="DGL12" s="20" t="s">
        <v>323</v>
      </c>
      <c r="DGM12" s="21" t="s">
        <v>322</v>
      </c>
      <c r="DGN12" s="20" t="s">
        <v>323</v>
      </c>
      <c r="DGO12" s="21" t="s">
        <v>322</v>
      </c>
      <c r="DGP12" s="20" t="s">
        <v>323</v>
      </c>
      <c r="DGQ12" s="21" t="s">
        <v>322</v>
      </c>
      <c r="DGR12" s="20" t="s">
        <v>323</v>
      </c>
      <c r="DGS12" s="21" t="s">
        <v>322</v>
      </c>
      <c r="DGT12" s="20" t="s">
        <v>323</v>
      </c>
      <c r="DGU12" s="21" t="s">
        <v>322</v>
      </c>
      <c r="DGV12" s="20" t="s">
        <v>323</v>
      </c>
      <c r="DGW12" s="21" t="s">
        <v>322</v>
      </c>
      <c r="DGX12" s="20" t="s">
        <v>323</v>
      </c>
      <c r="DGY12" s="21" t="s">
        <v>322</v>
      </c>
      <c r="DGZ12" s="20" t="s">
        <v>323</v>
      </c>
      <c r="DHA12" s="21" t="s">
        <v>322</v>
      </c>
      <c r="DHB12" s="20" t="s">
        <v>323</v>
      </c>
      <c r="DHC12" s="21" t="s">
        <v>322</v>
      </c>
      <c r="DHD12" s="20" t="s">
        <v>323</v>
      </c>
      <c r="DHE12" s="21" t="s">
        <v>322</v>
      </c>
      <c r="DHF12" s="20" t="s">
        <v>323</v>
      </c>
      <c r="DHG12" s="21" t="s">
        <v>322</v>
      </c>
      <c r="DHH12" s="20" t="s">
        <v>323</v>
      </c>
      <c r="DHI12" s="21" t="s">
        <v>322</v>
      </c>
      <c r="DHJ12" s="20" t="s">
        <v>323</v>
      </c>
      <c r="DHK12" s="21" t="s">
        <v>322</v>
      </c>
      <c r="DHL12" s="20" t="s">
        <v>323</v>
      </c>
      <c r="DHM12" s="21" t="s">
        <v>322</v>
      </c>
      <c r="DHN12" s="20" t="s">
        <v>323</v>
      </c>
      <c r="DHO12" s="21" t="s">
        <v>322</v>
      </c>
      <c r="DHP12" s="20" t="s">
        <v>323</v>
      </c>
      <c r="DHQ12" s="21" t="s">
        <v>322</v>
      </c>
      <c r="DHR12" s="20" t="s">
        <v>323</v>
      </c>
      <c r="DHS12" s="21" t="s">
        <v>322</v>
      </c>
      <c r="DHT12" s="20" t="s">
        <v>323</v>
      </c>
      <c r="DHU12" s="21" t="s">
        <v>322</v>
      </c>
      <c r="DHV12" s="20" t="s">
        <v>323</v>
      </c>
      <c r="DHW12" s="21" t="s">
        <v>322</v>
      </c>
      <c r="DHX12" s="20" t="s">
        <v>323</v>
      </c>
      <c r="DHY12" s="21" t="s">
        <v>322</v>
      </c>
      <c r="DHZ12" s="20" t="s">
        <v>323</v>
      </c>
      <c r="DIA12" s="21" t="s">
        <v>322</v>
      </c>
      <c r="DIB12" s="20" t="s">
        <v>323</v>
      </c>
      <c r="DIC12" s="21" t="s">
        <v>322</v>
      </c>
      <c r="DID12" s="20" t="s">
        <v>323</v>
      </c>
      <c r="DIE12" s="21" t="s">
        <v>322</v>
      </c>
      <c r="DIF12" s="20" t="s">
        <v>323</v>
      </c>
      <c r="DIG12" s="21" t="s">
        <v>322</v>
      </c>
      <c r="DIH12" s="20" t="s">
        <v>323</v>
      </c>
      <c r="DII12" s="21" t="s">
        <v>322</v>
      </c>
      <c r="DIJ12" s="20" t="s">
        <v>323</v>
      </c>
      <c r="DIK12" s="21" t="s">
        <v>322</v>
      </c>
      <c r="DIL12" s="20" t="s">
        <v>323</v>
      </c>
      <c r="DIM12" s="21" t="s">
        <v>322</v>
      </c>
      <c r="DIN12" s="20" t="s">
        <v>323</v>
      </c>
      <c r="DIO12" s="21" t="s">
        <v>322</v>
      </c>
      <c r="DIP12" s="20" t="s">
        <v>323</v>
      </c>
      <c r="DIQ12" s="21" t="s">
        <v>322</v>
      </c>
      <c r="DIR12" s="20" t="s">
        <v>323</v>
      </c>
      <c r="DIS12" s="21" t="s">
        <v>322</v>
      </c>
      <c r="DIT12" s="20" t="s">
        <v>323</v>
      </c>
      <c r="DIU12" s="21" t="s">
        <v>322</v>
      </c>
      <c r="DIV12" s="20" t="s">
        <v>323</v>
      </c>
      <c r="DIW12" s="21" t="s">
        <v>322</v>
      </c>
      <c r="DIX12" s="20" t="s">
        <v>323</v>
      </c>
      <c r="DIY12" s="21" t="s">
        <v>322</v>
      </c>
      <c r="DIZ12" s="20" t="s">
        <v>323</v>
      </c>
      <c r="DJA12" s="21" t="s">
        <v>322</v>
      </c>
      <c r="DJB12" s="20" t="s">
        <v>323</v>
      </c>
      <c r="DJC12" s="21" t="s">
        <v>322</v>
      </c>
      <c r="DJD12" s="20" t="s">
        <v>323</v>
      </c>
      <c r="DJE12" s="21" t="s">
        <v>322</v>
      </c>
      <c r="DJF12" s="20" t="s">
        <v>323</v>
      </c>
      <c r="DJG12" s="21" t="s">
        <v>322</v>
      </c>
      <c r="DJH12" s="20" t="s">
        <v>323</v>
      </c>
      <c r="DJI12" s="21" t="s">
        <v>322</v>
      </c>
      <c r="DJJ12" s="20" t="s">
        <v>323</v>
      </c>
      <c r="DJK12" s="21" t="s">
        <v>322</v>
      </c>
      <c r="DJL12" s="20" t="s">
        <v>323</v>
      </c>
      <c r="DJM12" s="21" t="s">
        <v>322</v>
      </c>
      <c r="DJN12" s="20" t="s">
        <v>323</v>
      </c>
      <c r="DJO12" s="21" t="s">
        <v>322</v>
      </c>
      <c r="DJP12" s="20" t="s">
        <v>323</v>
      </c>
      <c r="DJQ12" s="21" t="s">
        <v>322</v>
      </c>
      <c r="DJR12" s="20" t="s">
        <v>323</v>
      </c>
      <c r="DJS12" s="21" t="s">
        <v>322</v>
      </c>
      <c r="DJT12" s="20" t="s">
        <v>323</v>
      </c>
      <c r="DJU12" s="21" t="s">
        <v>322</v>
      </c>
      <c r="DJV12" s="20" t="s">
        <v>323</v>
      </c>
      <c r="DJW12" s="21" t="s">
        <v>322</v>
      </c>
      <c r="DJX12" s="20" t="s">
        <v>323</v>
      </c>
      <c r="DJY12" s="21" t="s">
        <v>322</v>
      </c>
      <c r="DJZ12" s="20" t="s">
        <v>323</v>
      </c>
      <c r="DKA12" s="21" t="s">
        <v>322</v>
      </c>
      <c r="DKB12" s="20" t="s">
        <v>323</v>
      </c>
      <c r="DKC12" s="21" t="s">
        <v>322</v>
      </c>
      <c r="DKD12" s="20" t="s">
        <v>323</v>
      </c>
      <c r="DKE12" s="21" t="s">
        <v>322</v>
      </c>
      <c r="DKF12" s="20" t="s">
        <v>323</v>
      </c>
      <c r="DKG12" s="21" t="s">
        <v>322</v>
      </c>
      <c r="DKH12" s="20" t="s">
        <v>323</v>
      </c>
      <c r="DKI12" s="21" t="s">
        <v>322</v>
      </c>
      <c r="DKJ12" s="20" t="s">
        <v>323</v>
      </c>
      <c r="DKK12" s="21" t="s">
        <v>322</v>
      </c>
      <c r="DKL12" s="20" t="s">
        <v>323</v>
      </c>
      <c r="DKM12" s="21" t="s">
        <v>322</v>
      </c>
      <c r="DKN12" s="20" t="s">
        <v>323</v>
      </c>
      <c r="DKO12" s="21" t="s">
        <v>322</v>
      </c>
      <c r="DKP12" s="20" t="s">
        <v>323</v>
      </c>
      <c r="DKQ12" s="21" t="s">
        <v>322</v>
      </c>
      <c r="DKR12" s="20" t="s">
        <v>323</v>
      </c>
      <c r="DKS12" s="21" t="s">
        <v>322</v>
      </c>
      <c r="DKT12" s="20" t="s">
        <v>323</v>
      </c>
      <c r="DKU12" s="21" t="s">
        <v>322</v>
      </c>
      <c r="DKV12" s="20" t="s">
        <v>323</v>
      </c>
      <c r="DKW12" s="21" t="s">
        <v>322</v>
      </c>
      <c r="DKX12" s="20" t="s">
        <v>323</v>
      </c>
      <c r="DKY12" s="21" t="s">
        <v>322</v>
      </c>
      <c r="DKZ12" s="20" t="s">
        <v>323</v>
      </c>
      <c r="DLA12" s="21" t="s">
        <v>322</v>
      </c>
      <c r="DLB12" s="20" t="s">
        <v>323</v>
      </c>
      <c r="DLC12" s="21" t="s">
        <v>322</v>
      </c>
      <c r="DLD12" s="20" t="s">
        <v>323</v>
      </c>
      <c r="DLE12" s="21" t="s">
        <v>322</v>
      </c>
      <c r="DLF12" s="20" t="s">
        <v>323</v>
      </c>
      <c r="DLG12" s="21" t="s">
        <v>322</v>
      </c>
      <c r="DLH12" s="20" t="s">
        <v>323</v>
      </c>
      <c r="DLI12" s="21" t="s">
        <v>322</v>
      </c>
      <c r="DLJ12" s="20" t="s">
        <v>323</v>
      </c>
      <c r="DLK12" s="21" t="s">
        <v>322</v>
      </c>
      <c r="DLL12" s="20" t="s">
        <v>323</v>
      </c>
      <c r="DLM12" s="21" t="s">
        <v>322</v>
      </c>
      <c r="DLN12" s="20" t="s">
        <v>323</v>
      </c>
      <c r="DLO12" s="21" t="s">
        <v>322</v>
      </c>
      <c r="DLP12" s="20" t="s">
        <v>323</v>
      </c>
      <c r="DLQ12" s="21" t="s">
        <v>322</v>
      </c>
      <c r="DLR12" s="20" t="s">
        <v>323</v>
      </c>
      <c r="DLS12" s="21" t="s">
        <v>322</v>
      </c>
      <c r="DLT12" s="20" t="s">
        <v>323</v>
      </c>
      <c r="DLU12" s="21" t="s">
        <v>322</v>
      </c>
      <c r="DLV12" s="20" t="s">
        <v>323</v>
      </c>
      <c r="DLW12" s="21" t="s">
        <v>322</v>
      </c>
      <c r="DLX12" s="20" t="s">
        <v>323</v>
      </c>
      <c r="DLY12" s="21" t="s">
        <v>322</v>
      </c>
      <c r="DLZ12" s="20" t="s">
        <v>323</v>
      </c>
      <c r="DMA12" s="21" t="s">
        <v>322</v>
      </c>
      <c r="DMB12" s="20" t="s">
        <v>323</v>
      </c>
      <c r="DMC12" s="21" t="s">
        <v>322</v>
      </c>
      <c r="DMD12" s="20" t="s">
        <v>323</v>
      </c>
      <c r="DME12" s="21" t="s">
        <v>322</v>
      </c>
      <c r="DMF12" s="20" t="s">
        <v>323</v>
      </c>
      <c r="DMG12" s="21" t="s">
        <v>322</v>
      </c>
      <c r="DMH12" s="20" t="s">
        <v>323</v>
      </c>
      <c r="DMI12" s="21" t="s">
        <v>322</v>
      </c>
      <c r="DMJ12" s="20" t="s">
        <v>323</v>
      </c>
      <c r="DMK12" s="21" t="s">
        <v>322</v>
      </c>
      <c r="DML12" s="20" t="s">
        <v>323</v>
      </c>
      <c r="DMM12" s="21" t="s">
        <v>322</v>
      </c>
      <c r="DMN12" s="20" t="s">
        <v>323</v>
      </c>
      <c r="DMO12" s="21" t="s">
        <v>322</v>
      </c>
      <c r="DMP12" s="20" t="s">
        <v>323</v>
      </c>
      <c r="DMQ12" s="21" t="s">
        <v>322</v>
      </c>
      <c r="DMR12" s="20" t="s">
        <v>323</v>
      </c>
      <c r="DMS12" s="21" t="s">
        <v>322</v>
      </c>
      <c r="DMT12" s="20" t="s">
        <v>323</v>
      </c>
      <c r="DMU12" s="21" t="s">
        <v>322</v>
      </c>
      <c r="DMV12" s="20" t="s">
        <v>323</v>
      </c>
      <c r="DMW12" s="21" t="s">
        <v>322</v>
      </c>
      <c r="DMX12" s="20" t="s">
        <v>323</v>
      </c>
      <c r="DMY12" s="21" t="s">
        <v>322</v>
      </c>
      <c r="DMZ12" s="20" t="s">
        <v>323</v>
      </c>
      <c r="DNA12" s="21" t="s">
        <v>322</v>
      </c>
      <c r="DNB12" s="20" t="s">
        <v>323</v>
      </c>
      <c r="DNC12" s="21" t="s">
        <v>322</v>
      </c>
      <c r="DND12" s="20" t="s">
        <v>323</v>
      </c>
      <c r="DNE12" s="21" t="s">
        <v>322</v>
      </c>
      <c r="DNF12" s="20" t="s">
        <v>323</v>
      </c>
      <c r="DNG12" s="21" t="s">
        <v>322</v>
      </c>
      <c r="DNH12" s="20" t="s">
        <v>323</v>
      </c>
      <c r="DNI12" s="21" t="s">
        <v>322</v>
      </c>
      <c r="DNJ12" s="20" t="s">
        <v>323</v>
      </c>
      <c r="DNK12" s="21" t="s">
        <v>322</v>
      </c>
      <c r="DNL12" s="20" t="s">
        <v>323</v>
      </c>
      <c r="DNM12" s="21" t="s">
        <v>322</v>
      </c>
      <c r="DNN12" s="20" t="s">
        <v>323</v>
      </c>
      <c r="DNO12" s="21" t="s">
        <v>322</v>
      </c>
      <c r="DNP12" s="20" t="s">
        <v>323</v>
      </c>
      <c r="DNQ12" s="21" t="s">
        <v>322</v>
      </c>
      <c r="DNR12" s="20" t="s">
        <v>323</v>
      </c>
      <c r="DNS12" s="21" t="s">
        <v>322</v>
      </c>
      <c r="DNT12" s="20" t="s">
        <v>323</v>
      </c>
      <c r="DNU12" s="21" t="s">
        <v>322</v>
      </c>
      <c r="DNV12" s="20" t="s">
        <v>323</v>
      </c>
      <c r="DNW12" s="21" t="s">
        <v>322</v>
      </c>
      <c r="DNX12" s="20" t="s">
        <v>323</v>
      </c>
      <c r="DNY12" s="21" t="s">
        <v>322</v>
      </c>
      <c r="DNZ12" s="20" t="s">
        <v>323</v>
      </c>
      <c r="DOA12" s="21" t="s">
        <v>322</v>
      </c>
      <c r="DOB12" s="20" t="s">
        <v>323</v>
      </c>
      <c r="DOC12" s="21" t="s">
        <v>322</v>
      </c>
      <c r="DOD12" s="20" t="s">
        <v>323</v>
      </c>
      <c r="DOE12" s="21" t="s">
        <v>322</v>
      </c>
      <c r="DOF12" s="20" t="s">
        <v>323</v>
      </c>
      <c r="DOG12" s="21" t="s">
        <v>322</v>
      </c>
      <c r="DOH12" s="20" t="s">
        <v>323</v>
      </c>
      <c r="DOI12" s="21" t="s">
        <v>322</v>
      </c>
      <c r="DOJ12" s="20" t="s">
        <v>323</v>
      </c>
      <c r="DOK12" s="21" t="s">
        <v>322</v>
      </c>
      <c r="DOL12" s="20" t="s">
        <v>323</v>
      </c>
      <c r="DOM12" s="21" t="s">
        <v>322</v>
      </c>
      <c r="DON12" s="20" t="s">
        <v>323</v>
      </c>
      <c r="DOO12" s="21" t="s">
        <v>322</v>
      </c>
      <c r="DOP12" s="20" t="s">
        <v>323</v>
      </c>
      <c r="DOQ12" s="21" t="s">
        <v>322</v>
      </c>
      <c r="DOR12" s="20" t="s">
        <v>323</v>
      </c>
      <c r="DOS12" s="21" t="s">
        <v>322</v>
      </c>
      <c r="DOT12" s="20" t="s">
        <v>323</v>
      </c>
      <c r="DOU12" s="21" t="s">
        <v>322</v>
      </c>
      <c r="DOV12" s="20" t="s">
        <v>323</v>
      </c>
      <c r="DOW12" s="21" t="s">
        <v>322</v>
      </c>
      <c r="DOX12" s="20" t="s">
        <v>323</v>
      </c>
      <c r="DOY12" s="21" t="s">
        <v>322</v>
      </c>
      <c r="DOZ12" s="20" t="s">
        <v>323</v>
      </c>
      <c r="DPA12" s="21" t="s">
        <v>322</v>
      </c>
      <c r="DPB12" s="20" t="s">
        <v>323</v>
      </c>
      <c r="DPC12" s="21" t="s">
        <v>322</v>
      </c>
      <c r="DPD12" s="20" t="s">
        <v>323</v>
      </c>
      <c r="DPE12" s="21" t="s">
        <v>322</v>
      </c>
      <c r="DPF12" s="20" t="s">
        <v>323</v>
      </c>
      <c r="DPG12" s="21" t="s">
        <v>322</v>
      </c>
      <c r="DPH12" s="20" t="s">
        <v>323</v>
      </c>
      <c r="DPI12" s="21" t="s">
        <v>322</v>
      </c>
      <c r="DPJ12" s="20" t="s">
        <v>323</v>
      </c>
      <c r="DPK12" s="21" t="s">
        <v>322</v>
      </c>
      <c r="DPL12" s="20" t="s">
        <v>323</v>
      </c>
      <c r="DPM12" s="21" t="s">
        <v>322</v>
      </c>
      <c r="DPN12" s="20" t="s">
        <v>323</v>
      </c>
      <c r="DPO12" s="21" t="s">
        <v>322</v>
      </c>
      <c r="DPP12" s="20" t="s">
        <v>323</v>
      </c>
      <c r="DPQ12" s="21" t="s">
        <v>322</v>
      </c>
      <c r="DPR12" s="20" t="s">
        <v>323</v>
      </c>
      <c r="DPS12" s="21" t="s">
        <v>322</v>
      </c>
      <c r="DPT12" s="20" t="s">
        <v>323</v>
      </c>
      <c r="DPU12" s="21" t="s">
        <v>322</v>
      </c>
      <c r="DPV12" s="20" t="s">
        <v>323</v>
      </c>
      <c r="DPW12" s="21" t="s">
        <v>322</v>
      </c>
      <c r="DPX12" s="20" t="s">
        <v>323</v>
      </c>
      <c r="DPY12" s="21" t="s">
        <v>322</v>
      </c>
      <c r="DPZ12" s="20" t="s">
        <v>323</v>
      </c>
      <c r="DQA12" s="21" t="s">
        <v>322</v>
      </c>
      <c r="DQB12" s="20" t="s">
        <v>323</v>
      </c>
      <c r="DQC12" s="21" t="s">
        <v>322</v>
      </c>
      <c r="DQD12" s="20" t="s">
        <v>323</v>
      </c>
      <c r="DQE12" s="21" t="s">
        <v>322</v>
      </c>
      <c r="DQF12" s="20" t="s">
        <v>323</v>
      </c>
      <c r="DQG12" s="21" t="s">
        <v>322</v>
      </c>
      <c r="DQH12" s="20" t="s">
        <v>323</v>
      </c>
      <c r="DQI12" s="21" t="s">
        <v>322</v>
      </c>
      <c r="DQJ12" s="20" t="s">
        <v>323</v>
      </c>
      <c r="DQK12" s="21" t="s">
        <v>322</v>
      </c>
      <c r="DQL12" s="20" t="s">
        <v>323</v>
      </c>
      <c r="DQM12" s="21" t="s">
        <v>322</v>
      </c>
      <c r="DQN12" s="20" t="s">
        <v>323</v>
      </c>
      <c r="DQO12" s="21" t="s">
        <v>322</v>
      </c>
      <c r="DQP12" s="20" t="s">
        <v>323</v>
      </c>
      <c r="DQQ12" s="21" t="s">
        <v>322</v>
      </c>
      <c r="DQR12" s="20" t="s">
        <v>323</v>
      </c>
      <c r="DQS12" s="21" t="s">
        <v>322</v>
      </c>
      <c r="DQT12" s="20" t="s">
        <v>323</v>
      </c>
      <c r="DQU12" s="21" t="s">
        <v>322</v>
      </c>
      <c r="DQV12" s="20" t="s">
        <v>323</v>
      </c>
      <c r="DQW12" s="21" t="s">
        <v>322</v>
      </c>
      <c r="DQX12" s="20" t="s">
        <v>323</v>
      </c>
      <c r="DQY12" s="21" t="s">
        <v>322</v>
      </c>
      <c r="DQZ12" s="20" t="s">
        <v>323</v>
      </c>
      <c r="DRA12" s="21" t="s">
        <v>322</v>
      </c>
      <c r="DRB12" s="20" t="s">
        <v>323</v>
      </c>
      <c r="DRC12" s="21" t="s">
        <v>322</v>
      </c>
      <c r="DRD12" s="20" t="s">
        <v>323</v>
      </c>
      <c r="DRE12" s="21" t="s">
        <v>322</v>
      </c>
      <c r="DRF12" s="20" t="s">
        <v>323</v>
      </c>
      <c r="DRG12" s="21" t="s">
        <v>322</v>
      </c>
      <c r="DRH12" s="20" t="s">
        <v>323</v>
      </c>
      <c r="DRI12" s="21" t="s">
        <v>322</v>
      </c>
      <c r="DRJ12" s="20" t="s">
        <v>323</v>
      </c>
      <c r="DRK12" s="21" t="s">
        <v>322</v>
      </c>
      <c r="DRL12" s="20" t="s">
        <v>323</v>
      </c>
      <c r="DRM12" s="21" t="s">
        <v>322</v>
      </c>
      <c r="DRN12" s="20" t="s">
        <v>323</v>
      </c>
      <c r="DRO12" s="21" t="s">
        <v>322</v>
      </c>
      <c r="DRP12" s="20" t="s">
        <v>323</v>
      </c>
      <c r="DRQ12" s="21" t="s">
        <v>322</v>
      </c>
      <c r="DRR12" s="20" t="s">
        <v>323</v>
      </c>
      <c r="DRS12" s="21" t="s">
        <v>322</v>
      </c>
      <c r="DRT12" s="20" t="s">
        <v>323</v>
      </c>
      <c r="DRU12" s="21" t="s">
        <v>322</v>
      </c>
      <c r="DRV12" s="20" t="s">
        <v>323</v>
      </c>
      <c r="DRW12" s="21" t="s">
        <v>322</v>
      </c>
      <c r="DRX12" s="20" t="s">
        <v>323</v>
      </c>
      <c r="DRY12" s="21" t="s">
        <v>322</v>
      </c>
      <c r="DRZ12" s="20" t="s">
        <v>323</v>
      </c>
      <c r="DSA12" s="21" t="s">
        <v>322</v>
      </c>
      <c r="DSB12" s="20" t="s">
        <v>323</v>
      </c>
      <c r="DSC12" s="21" t="s">
        <v>322</v>
      </c>
      <c r="DSD12" s="20" t="s">
        <v>323</v>
      </c>
      <c r="DSE12" s="21" t="s">
        <v>322</v>
      </c>
      <c r="DSF12" s="20" t="s">
        <v>323</v>
      </c>
      <c r="DSG12" s="21" t="s">
        <v>322</v>
      </c>
      <c r="DSH12" s="20" t="s">
        <v>323</v>
      </c>
      <c r="DSI12" s="21" t="s">
        <v>322</v>
      </c>
      <c r="DSJ12" s="20" t="s">
        <v>323</v>
      </c>
      <c r="DSK12" s="21" t="s">
        <v>322</v>
      </c>
      <c r="DSL12" s="20" t="s">
        <v>323</v>
      </c>
      <c r="DSM12" s="21" t="s">
        <v>322</v>
      </c>
      <c r="DSN12" s="20" t="s">
        <v>323</v>
      </c>
      <c r="DSO12" s="21" t="s">
        <v>322</v>
      </c>
      <c r="DSP12" s="20" t="s">
        <v>323</v>
      </c>
      <c r="DSQ12" s="21" t="s">
        <v>322</v>
      </c>
      <c r="DSR12" s="20" t="s">
        <v>323</v>
      </c>
      <c r="DSS12" s="21" t="s">
        <v>322</v>
      </c>
      <c r="DST12" s="20" t="s">
        <v>323</v>
      </c>
      <c r="DSU12" s="21" t="s">
        <v>322</v>
      </c>
      <c r="DSV12" s="20" t="s">
        <v>323</v>
      </c>
      <c r="DSW12" s="21" t="s">
        <v>322</v>
      </c>
      <c r="DSX12" s="20" t="s">
        <v>323</v>
      </c>
      <c r="DSY12" s="21" t="s">
        <v>322</v>
      </c>
      <c r="DSZ12" s="20" t="s">
        <v>323</v>
      </c>
      <c r="DTA12" s="21" t="s">
        <v>322</v>
      </c>
      <c r="DTB12" s="20" t="s">
        <v>323</v>
      </c>
      <c r="DTC12" s="21" t="s">
        <v>322</v>
      </c>
      <c r="DTD12" s="20" t="s">
        <v>323</v>
      </c>
      <c r="DTE12" s="21" t="s">
        <v>322</v>
      </c>
      <c r="DTF12" s="20" t="s">
        <v>323</v>
      </c>
      <c r="DTG12" s="21" t="s">
        <v>322</v>
      </c>
      <c r="DTH12" s="20" t="s">
        <v>323</v>
      </c>
      <c r="DTI12" s="21" t="s">
        <v>322</v>
      </c>
      <c r="DTJ12" s="20" t="s">
        <v>323</v>
      </c>
      <c r="DTK12" s="21" t="s">
        <v>322</v>
      </c>
      <c r="DTL12" s="20" t="s">
        <v>323</v>
      </c>
      <c r="DTM12" s="21" t="s">
        <v>322</v>
      </c>
      <c r="DTN12" s="20" t="s">
        <v>323</v>
      </c>
      <c r="DTO12" s="21" t="s">
        <v>322</v>
      </c>
      <c r="DTP12" s="20" t="s">
        <v>323</v>
      </c>
      <c r="DTQ12" s="21" t="s">
        <v>322</v>
      </c>
      <c r="DTR12" s="20" t="s">
        <v>323</v>
      </c>
      <c r="DTS12" s="21" t="s">
        <v>322</v>
      </c>
      <c r="DTT12" s="20" t="s">
        <v>323</v>
      </c>
      <c r="DTU12" s="21" t="s">
        <v>322</v>
      </c>
      <c r="DTV12" s="20" t="s">
        <v>323</v>
      </c>
      <c r="DTW12" s="21" t="s">
        <v>322</v>
      </c>
      <c r="DTX12" s="20" t="s">
        <v>323</v>
      </c>
      <c r="DTY12" s="21" t="s">
        <v>322</v>
      </c>
      <c r="DTZ12" s="20" t="s">
        <v>323</v>
      </c>
      <c r="DUA12" s="21" t="s">
        <v>322</v>
      </c>
      <c r="DUB12" s="20" t="s">
        <v>323</v>
      </c>
      <c r="DUC12" s="21" t="s">
        <v>322</v>
      </c>
      <c r="DUD12" s="20" t="s">
        <v>323</v>
      </c>
      <c r="DUE12" s="21" t="s">
        <v>322</v>
      </c>
      <c r="DUF12" s="20" t="s">
        <v>323</v>
      </c>
      <c r="DUG12" s="21" t="s">
        <v>322</v>
      </c>
      <c r="DUH12" s="20" t="s">
        <v>323</v>
      </c>
      <c r="DUI12" s="21" t="s">
        <v>322</v>
      </c>
      <c r="DUJ12" s="20" t="s">
        <v>323</v>
      </c>
      <c r="DUK12" s="21" t="s">
        <v>322</v>
      </c>
      <c r="DUL12" s="20" t="s">
        <v>323</v>
      </c>
      <c r="DUM12" s="21" t="s">
        <v>322</v>
      </c>
      <c r="DUN12" s="20" t="s">
        <v>323</v>
      </c>
      <c r="DUO12" s="21" t="s">
        <v>322</v>
      </c>
      <c r="DUP12" s="20" t="s">
        <v>323</v>
      </c>
      <c r="DUQ12" s="21" t="s">
        <v>322</v>
      </c>
      <c r="DUR12" s="20" t="s">
        <v>323</v>
      </c>
      <c r="DUS12" s="21" t="s">
        <v>322</v>
      </c>
      <c r="DUT12" s="20" t="s">
        <v>323</v>
      </c>
      <c r="DUU12" s="21" t="s">
        <v>322</v>
      </c>
      <c r="DUV12" s="20" t="s">
        <v>323</v>
      </c>
      <c r="DUW12" s="21" t="s">
        <v>322</v>
      </c>
      <c r="DUX12" s="20" t="s">
        <v>323</v>
      </c>
      <c r="DUY12" s="21" t="s">
        <v>322</v>
      </c>
      <c r="DUZ12" s="20" t="s">
        <v>323</v>
      </c>
      <c r="DVA12" s="21" t="s">
        <v>322</v>
      </c>
      <c r="DVB12" s="20" t="s">
        <v>323</v>
      </c>
      <c r="DVC12" s="21" t="s">
        <v>322</v>
      </c>
      <c r="DVD12" s="20" t="s">
        <v>323</v>
      </c>
      <c r="DVE12" s="21" t="s">
        <v>322</v>
      </c>
      <c r="DVF12" s="20" t="s">
        <v>323</v>
      </c>
      <c r="DVG12" s="21" t="s">
        <v>322</v>
      </c>
      <c r="DVH12" s="20" t="s">
        <v>323</v>
      </c>
      <c r="DVI12" s="21" t="s">
        <v>322</v>
      </c>
      <c r="DVJ12" s="20" t="s">
        <v>323</v>
      </c>
      <c r="DVK12" s="21" t="s">
        <v>322</v>
      </c>
      <c r="DVL12" s="20" t="s">
        <v>323</v>
      </c>
      <c r="DVM12" s="21" t="s">
        <v>322</v>
      </c>
      <c r="DVN12" s="20" t="s">
        <v>323</v>
      </c>
      <c r="DVO12" s="21" t="s">
        <v>322</v>
      </c>
      <c r="DVP12" s="20" t="s">
        <v>323</v>
      </c>
      <c r="DVQ12" s="21" t="s">
        <v>322</v>
      </c>
      <c r="DVR12" s="20" t="s">
        <v>323</v>
      </c>
      <c r="DVS12" s="21" t="s">
        <v>322</v>
      </c>
      <c r="DVT12" s="20" t="s">
        <v>323</v>
      </c>
      <c r="DVU12" s="21" t="s">
        <v>322</v>
      </c>
      <c r="DVV12" s="20" t="s">
        <v>323</v>
      </c>
      <c r="DVW12" s="21" t="s">
        <v>322</v>
      </c>
      <c r="DVX12" s="20" t="s">
        <v>323</v>
      </c>
      <c r="DVY12" s="21" t="s">
        <v>322</v>
      </c>
      <c r="DVZ12" s="20" t="s">
        <v>323</v>
      </c>
      <c r="DWA12" s="21" t="s">
        <v>322</v>
      </c>
      <c r="DWB12" s="20" t="s">
        <v>323</v>
      </c>
      <c r="DWC12" s="21" t="s">
        <v>322</v>
      </c>
      <c r="DWD12" s="20" t="s">
        <v>323</v>
      </c>
      <c r="DWE12" s="21" t="s">
        <v>322</v>
      </c>
      <c r="DWF12" s="20" t="s">
        <v>323</v>
      </c>
      <c r="DWG12" s="21" t="s">
        <v>322</v>
      </c>
      <c r="DWH12" s="20" t="s">
        <v>323</v>
      </c>
      <c r="DWI12" s="21" t="s">
        <v>322</v>
      </c>
      <c r="DWJ12" s="20" t="s">
        <v>323</v>
      </c>
      <c r="DWK12" s="21" t="s">
        <v>322</v>
      </c>
      <c r="DWL12" s="20" t="s">
        <v>323</v>
      </c>
      <c r="DWM12" s="21" t="s">
        <v>322</v>
      </c>
      <c r="DWN12" s="20" t="s">
        <v>323</v>
      </c>
      <c r="DWO12" s="21" t="s">
        <v>322</v>
      </c>
      <c r="DWP12" s="20" t="s">
        <v>323</v>
      </c>
      <c r="DWQ12" s="21" t="s">
        <v>322</v>
      </c>
      <c r="DWR12" s="20" t="s">
        <v>323</v>
      </c>
      <c r="DWS12" s="21" t="s">
        <v>322</v>
      </c>
      <c r="DWT12" s="20" t="s">
        <v>323</v>
      </c>
      <c r="DWU12" s="21" t="s">
        <v>322</v>
      </c>
      <c r="DWV12" s="20" t="s">
        <v>323</v>
      </c>
      <c r="DWW12" s="21" t="s">
        <v>322</v>
      </c>
      <c r="DWX12" s="20" t="s">
        <v>323</v>
      </c>
      <c r="DWY12" s="21" t="s">
        <v>322</v>
      </c>
      <c r="DWZ12" s="20" t="s">
        <v>323</v>
      </c>
      <c r="DXA12" s="21" t="s">
        <v>322</v>
      </c>
      <c r="DXB12" s="20" t="s">
        <v>323</v>
      </c>
      <c r="DXC12" s="21" t="s">
        <v>322</v>
      </c>
      <c r="DXD12" s="20" t="s">
        <v>323</v>
      </c>
      <c r="DXE12" s="21" t="s">
        <v>322</v>
      </c>
      <c r="DXF12" s="20" t="s">
        <v>323</v>
      </c>
      <c r="DXG12" s="21" t="s">
        <v>322</v>
      </c>
      <c r="DXH12" s="20" t="s">
        <v>323</v>
      </c>
      <c r="DXI12" s="21" t="s">
        <v>322</v>
      </c>
      <c r="DXJ12" s="20" t="s">
        <v>323</v>
      </c>
      <c r="DXK12" s="21" t="s">
        <v>322</v>
      </c>
      <c r="DXL12" s="20" t="s">
        <v>323</v>
      </c>
      <c r="DXM12" s="21" t="s">
        <v>322</v>
      </c>
      <c r="DXN12" s="20" t="s">
        <v>323</v>
      </c>
      <c r="DXO12" s="21" t="s">
        <v>322</v>
      </c>
      <c r="DXP12" s="20" t="s">
        <v>323</v>
      </c>
      <c r="DXQ12" s="21" t="s">
        <v>322</v>
      </c>
      <c r="DXR12" s="20" t="s">
        <v>323</v>
      </c>
      <c r="DXS12" s="21" t="s">
        <v>322</v>
      </c>
      <c r="DXT12" s="20" t="s">
        <v>323</v>
      </c>
      <c r="DXU12" s="21" t="s">
        <v>322</v>
      </c>
      <c r="DXV12" s="20" t="s">
        <v>323</v>
      </c>
      <c r="DXW12" s="21" t="s">
        <v>322</v>
      </c>
      <c r="DXX12" s="20" t="s">
        <v>323</v>
      </c>
      <c r="DXY12" s="21" t="s">
        <v>322</v>
      </c>
      <c r="DXZ12" s="20" t="s">
        <v>323</v>
      </c>
      <c r="DYA12" s="21" t="s">
        <v>322</v>
      </c>
      <c r="DYB12" s="20" t="s">
        <v>323</v>
      </c>
      <c r="DYC12" s="21" t="s">
        <v>322</v>
      </c>
      <c r="DYD12" s="20" t="s">
        <v>323</v>
      </c>
      <c r="DYE12" s="21" t="s">
        <v>322</v>
      </c>
      <c r="DYF12" s="20" t="s">
        <v>323</v>
      </c>
      <c r="DYG12" s="21" t="s">
        <v>322</v>
      </c>
      <c r="DYH12" s="20" t="s">
        <v>323</v>
      </c>
      <c r="DYI12" s="21" t="s">
        <v>322</v>
      </c>
      <c r="DYJ12" s="20" t="s">
        <v>323</v>
      </c>
      <c r="DYK12" s="21" t="s">
        <v>322</v>
      </c>
      <c r="DYL12" s="20" t="s">
        <v>323</v>
      </c>
      <c r="DYM12" s="21" t="s">
        <v>322</v>
      </c>
      <c r="DYN12" s="20" t="s">
        <v>323</v>
      </c>
      <c r="DYO12" s="21" t="s">
        <v>322</v>
      </c>
      <c r="DYP12" s="20" t="s">
        <v>323</v>
      </c>
      <c r="DYQ12" s="21" t="s">
        <v>322</v>
      </c>
      <c r="DYR12" s="20" t="s">
        <v>323</v>
      </c>
      <c r="DYS12" s="21" t="s">
        <v>322</v>
      </c>
      <c r="DYT12" s="20" t="s">
        <v>323</v>
      </c>
      <c r="DYU12" s="21" t="s">
        <v>322</v>
      </c>
      <c r="DYV12" s="20" t="s">
        <v>323</v>
      </c>
      <c r="DYW12" s="21" t="s">
        <v>322</v>
      </c>
      <c r="DYX12" s="20" t="s">
        <v>323</v>
      </c>
      <c r="DYY12" s="21" t="s">
        <v>322</v>
      </c>
      <c r="DYZ12" s="20" t="s">
        <v>323</v>
      </c>
      <c r="DZA12" s="21" t="s">
        <v>322</v>
      </c>
      <c r="DZB12" s="20" t="s">
        <v>323</v>
      </c>
      <c r="DZC12" s="21" t="s">
        <v>322</v>
      </c>
      <c r="DZD12" s="20" t="s">
        <v>323</v>
      </c>
      <c r="DZE12" s="21" t="s">
        <v>322</v>
      </c>
      <c r="DZF12" s="20" t="s">
        <v>323</v>
      </c>
      <c r="DZG12" s="21" t="s">
        <v>322</v>
      </c>
      <c r="DZH12" s="20" t="s">
        <v>323</v>
      </c>
      <c r="DZI12" s="21" t="s">
        <v>322</v>
      </c>
      <c r="DZJ12" s="20" t="s">
        <v>323</v>
      </c>
      <c r="DZK12" s="21" t="s">
        <v>322</v>
      </c>
      <c r="DZL12" s="20" t="s">
        <v>323</v>
      </c>
      <c r="DZM12" s="21" t="s">
        <v>322</v>
      </c>
      <c r="DZN12" s="20" t="s">
        <v>323</v>
      </c>
      <c r="DZO12" s="21" t="s">
        <v>322</v>
      </c>
      <c r="DZP12" s="20" t="s">
        <v>323</v>
      </c>
      <c r="DZQ12" s="21" t="s">
        <v>322</v>
      </c>
      <c r="DZR12" s="20" t="s">
        <v>323</v>
      </c>
      <c r="DZS12" s="21" t="s">
        <v>322</v>
      </c>
      <c r="DZT12" s="20" t="s">
        <v>323</v>
      </c>
      <c r="DZU12" s="21" t="s">
        <v>322</v>
      </c>
      <c r="DZV12" s="20" t="s">
        <v>323</v>
      </c>
      <c r="DZW12" s="21" t="s">
        <v>322</v>
      </c>
      <c r="DZX12" s="20" t="s">
        <v>323</v>
      </c>
      <c r="DZY12" s="21" t="s">
        <v>322</v>
      </c>
      <c r="DZZ12" s="20" t="s">
        <v>323</v>
      </c>
      <c r="EAA12" s="21" t="s">
        <v>322</v>
      </c>
      <c r="EAB12" s="20" t="s">
        <v>323</v>
      </c>
      <c r="EAC12" s="21" t="s">
        <v>322</v>
      </c>
      <c r="EAD12" s="20" t="s">
        <v>323</v>
      </c>
      <c r="EAE12" s="21" t="s">
        <v>322</v>
      </c>
      <c r="EAF12" s="20" t="s">
        <v>323</v>
      </c>
      <c r="EAG12" s="21" t="s">
        <v>322</v>
      </c>
      <c r="EAH12" s="20" t="s">
        <v>323</v>
      </c>
      <c r="EAI12" s="21" t="s">
        <v>322</v>
      </c>
      <c r="EAJ12" s="20" t="s">
        <v>323</v>
      </c>
      <c r="EAK12" s="21" t="s">
        <v>322</v>
      </c>
      <c r="EAL12" s="20" t="s">
        <v>323</v>
      </c>
      <c r="EAM12" s="21" t="s">
        <v>322</v>
      </c>
      <c r="EAN12" s="20" t="s">
        <v>323</v>
      </c>
      <c r="EAO12" s="21" t="s">
        <v>322</v>
      </c>
      <c r="EAP12" s="20" t="s">
        <v>323</v>
      </c>
      <c r="EAQ12" s="21" t="s">
        <v>322</v>
      </c>
      <c r="EAR12" s="20" t="s">
        <v>323</v>
      </c>
      <c r="EAS12" s="21" t="s">
        <v>322</v>
      </c>
      <c r="EAT12" s="20" t="s">
        <v>323</v>
      </c>
      <c r="EAU12" s="21" t="s">
        <v>322</v>
      </c>
      <c r="EAV12" s="20" t="s">
        <v>323</v>
      </c>
      <c r="EAW12" s="21" t="s">
        <v>322</v>
      </c>
      <c r="EAX12" s="20" t="s">
        <v>323</v>
      </c>
      <c r="EAY12" s="21" t="s">
        <v>322</v>
      </c>
      <c r="EAZ12" s="20" t="s">
        <v>323</v>
      </c>
      <c r="EBA12" s="21" t="s">
        <v>322</v>
      </c>
      <c r="EBB12" s="20" t="s">
        <v>323</v>
      </c>
      <c r="EBC12" s="21" t="s">
        <v>322</v>
      </c>
      <c r="EBD12" s="20" t="s">
        <v>323</v>
      </c>
      <c r="EBE12" s="21" t="s">
        <v>322</v>
      </c>
      <c r="EBF12" s="20" t="s">
        <v>323</v>
      </c>
      <c r="EBG12" s="21" t="s">
        <v>322</v>
      </c>
      <c r="EBH12" s="20" t="s">
        <v>323</v>
      </c>
      <c r="EBI12" s="21" t="s">
        <v>322</v>
      </c>
      <c r="EBJ12" s="20" t="s">
        <v>323</v>
      </c>
      <c r="EBK12" s="21" t="s">
        <v>322</v>
      </c>
      <c r="EBL12" s="20" t="s">
        <v>323</v>
      </c>
      <c r="EBM12" s="21" t="s">
        <v>322</v>
      </c>
      <c r="EBN12" s="20" t="s">
        <v>323</v>
      </c>
      <c r="EBO12" s="21" t="s">
        <v>322</v>
      </c>
      <c r="EBP12" s="20" t="s">
        <v>323</v>
      </c>
      <c r="EBQ12" s="21" t="s">
        <v>322</v>
      </c>
      <c r="EBR12" s="20" t="s">
        <v>323</v>
      </c>
      <c r="EBS12" s="21" t="s">
        <v>322</v>
      </c>
      <c r="EBT12" s="20" t="s">
        <v>323</v>
      </c>
      <c r="EBU12" s="21" t="s">
        <v>322</v>
      </c>
      <c r="EBV12" s="20" t="s">
        <v>323</v>
      </c>
      <c r="EBW12" s="21" t="s">
        <v>322</v>
      </c>
      <c r="EBX12" s="20" t="s">
        <v>323</v>
      </c>
      <c r="EBY12" s="21" t="s">
        <v>322</v>
      </c>
      <c r="EBZ12" s="20" t="s">
        <v>323</v>
      </c>
      <c r="ECA12" s="21" t="s">
        <v>322</v>
      </c>
      <c r="ECB12" s="20" t="s">
        <v>323</v>
      </c>
      <c r="ECC12" s="21" t="s">
        <v>322</v>
      </c>
      <c r="ECD12" s="20" t="s">
        <v>323</v>
      </c>
      <c r="ECE12" s="21" t="s">
        <v>322</v>
      </c>
      <c r="ECF12" s="20" t="s">
        <v>323</v>
      </c>
      <c r="ECG12" s="21" t="s">
        <v>322</v>
      </c>
      <c r="ECH12" s="20" t="s">
        <v>323</v>
      </c>
      <c r="ECI12" s="21" t="s">
        <v>322</v>
      </c>
      <c r="ECJ12" s="20" t="s">
        <v>323</v>
      </c>
      <c r="ECK12" s="21" t="s">
        <v>322</v>
      </c>
      <c r="ECL12" s="20" t="s">
        <v>323</v>
      </c>
      <c r="ECM12" s="21" t="s">
        <v>322</v>
      </c>
      <c r="ECN12" s="20" t="s">
        <v>323</v>
      </c>
      <c r="ECO12" s="21" t="s">
        <v>322</v>
      </c>
      <c r="ECP12" s="20" t="s">
        <v>323</v>
      </c>
      <c r="ECQ12" s="21" t="s">
        <v>322</v>
      </c>
      <c r="ECR12" s="20" t="s">
        <v>323</v>
      </c>
      <c r="ECS12" s="21" t="s">
        <v>322</v>
      </c>
      <c r="ECT12" s="20" t="s">
        <v>323</v>
      </c>
      <c r="ECU12" s="21" t="s">
        <v>322</v>
      </c>
      <c r="ECV12" s="20" t="s">
        <v>323</v>
      </c>
      <c r="ECW12" s="21" t="s">
        <v>322</v>
      </c>
      <c r="ECX12" s="20" t="s">
        <v>323</v>
      </c>
      <c r="ECY12" s="21" t="s">
        <v>322</v>
      </c>
      <c r="ECZ12" s="20" t="s">
        <v>323</v>
      </c>
      <c r="EDA12" s="21" t="s">
        <v>322</v>
      </c>
      <c r="EDB12" s="20" t="s">
        <v>323</v>
      </c>
      <c r="EDC12" s="21" t="s">
        <v>322</v>
      </c>
      <c r="EDD12" s="20" t="s">
        <v>323</v>
      </c>
      <c r="EDE12" s="21" t="s">
        <v>322</v>
      </c>
      <c r="EDF12" s="20" t="s">
        <v>323</v>
      </c>
      <c r="EDG12" s="21" t="s">
        <v>322</v>
      </c>
      <c r="EDH12" s="20" t="s">
        <v>323</v>
      </c>
      <c r="EDI12" s="21" t="s">
        <v>322</v>
      </c>
      <c r="EDJ12" s="20" t="s">
        <v>323</v>
      </c>
      <c r="EDK12" s="21" t="s">
        <v>322</v>
      </c>
      <c r="EDL12" s="20" t="s">
        <v>323</v>
      </c>
      <c r="EDM12" s="21" t="s">
        <v>322</v>
      </c>
      <c r="EDN12" s="20" t="s">
        <v>323</v>
      </c>
      <c r="EDO12" s="21" t="s">
        <v>322</v>
      </c>
      <c r="EDP12" s="20" t="s">
        <v>323</v>
      </c>
      <c r="EDQ12" s="21" t="s">
        <v>322</v>
      </c>
      <c r="EDR12" s="20" t="s">
        <v>323</v>
      </c>
      <c r="EDS12" s="21" t="s">
        <v>322</v>
      </c>
      <c r="EDT12" s="20" t="s">
        <v>323</v>
      </c>
      <c r="EDU12" s="21" t="s">
        <v>322</v>
      </c>
      <c r="EDV12" s="20" t="s">
        <v>323</v>
      </c>
      <c r="EDW12" s="21" t="s">
        <v>322</v>
      </c>
      <c r="EDX12" s="20" t="s">
        <v>323</v>
      </c>
      <c r="EDY12" s="21" t="s">
        <v>322</v>
      </c>
      <c r="EDZ12" s="20" t="s">
        <v>323</v>
      </c>
      <c r="EEA12" s="21" t="s">
        <v>322</v>
      </c>
      <c r="EEB12" s="20" t="s">
        <v>323</v>
      </c>
      <c r="EEC12" s="21" t="s">
        <v>322</v>
      </c>
      <c r="EED12" s="20" t="s">
        <v>323</v>
      </c>
      <c r="EEE12" s="21" t="s">
        <v>322</v>
      </c>
      <c r="EEF12" s="20" t="s">
        <v>323</v>
      </c>
      <c r="EEG12" s="21" t="s">
        <v>322</v>
      </c>
      <c r="EEH12" s="20" t="s">
        <v>323</v>
      </c>
      <c r="EEI12" s="21" t="s">
        <v>322</v>
      </c>
      <c r="EEJ12" s="20" t="s">
        <v>323</v>
      </c>
      <c r="EEK12" s="21" t="s">
        <v>322</v>
      </c>
      <c r="EEL12" s="20" t="s">
        <v>323</v>
      </c>
      <c r="EEM12" s="21" t="s">
        <v>322</v>
      </c>
      <c r="EEN12" s="20" t="s">
        <v>323</v>
      </c>
      <c r="EEO12" s="21" t="s">
        <v>322</v>
      </c>
      <c r="EEP12" s="20" t="s">
        <v>323</v>
      </c>
      <c r="EEQ12" s="21" t="s">
        <v>322</v>
      </c>
      <c r="EER12" s="20" t="s">
        <v>323</v>
      </c>
      <c r="EES12" s="21" t="s">
        <v>322</v>
      </c>
      <c r="EET12" s="20" t="s">
        <v>323</v>
      </c>
      <c r="EEU12" s="21" t="s">
        <v>322</v>
      </c>
      <c r="EEV12" s="20" t="s">
        <v>323</v>
      </c>
      <c r="EEW12" s="21" t="s">
        <v>322</v>
      </c>
      <c r="EEX12" s="20" t="s">
        <v>323</v>
      </c>
      <c r="EEY12" s="21" t="s">
        <v>322</v>
      </c>
      <c r="EEZ12" s="20" t="s">
        <v>323</v>
      </c>
      <c r="EFA12" s="21" t="s">
        <v>322</v>
      </c>
      <c r="EFB12" s="20" t="s">
        <v>323</v>
      </c>
      <c r="EFC12" s="21" t="s">
        <v>322</v>
      </c>
      <c r="EFD12" s="20" t="s">
        <v>323</v>
      </c>
      <c r="EFE12" s="21" t="s">
        <v>322</v>
      </c>
      <c r="EFF12" s="20" t="s">
        <v>323</v>
      </c>
      <c r="EFG12" s="21" t="s">
        <v>322</v>
      </c>
      <c r="EFH12" s="20" t="s">
        <v>323</v>
      </c>
      <c r="EFI12" s="21" t="s">
        <v>322</v>
      </c>
      <c r="EFJ12" s="20" t="s">
        <v>323</v>
      </c>
      <c r="EFK12" s="21" t="s">
        <v>322</v>
      </c>
      <c r="EFL12" s="20" t="s">
        <v>323</v>
      </c>
      <c r="EFM12" s="21" t="s">
        <v>322</v>
      </c>
      <c r="EFN12" s="20" t="s">
        <v>323</v>
      </c>
      <c r="EFO12" s="21" t="s">
        <v>322</v>
      </c>
      <c r="EFP12" s="20" t="s">
        <v>323</v>
      </c>
      <c r="EFQ12" s="21" t="s">
        <v>322</v>
      </c>
      <c r="EFR12" s="20" t="s">
        <v>323</v>
      </c>
      <c r="EFS12" s="21" t="s">
        <v>322</v>
      </c>
      <c r="EFT12" s="20" t="s">
        <v>323</v>
      </c>
      <c r="EFU12" s="21" t="s">
        <v>322</v>
      </c>
      <c r="EFV12" s="20" t="s">
        <v>323</v>
      </c>
      <c r="EFW12" s="21" t="s">
        <v>322</v>
      </c>
      <c r="EFX12" s="20" t="s">
        <v>323</v>
      </c>
      <c r="EFY12" s="21" t="s">
        <v>322</v>
      </c>
      <c r="EFZ12" s="20" t="s">
        <v>323</v>
      </c>
      <c r="EGA12" s="21" t="s">
        <v>322</v>
      </c>
      <c r="EGB12" s="20" t="s">
        <v>323</v>
      </c>
      <c r="EGC12" s="21" t="s">
        <v>322</v>
      </c>
      <c r="EGD12" s="20" t="s">
        <v>323</v>
      </c>
      <c r="EGE12" s="21" t="s">
        <v>322</v>
      </c>
      <c r="EGF12" s="20" t="s">
        <v>323</v>
      </c>
      <c r="EGG12" s="21" t="s">
        <v>322</v>
      </c>
      <c r="EGH12" s="20" t="s">
        <v>323</v>
      </c>
      <c r="EGI12" s="21" t="s">
        <v>322</v>
      </c>
      <c r="EGJ12" s="20" t="s">
        <v>323</v>
      </c>
      <c r="EGK12" s="21" t="s">
        <v>322</v>
      </c>
      <c r="EGL12" s="20" t="s">
        <v>323</v>
      </c>
      <c r="EGM12" s="21" t="s">
        <v>322</v>
      </c>
      <c r="EGN12" s="20" t="s">
        <v>323</v>
      </c>
      <c r="EGO12" s="21" t="s">
        <v>322</v>
      </c>
      <c r="EGP12" s="20" t="s">
        <v>323</v>
      </c>
      <c r="EGQ12" s="21" t="s">
        <v>322</v>
      </c>
      <c r="EGR12" s="20" t="s">
        <v>323</v>
      </c>
      <c r="EGS12" s="21" t="s">
        <v>322</v>
      </c>
      <c r="EGT12" s="20" t="s">
        <v>323</v>
      </c>
      <c r="EGU12" s="21" t="s">
        <v>322</v>
      </c>
      <c r="EGV12" s="20" t="s">
        <v>323</v>
      </c>
      <c r="EGW12" s="21" t="s">
        <v>322</v>
      </c>
      <c r="EGX12" s="20" t="s">
        <v>323</v>
      </c>
      <c r="EGY12" s="21" t="s">
        <v>322</v>
      </c>
      <c r="EGZ12" s="20" t="s">
        <v>323</v>
      </c>
      <c r="EHA12" s="21" t="s">
        <v>322</v>
      </c>
      <c r="EHB12" s="20" t="s">
        <v>323</v>
      </c>
      <c r="EHC12" s="21" t="s">
        <v>322</v>
      </c>
      <c r="EHD12" s="20" t="s">
        <v>323</v>
      </c>
      <c r="EHE12" s="21" t="s">
        <v>322</v>
      </c>
      <c r="EHF12" s="20" t="s">
        <v>323</v>
      </c>
      <c r="EHG12" s="21" t="s">
        <v>322</v>
      </c>
      <c r="EHH12" s="20" t="s">
        <v>323</v>
      </c>
      <c r="EHI12" s="21" t="s">
        <v>322</v>
      </c>
      <c r="EHJ12" s="20" t="s">
        <v>323</v>
      </c>
      <c r="EHK12" s="21" t="s">
        <v>322</v>
      </c>
      <c r="EHL12" s="20" t="s">
        <v>323</v>
      </c>
      <c r="EHM12" s="21" t="s">
        <v>322</v>
      </c>
      <c r="EHN12" s="20" t="s">
        <v>323</v>
      </c>
      <c r="EHO12" s="21" t="s">
        <v>322</v>
      </c>
      <c r="EHP12" s="20" t="s">
        <v>323</v>
      </c>
      <c r="EHQ12" s="21" t="s">
        <v>322</v>
      </c>
      <c r="EHR12" s="20" t="s">
        <v>323</v>
      </c>
      <c r="EHS12" s="21" t="s">
        <v>322</v>
      </c>
      <c r="EHT12" s="20" t="s">
        <v>323</v>
      </c>
      <c r="EHU12" s="21" t="s">
        <v>322</v>
      </c>
      <c r="EHV12" s="20" t="s">
        <v>323</v>
      </c>
      <c r="EHW12" s="21" t="s">
        <v>322</v>
      </c>
      <c r="EHX12" s="20" t="s">
        <v>323</v>
      </c>
      <c r="EHY12" s="21" t="s">
        <v>322</v>
      </c>
      <c r="EHZ12" s="20" t="s">
        <v>323</v>
      </c>
      <c r="EIA12" s="21" t="s">
        <v>322</v>
      </c>
      <c r="EIB12" s="20" t="s">
        <v>323</v>
      </c>
      <c r="EIC12" s="21" t="s">
        <v>322</v>
      </c>
      <c r="EID12" s="20" t="s">
        <v>323</v>
      </c>
      <c r="EIE12" s="21" t="s">
        <v>322</v>
      </c>
      <c r="EIF12" s="20" t="s">
        <v>323</v>
      </c>
      <c r="EIG12" s="21" t="s">
        <v>322</v>
      </c>
      <c r="EIH12" s="20" t="s">
        <v>323</v>
      </c>
      <c r="EII12" s="21" t="s">
        <v>322</v>
      </c>
      <c r="EIJ12" s="20" t="s">
        <v>323</v>
      </c>
      <c r="EIK12" s="21" t="s">
        <v>322</v>
      </c>
      <c r="EIL12" s="20" t="s">
        <v>323</v>
      </c>
      <c r="EIM12" s="21" t="s">
        <v>322</v>
      </c>
      <c r="EIN12" s="20" t="s">
        <v>323</v>
      </c>
      <c r="EIO12" s="21" t="s">
        <v>322</v>
      </c>
      <c r="EIP12" s="20" t="s">
        <v>323</v>
      </c>
      <c r="EIQ12" s="21" t="s">
        <v>322</v>
      </c>
      <c r="EIR12" s="20" t="s">
        <v>323</v>
      </c>
      <c r="EIS12" s="21" t="s">
        <v>322</v>
      </c>
      <c r="EIT12" s="20" t="s">
        <v>323</v>
      </c>
      <c r="EIU12" s="21" t="s">
        <v>322</v>
      </c>
      <c r="EIV12" s="20" t="s">
        <v>323</v>
      </c>
      <c r="EIW12" s="21" t="s">
        <v>322</v>
      </c>
      <c r="EIX12" s="20" t="s">
        <v>323</v>
      </c>
      <c r="EIY12" s="21" t="s">
        <v>322</v>
      </c>
      <c r="EIZ12" s="20" t="s">
        <v>323</v>
      </c>
      <c r="EJA12" s="21" t="s">
        <v>322</v>
      </c>
      <c r="EJB12" s="20" t="s">
        <v>323</v>
      </c>
      <c r="EJC12" s="21" t="s">
        <v>322</v>
      </c>
      <c r="EJD12" s="20" t="s">
        <v>323</v>
      </c>
      <c r="EJE12" s="21" t="s">
        <v>322</v>
      </c>
      <c r="EJF12" s="20" t="s">
        <v>323</v>
      </c>
      <c r="EJG12" s="21" t="s">
        <v>322</v>
      </c>
      <c r="EJH12" s="20" t="s">
        <v>323</v>
      </c>
      <c r="EJI12" s="21" t="s">
        <v>322</v>
      </c>
      <c r="EJJ12" s="20" t="s">
        <v>323</v>
      </c>
      <c r="EJK12" s="21" t="s">
        <v>322</v>
      </c>
      <c r="EJL12" s="20" t="s">
        <v>323</v>
      </c>
      <c r="EJM12" s="21" t="s">
        <v>322</v>
      </c>
      <c r="EJN12" s="20" t="s">
        <v>323</v>
      </c>
      <c r="EJO12" s="21" t="s">
        <v>322</v>
      </c>
      <c r="EJP12" s="20" t="s">
        <v>323</v>
      </c>
      <c r="EJQ12" s="21" t="s">
        <v>322</v>
      </c>
      <c r="EJR12" s="20" t="s">
        <v>323</v>
      </c>
      <c r="EJS12" s="21" t="s">
        <v>322</v>
      </c>
      <c r="EJT12" s="20" t="s">
        <v>323</v>
      </c>
      <c r="EJU12" s="21" t="s">
        <v>322</v>
      </c>
      <c r="EJV12" s="20" t="s">
        <v>323</v>
      </c>
      <c r="EJW12" s="21" t="s">
        <v>322</v>
      </c>
      <c r="EJX12" s="20" t="s">
        <v>323</v>
      </c>
      <c r="EJY12" s="21" t="s">
        <v>322</v>
      </c>
      <c r="EJZ12" s="20" t="s">
        <v>323</v>
      </c>
      <c r="EKA12" s="21" t="s">
        <v>322</v>
      </c>
      <c r="EKB12" s="20" t="s">
        <v>323</v>
      </c>
      <c r="EKC12" s="21" t="s">
        <v>322</v>
      </c>
      <c r="EKD12" s="20" t="s">
        <v>323</v>
      </c>
      <c r="EKE12" s="21" t="s">
        <v>322</v>
      </c>
      <c r="EKF12" s="20" t="s">
        <v>323</v>
      </c>
      <c r="EKG12" s="21" t="s">
        <v>322</v>
      </c>
      <c r="EKH12" s="20" t="s">
        <v>323</v>
      </c>
      <c r="EKI12" s="21" t="s">
        <v>322</v>
      </c>
      <c r="EKJ12" s="20" t="s">
        <v>323</v>
      </c>
      <c r="EKK12" s="21" t="s">
        <v>322</v>
      </c>
      <c r="EKL12" s="20" t="s">
        <v>323</v>
      </c>
      <c r="EKM12" s="21" t="s">
        <v>322</v>
      </c>
      <c r="EKN12" s="20" t="s">
        <v>323</v>
      </c>
      <c r="EKO12" s="21" t="s">
        <v>322</v>
      </c>
      <c r="EKP12" s="20" t="s">
        <v>323</v>
      </c>
      <c r="EKQ12" s="21" t="s">
        <v>322</v>
      </c>
      <c r="EKR12" s="20" t="s">
        <v>323</v>
      </c>
      <c r="EKS12" s="21" t="s">
        <v>322</v>
      </c>
      <c r="EKT12" s="20" t="s">
        <v>323</v>
      </c>
      <c r="EKU12" s="21" t="s">
        <v>322</v>
      </c>
      <c r="EKV12" s="20" t="s">
        <v>323</v>
      </c>
      <c r="EKW12" s="21" t="s">
        <v>322</v>
      </c>
      <c r="EKX12" s="20" t="s">
        <v>323</v>
      </c>
      <c r="EKY12" s="21" t="s">
        <v>322</v>
      </c>
      <c r="EKZ12" s="20" t="s">
        <v>323</v>
      </c>
      <c r="ELA12" s="21" t="s">
        <v>322</v>
      </c>
      <c r="ELB12" s="20" t="s">
        <v>323</v>
      </c>
      <c r="ELC12" s="21" t="s">
        <v>322</v>
      </c>
      <c r="ELD12" s="20" t="s">
        <v>323</v>
      </c>
      <c r="ELE12" s="21" t="s">
        <v>322</v>
      </c>
      <c r="ELF12" s="20" t="s">
        <v>323</v>
      </c>
      <c r="ELG12" s="21" t="s">
        <v>322</v>
      </c>
      <c r="ELH12" s="20" t="s">
        <v>323</v>
      </c>
      <c r="ELI12" s="21" t="s">
        <v>322</v>
      </c>
      <c r="ELJ12" s="20" t="s">
        <v>323</v>
      </c>
      <c r="ELK12" s="21" t="s">
        <v>322</v>
      </c>
      <c r="ELL12" s="20" t="s">
        <v>323</v>
      </c>
      <c r="ELM12" s="21" t="s">
        <v>322</v>
      </c>
      <c r="ELN12" s="20" t="s">
        <v>323</v>
      </c>
      <c r="ELO12" s="21" t="s">
        <v>322</v>
      </c>
      <c r="ELP12" s="20" t="s">
        <v>323</v>
      </c>
      <c r="ELQ12" s="21" t="s">
        <v>322</v>
      </c>
      <c r="ELR12" s="20" t="s">
        <v>323</v>
      </c>
      <c r="ELS12" s="21" t="s">
        <v>322</v>
      </c>
      <c r="ELT12" s="20" t="s">
        <v>323</v>
      </c>
      <c r="ELU12" s="21" t="s">
        <v>322</v>
      </c>
      <c r="ELV12" s="20" t="s">
        <v>323</v>
      </c>
      <c r="ELW12" s="21" t="s">
        <v>322</v>
      </c>
      <c r="ELX12" s="20" t="s">
        <v>323</v>
      </c>
      <c r="ELY12" s="21" t="s">
        <v>322</v>
      </c>
      <c r="ELZ12" s="20" t="s">
        <v>323</v>
      </c>
      <c r="EMA12" s="21" t="s">
        <v>322</v>
      </c>
      <c r="EMB12" s="20" t="s">
        <v>323</v>
      </c>
      <c r="EMC12" s="21" t="s">
        <v>322</v>
      </c>
      <c r="EMD12" s="20" t="s">
        <v>323</v>
      </c>
      <c r="EME12" s="21" t="s">
        <v>322</v>
      </c>
      <c r="EMF12" s="20" t="s">
        <v>323</v>
      </c>
      <c r="EMG12" s="21" t="s">
        <v>322</v>
      </c>
      <c r="EMH12" s="20" t="s">
        <v>323</v>
      </c>
      <c r="EMI12" s="21" t="s">
        <v>322</v>
      </c>
      <c r="EMJ12" s="20" t="s">
        <v>323</v>
      </c>
      <c r="EMK12" s="21" t="s">
        <v>322</v>
      </c>
      <c r="EML12" s="20" t="s">
        <v>323</v>
      </c>
      <c r="EMM12" s="21" t="s">
        <v>322</v>
      </c>
      <c r="EMN12" s="20" t="s">
        <v>323</v>
      </c>
      <c r="EMO12" s="21" t="s">
        <v>322</v>
      </c>
      <c r="EMP12" s="20" t="s">
        <v>323</v>
      </c>
      <c r="EMQ12" s="21" t="s">
        <v>322</v>
      </c>
      <c r="EMR12" s="20" t="s">
        <v>323</v>
      </c>
      <c r="EMS12" s="21" t="s">
        <v>322</v>
      </c>
      <c r="EMT12" s="20" t="s">
        <v>323</v>
      </c>
      <c r="EMU12" s="21" t="s">
        <v>322</v>
      </c>
      <c r="EMV12" s="20" t="s">
        <v>323</v>
      </c>
      <c r="EMW12" s="21" t="s">
        <v>322</v>
      </c>
      <c r="EMX12" s="20" t="s">
        <v>323</v>
      </c>
      <c r="EMY12" s="21" t="s">
        <v>322</v>
      </c>
      <c r="EMZ12" s="20" t="s">
        <v>323</v>
      </c>
      <c r="ENA12" s="21" t="s">
        <v>322</v>
      </c>
      <c r="ENB12" s="20" t="s">
        <v>323</v>
      </c>
      <c r="ENC12" s="21" t="s">
        <v>322</v>
      </c>
      <c r="END12" s="20" t="s">
        <v>323</v>
      </c>
      <c r="ENE12" s="21" t="s">
        <v>322</v>
      </c>
      <c r="ENF12" s="20" t="s">
        <v>323</v>
      </c>
      <c r="ENG12" s="21" t="s">
        <v>322</v>
      </c>
      <c r="ENH12" s="20" t="s">
        <v>323</v>
      </c>
      <c r="ENI12" s="21" t="s">
        <v>322</v>
      </c>
      <c r="ENJ12" s="20" t="s">
        <v>323</v>
      </c>
      <c r="ENK12" s="21" t="s">
        <v>322</v>
      </c>
      <c r="ENL12" s="20" t="s">
        <v>323</v>
      </c>
      <c r="ENM12" s="21" t="s">
        <v>322</v>
      </c>
      <c r="ENN12" s="20" t="s">
        <v>323</v>
      </c>
      <c r="ENO12" s="21" t="s">
        <v>322</v>
      </c>
      <c r="ENP12" s="20" t="s">
        <v>323</v>
      </c>
      <c r="ENQ12" s="21" t="s">
        <v>322</v>
      </c>
      <c r="ENR12" s="20" t="s">
        <v>323</v>
      </c>
      <c r="ENS12" s="21" t="s">
        <v>322</v>
      </c>
      <c r="ENT12" s="20" t="s">
        <v>323</v>
      </c>
      <c r="ENU12" s="21" t="s">
        <v>322</v>
      </c>
      <c r="ENV12" s="20" t="s">
        <v>323</v>
      </c>
      <c r="ENW12" s="21" t="s">
        <v>322</v>
      </c>
      <c r="ENX12" s="20" t="s">
        <v>323</v>
      </c>
      <c r="ENY12" s="21" t="s">
        <v>322</v>
      </c>
      <c r="ENZ12" s="20" t="s">
        <v>323</v>
      </c>
      <c r="EOA12" s="21" t="s">
        <v>322</v>
      </c>
      <c r="EOB12" s="20" t="s">
        <v>323</v>
      </c>
      <c r="EOC12" s="21" t="s">
        <v>322</v>
      </c>
      <c r="EOD12" s="20" t="s">
        <v>323</v>
      </c>
      <c r="EOE12" s="21" t="s">
        <v>322</v>
      </c>
      <c r="EOF12" s="20" t="s">
        <v>323</v>
      </c>
      <c r="EOG12" s="21" t="s">
        <v>322</v>
      </c>
      <c r="EOH12" s="20" t="s">
        <v>323</v>
      </c>
      <c r="EOI12" s="21" t="s">
        <v>322</v>
      </c>
      <c r="EOJ12" s="20" t="s">
        <v>323</v>
      </c>
      <c r="EOK12" s="21" t="s">
        <v>322</v>
      </c>
      <c r="EOL12" s="20" t="s">
        <v>323</v>
      </c>
      <c r="EOM12" s="21" t="s">
        <v>322</v>
      </c>
      <c r="EON12" s="20" t="s">
        <v>323</v>
      </c>
      <c r="EOO12" s="21" t="s">
        <v>322</v>
      </c>
      <c r="EOP12" s="20" t="s">
        <v>323</v>
      </c>
      <c r="EOQ12" s="21" t="s">
        <v>322</v>
      </c>
      <c r="EOR12" s="20" t="s">
        <v>323</v>
      </c>
      <c r="EOS12" s="21" t="s">
        <v>322</v>
      </c>
      <c r="EOT12" s="20" t="s">
        <v>323</v>
      </c>
      <c r="EOU12" s="21" t="s">
        <v>322</v>
      </c>
      <c r="EOV12" s="20" t="s">
        <v>323</v>
      </c>
      <c r="EOW12" s="21" t="s">
        <v>322</v>
      </c>
      <c r="EOX12" s="20" t="s">
        <v>323</v>
      </c>
      <c r="EOY12" s="21" t="s">
        <v>322</v>
      </c>
      <c r="EOZ12" s="20" t="s">
        <v>323</v>
      </c>
      <c r="EPA12" s="21" t="s">
        <v>322</v>
      </c>
      <c r="EPB12" s="20" t="s">
        <v>323</v>
      </c>
      <c r="EPC12" s="21" t="s">
        <v>322</v>
      </c>
      <c r="EPD12" s="20" t="s">
        <v>323</v>
      </c>
      <c r="EPE12" s="21" t="s">
        <v>322</v>
      </c>
      <c r="EPF12" s="20" t="s">
        <v>323</v>
      </c>
      <c r="EPG12" s="21" t="s">
        <v>322</v>
      </c>
      <c r="EPH12" s="20" t="s">
        <v>323</v>
      </c>
      <c r="EPI12" s="21" t="s">
        <v>322</v>
      </c>
      <c r="EPJ12" s="20" t="s">
        <v>323</v>
      </c>
      <c r="EPK12" s="21" t="s">
        <v>322</v>
      </c>
      <c r="EPL12" s="20" t="s">
        <v>323</v>
      </c>
      <c r="EPM12" s="21" t="s">
        <v>322</v>
      </c>
      <c r="EPN12" s="20" t="s">
        <v>323</v>
      </c>
      <c r="EPO12" s="21" t="s">
        <v>322</v>
      </c>
      <c r="EPP12" s="20" t="s">
        <v>323</v>
      </c>
      <c r="EPQ12" s="21" t="s">
        <v>322</v>
      </c>
      <c r="EPR12" s="20" t="s">
        <v>323</v>
      </c>
      <c r="EPS12" s="21" t="s">
        <v>322</v>
      </c>
      <c r="EPT12" s="20" t="s">
        <v>323</v>
      </c>
      <c r="EPU12" s="21" t="s">
        <v>322</v>
      </c>
      <c r="EPV12" s="20" t="s">
        <v>323</v>
      </c>
      <c r="EPW12" s="21" t="s">
        <v>322</v>
      </c>
      <c r="EPX12" s="20" t="s">
        <v>323</v>
      </c>
      <c r="EPY12" s="21" t="s">
        <v>322</v>
      </c>
      <c r="EPZ12" s="20" t="s">
        <v>323</v>
      </c>
      <c r="EQA12" s="21" t="s">
        <v>322</v>
      </c>
      <c r="EQB12" s="20" t="s">
        <v>323</v>
      </c>
      <c r="EQC12" s="21" t="s">
        <v>322</v>
      </c>
      <c r="EQD12" s="20" t="s">
        <v>323</v>
      </c>
      <c r="EQE12" s="21" t="s">
        <v>322</v>
      </c>
      <c r="EQF12" s="20" t="s">
        <v>323</v>
      </c>
      <c r="EQG12" s="21" t="s">
        <v>322</v>
      </c>
      <c r="EQH12" s="20" t="s">
        <v>323</v>
      </c>
      <c r="EQI12" s="21" t="s">
        <v>322</v>
      </c>
      <c r="EQJ12" s="20" t="s">
        <v>323</v>
      </c>
      <c r="EQK12" s="21" t="s">
        <v>322</v>
      </c>
      <c r="EQL12" s="20" t="s">
        <v>323</v>
      </c>
      <c r="EQM12" s="21" t="s">
        <v>322</v>
      </c>
      <c r="EQN12" s="20" t="s">
        <v>323</v>
      </c>
      <c r="EQO12" s="21" t="s">
        <v>322</v>
      </c>
      <c r="EQP12" s="20" t="s">
        <v>323</v>
      </c>
      <c r="EQQ12" s="21" t="s">
        <v>322</v>
      </c>
      <c r="EQR12" s="20" t="s">
        <v>323</v>
      </c>
      <c r="EQS12" s="21" t="s">
        <v>322</v>
      </c>
      <c r="EQT12" s="20" t="s">
        <v>323</v>
      </c>
      <c r="EQU12" s="21" t="s">
        <v>322</v>
      </c>
      <c r="EQV12" s="20" t="s">
        <v>323</v>
      </c>
      <c r="EQW12" s="21" t="s">
        <v>322</v>
      </c>
      <c r="EQX12" s="20" t="s">
        <v>323</v>
      </c>
      <c r="EQY12" s="21" t="s">
        <v>322</v>
      </c>
      <c r="EQZ12" s="20" t="s">
        <v>323</v>
      </c>
      <c r="ERA12" s="21" t="s">
        <v>322</v>
      </c>
      <c r="ERB12" s="20" t="s">
        <v>323</v>
      </c>
      <c r="ERC12" s="21" t="s">
        <v>322</v>
      </c>
      <c r="ERD12" s="20" t="s">
        <v>323</v>
      </c>
      <c r="ERE12" s="21" t="s">
        <v>322</v>
      </c>
      <c r="ERF12" s="20" t="s">
        <v>323</v>
      </c>
      <c r="ERG12" s="21" t="s">
        <v>322</v>
      </c>
      <c r="ERH12" s="20" t="s">
        <v>323</v>
      </c>
      <c r="ERI12" s="21" t="s">
        <v>322</v>
      </c>
      <c r="ERJ12" s="20" t="s">
        <v>323</v>
      </c>
      <c r="ERK12" s="21" t="s">
        <v>322</v>
      </c>
      <c r="ERL12" s="20" t="s">
        <v>323</v>
      </c>
      <c r="ERM12" s="21" t="s">
        <v>322</v>
      </c>
      <c r="ERN12" s="20" t="s">
        <v>323</v>
      </c>
      <c r="ERO12" s="21" t="s">
        <v>322</v>
      </c>
      <c r="ERP12" s="20" t="s">
        <v>323</v>
      </c>
      <c r="ERQ12" s="21" t="s">
        <v>322</v>
      </c>
      <c r="ERR12" s="20" t="s">
        <v>323</v>
      </c>
      <c r="ERS12" s="21" t="s">
        <v>322</v>
      </c>
      <c r="ERT12" s="20" t="s">
        <v>323</v>
      </c>
      <c r="ERU12" s="21" t="s">
        <v>322</v>
      </c>
      <c r="ERV12" s="20" t="s">
        <v>323</v>
      </c>
      <c r="ERW12" s="21" t="s">
        <v>322</v>
      </c>
      <c r="ERX12" s="20" t="s">
        <v>323</v>
      </c>
      <c r="ERY12" s="21" t="s">
        <v>322</v>
      </c>
      <c r="ERZ12" s="20" t="s">
        <v>323</v>
      </c>
      <c r="ESA12" s="21" t="s">
        <v>322</v>
      </c>
      <c r="ESB12" s="20" t="s">
        <v>323</v>
      </c>
      <c r="ESC12" s="21" t="s">
        <v>322</v>
      </c>
      <c r="ESD12" s="20" t="s">
        <v>323</v>
      </c>
      <c r="ESE12" s="21" t="s">
        <v>322</v>
      </c>
      <c r="ESF12" s="20" t="s">
        <v>323</v>
      </c>
      <c r="ESG12" s="21" t="s">
        <v>322</v>
      </c>
      <c r="ESH12" s="20" t="s">
        <v>323</v>
      </c>
      <c r="ESI12" s="21" t="s">
        <v>322</v>
      </c>
      <c r="ESJ12" s="20" t="s">
        <v>323</v>
      </c>
      <c r="ESK12" s="21" t="s">
        <v>322</v>
      </c>
      <c r="ESL12" s="20" t="s">
        <v>323</v>
      </c>
      <c r="ESM12" s="21" t="s">
        <v>322</v>
      </c>
      <c r="ESN12" s="20" t="s">
        <v>323</v>
      </c>
      <c r="ESO12" s="21" t="s">
        <v>322</v>
      </c>
      <c r="ESP12" s="20" t="s">
        <v>323</v>
      </c>
      <c r="ESQ12" s="21" t="s">
        <v>322</v>
      </c>
      <c r="ESR12" s="20" t="s">
        <v>323</v>
      </c>
      <c r="ESS12" s="21" t="s">
        <v>322</v>
      </c>
      <c r="EST12" s="20" t="s">
        <v>323</v>
      </c>
      <c r="ESU12" s="21" t="s">
        <v>322</v>
      </c>
      <c r="ESV12" s="20" t="s">
        <v>323</v>
      </c>
      <c r="ESW12" s="21" t="s">
        <v>322</v>
      </c>
      <c r="ESX12" s="20" t="s">
        <v>323</v>
      </c>
      <c r="ESY12" s="21" t="s">
        <v>322</v>
      </c>
      <c r="ESZ12" s="20" t="s">
        <v>323</v>
      </c>
      <c r="ETA12" s="21" t="s">
        <v>322</v>
      </c>
      <c r="ETB12" s="20" t="s">
        <v>323</v>
      </c>
      <c r="ETC12" s="21" t="s">
        <v>322</v>
      </c>
      <c r="ETD12" s="20" t="s">
        <v>323</v>
      </c>
      <c r="ETE12" s="21" t="s">
        <v>322</v>
      </c>
      <c r="ETF12" s="20" t="s">
        <v>323</v>
      </c>
      <c r="ETG12" s="21" t="s">
        <v>322</v>
      </c>
      <c r="ETH12" s="20" t="s">
        <v>323</v>
      </c>
      <c r="ETI12" s="21" t="s">
        <v>322</v>
      </c>
      <c r="ETJ12" s="20" t="s">
        <v>323</v>
      </c>
      <c r="ETK12" s="21" t="s">
        <v>322</v>
      </c>
      <c r="ETL12" s="20" t="s">
        <v>323</v>
      </c>
      <c r="ETM12" s="21" t="s">
        <v>322</v>
      </c>
      <c r="ETN12" s="20" t="s">
        <v>323</v>
      </c>
      <c r="ETO12" s="21" t="s">
        <v>322</v>
      </c>
      <c r="ETP12" s="20" t="s">
        <v>323</v>
      </c>
      <c r="ETQ12" s="21" t="s">
        <v>322</v>
      </c>
      <c r="ETR12" s="20" t="s">
        <v>323</v>
      </c>
      <c r="ETS12" s="21" t="s">
        <v>322</v>
      </c>
      <c r="ETT12" s="20" t="s">
        <v>323</v>
      </c>
      <c r="ETU12" s="21" t="s">
        <v>322</v>
      </c>
      <c r="ETV12" s="20" t="s">
        <v>323</v>
      </c>
      <c r="ETW12" s="21" t="s">
        <v>322</v>
      </c>
      <c r="ETX12" s="20" t="s">
        <v>323</v>
      </c>
      <c r="ETY12" s="21" t="s">
        <v>322</v>
      </c>
      <c r="ETZ12" s="20" t="s">
        <v>323</v>
      </c>
      <c r="EUA12" s="21" t="s">
        <v>322</v>
      </c>
      <c r="EUB12" s="20" t="s">
        <v>323</v>
      </c>
      <c r="EUC12" s="21" t="s">
        <v>322</v>
      </c>
      <c r="EUD12" s="20" t="s">
        <v>323</v>
      </c>
      <c r="EUE12" s="21" t="s">
        <v>322</v>
      </c>
      <c r="EUF12" s="20" t="s">
        <v>323</v>
      </c>
      <c r="EUG12" s="21" t="s">
        <v>322</v>
      </c>
      <c r="EUH12" s="20" t="s">
        <v>323</v>
      </c>
      <c r="EUI12" s="21" t="s">
        <v>322</v>
      </c>
      <c r="EUJ12" s="20" t="s">
        <v>323</v>
      </c>
      <c r="EUK12" s="21" t="s">
        <v>322</v>
      </c>
      <c r="EUL12" s="20" t="s">
        <v>323</v>
      </c>
      <c r="EUM12" s="21" t="s">
        <v>322</v>
      </c>
      <c r="EUN12" s="20" t="s">
        <v>323</v>
      </c>
      <c r="EUO12" s="21" t="s">
        <v>322</v>
      </c>
      <c r="EUP12" s="20" t="s">
        <v>323</v>
      </c>
      <c r="EUQ12" s="21" t="s">
        <v>322</v>
      </c>
      <c r="EUR12" s="20" t="s">
        <v>323</v>
      </c>
      <c r="EUS12" s="21" t="s">
        <v>322</v>
      </c>
      <c r="EUT12" s="20" t="s">
        <v>323</v>
      </c>
      <c r="EUU12" s="21" t="s">
        <v>322</v>
      </c>
      <c r="EUV12" s="20" t="s">
        <v>323</v>
      </c>
      <c r="EUW12" s="21" t="s">
        <v>322</v>
      </c>
      <c r="EUX12" s="20" t="s">
        <v>323</v>
      </c>
      <c r="EUY12" s="21" t="s">
        <v>322</v>
      </c>
      <c r="EUZ12" s="20" t="s">
        <v>323</v>
      </c>
      <c r="EVA12" s="21" t="s">
        <v>322</v>
      </c>
      <c r="EVB12" s="20" t="s">
        <v>323</v>
      </c>
      <c r="EVC12" s="21" t="s">
        <v>322</v>
      </c>
      <c r="EVD12" s="20" t="s">
        <v>323</v>
      </c>
      <c r="EVE12" s="21" t="s">
        <v>322</v>
      </c>
      <c r="EVF12" s="20" t="s">
        <v>323</v>
      </c>
      <c r="EVG12" s="21" t="s">
        <v>322</v>
      </c>
      <c r="EVH12" s="20" t="s">
        <v>323</v>
      </c>
      <c r="EVI12" s="21" t="s">
        <v>322</v>
      </c>
      <c r="EVJ12" s="20" t="s">
        <v>323</v>
      </c>
      <c r="EVK12" s="21" t="s">
        <v>322</v>
      </c>
      <c r="EVL12" s="20" t="s">
        <v>323</v>
      </c>
      <c r="EVM12" s="21" t="s">
        <v>322</v>
      </c>
      <c r="EVN12" s="20" t="s">
        <v>323</v>
      </c>
      <c r="EVO12" s="21" t="s">
        <v>322</v>
      </c>
      <c r="EVP12" s="20" t="s">
        <v>323</v>
      </c>
      <c r="EVQ12" s="21" t="s">
        <v>322</v>
      </c>
      <c r="EVR12" s="20" t="s">
        <v>323</v>
      </c>
      <c r="EVS12" s="21" t="s">
        <v>322</v>
      </c>
      <c r="EVT12" s="20" t="s">
        <v>323</v>
      </c>
      <c r="EVU12" s="21" t="s">
        <v>322</v>
      </c>
      <c r="EVV12" s="20" t="s">
        <v>323</v>
      </c>
      <c r="EVW12" s="21" t="s">
        <v>322</v>
      </c>
      <c r="EVX12" s="20" t="s">
        <v>323</v>
      </c>
      <c r="EVY12" s="21" t="s">
        <v>322</v>
      </c>
      <c r="EVZ12" s="20" t="s">
        <v>323</v>
      </c>
      <c r="EWA12" s="21" t="s">
        <v>322</v>
      </c>
      <c r="EWB12" s="20" t="s">
        <v>323</v>
      </c>
      <c r="EWC12" s="21" t="s">
        <v>322</v>
      </c>
      <c r="EWD12" s="20" t="s">
        <v>323</v>
      </c>
      <c r="EWE12" s="21" t="s">
        <v>322</v>
      </c>
      <c r="EWF12" s="20" t="s">
        <v>323</v>
      </c>
      <c r="EWG12" s="21" t="s">
        <v>322</v>
      </c>
      <c r="EWH12" s="20" t="s">
        <v>323</v>
      </c>
      <c r="EWI12" s="21" t="s">
        <v>322</v>
      </c>
      <c r="EWJ12" s="20" t="s">
        <v>323</v>
      </c>
      <c r="EWK12" s="21" t="s">
        <v>322</v>
      </c>
      <c r="EWL12" s="20" t="s">
        <v>323</v>
      </c>
      <c r="EWM12" s="21" t="s">
        <v>322</v>
      </c>
      <c r="EWN12" s="20" t="s">
        <v>323</v>
      </c>
      <c r="EWO12" s="21" t="s">
        <v>322</v>
      </c>
      <c r="EWP12" s="20" t="s">
        <v>323</v>
      </c>
      <c r="EWQ12" s="21" t="s">
        <v>322</v>
      </c>
      <c r="EWR12" s="20" t="s">
        <v>323</v>
      </c>
      <c r="EWS12" s="21" t="s">
        <v>322</v>
      </c>
      <c r="EWT12" s="20" t="s">
        <v>323</v>
      </c>
      <c r="EWU12" s="21" t="s">
        <v>322</v>
      </c>
      <c r="EWV12" s="20" t="s">
        <v>323</v>
      </c>
      <c r="EWW12" s="21" t="s">
        <v>322</v>
      </c>
      <c r="EWX12" s="20" t="s">
        <v>323</v>
      </c>
      <c r="EWY12" s="21" t="s">
        <v>322</v>
      </c>
      <c r="EWZ12" s="20" t="s">
        <v>323</v>
      </c>
      <c r="EXA12" s="21" t="s">
        <v>322</v>
      </c>
      <c r="EXB12" s="20" t="s">
        <v>323</v>
      </c>
      <c r="EXC12" s="21" t="s">
        <v>322</v>
      </c>
      <c r="EXD12" s="20" t="s">
        <v>323</v>
      </c>
      <c r="EXE12" s="21" t="s">
        <v>322</v>
      </c>
      <c r="EXF12" s="20" t="s">
        <v>323</v>
      </c>
      <c r="EXG12" s="21" t="s">
        <v>322</v>
      </c>
      <c r="EXH12" s="20" t="s">
        <v>323</v>
      </c>
      <c r="EXI12" s="21" t="s">
        <v>322</v>
      </c>
      <c r="EXJ12" s="20" t="s">
        <v>323</v>
      </c>
      <c r="EXK12" s="21" t="s">
        <v>322</v>
      </c>
      <c r="EXL12" s="20" t="s">
        <v>323</v>
      </c>
      <c r="EXM12" s="21" t="s">
        <v>322</v>
      </c>
      <c r="EXN12" s="20" t="s">
        <v>323</v>
      </c>
      <c r="EXO12" s="21" t="s">
        <v>322</v>
      </c>
      <c r="EXP12" s="20" t="s">
        <v>323</v>
      </c>
      <c r="EXQ12" s="21" t="s">
        <v>322</v>
      </c>
      <c r="EXR12" s="20" t="s">
        <v>323</v>
      </c>
      <c r="EXS12" s="21" t="s">
        <v>322</v>
      </c>
      <c r="EXT12" s="20" t="s">
        <v>323</v>
      </c>
      <c r="EXU12" s="21" t="s">
        <v>322</v>
      </c>
      <c r="EXV12" s="20" t="s">
        <v>323</v>
      </c>
      <c r="EXW12" s="21" t="s">
        <v>322</v>
      </c>
      <c r="EXX12" s="20" t="s">
        <v>323</v>
      </c>
      <c r="EXY12" s="21" t="s">
        <v>322</v>
      </c>
      <c r="EXZ12" s="20" t="s">
        <v>323</v>
      </c>
      <c r="EYA12" s="21" t="s">
        <v>322</v>
      </c>
      <c r="EYB12" s="20" t="s">
        <v>323</v>
      </c>
      <c r="EYC12" s="21" t="s">
        <v>322</v>
      </c>
      <c r="EYD12" s="20" t="s">
        <v>323</v>
      </c>
      <c r="EYE12" s="21" t="s">
        <v>322</v>
      </c>
      <c r="EYF12" s="20" t="s">
        <v>323</v>
      </c>
      <c r="EYG12" s="21" t="s">
        <v>322</v>
      </c>
      <c r="EYH12" s="20" t="s">
        <v>323</v>
      </c>
      <c r="EYI12" s="21" t="s">
        <v>322</v>
      </c>
      <c r="EYJ12" s="20" t="s">
        <v>323</v>
      </c>
      <c r="EYK12" s="21" t="s">
        <v>322</v>
      </c>
      <c r="EYL12" s="20" t="s">
        <v>323</v>
      </c>
      <c r="EYM12" s="21" t="s">
        <v>322</v>
      </c>
      <c r="EYN12" s="20" t="s">
        <v>323</v>
      </c>
      <c r="EYO12" s="21" t="s">
        <v>322</v>
      </c>
      <c r="EYP12" s="20" t="s">
        <v>323</v>
      </c>
      <c r="EYQ12" s="21" t="s">
        <v>322</v>
      </c>
      <c r="EYR12" s="20" t="s">
        <v>323</v>
      </c>
      <c r="EYS12" s="21" t="s">
        <v>322</v>
      </c>
      <c r="EYT12" s="20" t="s">
        <v>323</v>
      </c>
      <c r="EYU12" s="21" t="s">
        <v>322</v>
      </c>
      <c r="EYV12" s="20" t="s">
        <v>323</v>
      </c>
      <c r="EYW12" s="21" t="s">
        <v>322</v>
      </c>
      <c r="EYX12" s="20" t="s">
        <v>323</v>
      </c>
      <c r="EYY12" s="21" t="s">
        <v>322</v>
      </c>
      <c r="EYZ12" s="20" t="s">
        <v>323</v>
      </c>
      <c r="EZA12" s="21" t="s">
        <v>322</v>
      </c>
      <c r="EZB12" s="20" t="s">
        <v>323</v>
      </c>
      <c r="EZC12" s="21" t="s">
        <v>322</v>
      </c>
      <c r="EZD12" s="20" t="s">
        <v>323</v>
      </c>
      <c r="EZE12" s="21" t="s">
        <v>322</v>
      </c>
      <c r="EZF12" s="20" t="s">
        <v>323</v>
      </c>
      <c r="EZG12" s="21" t="s">
        <v>322</v>
      </c>
      <c r="EZH12" s="20" t="s">
        <v>323</v>
      </c>
      <c r="EZI12" s="21" t="s">
        <v>322</v>
      </c>
      <c r="EZJ12" s="20" t="s">
        <v>323</v>
      </c>
      <c r="EZK12" s="21" t="s">
        <v>322</v>
      </c>
      <c r="EZL12" s="20" t="s">
        <v>323</v>
      </c>
      <c r="EZM12" s="21" t="s">
        <v>322</v>
      </c>
      <c r="EZN12" s="20" t="s">
        <v>323</v>
      </c>
      <c r="EZO12" s="21" t="s">
        <v>322</v>
      </c>
      <c r="EZP12" s="20" t="s">
        <v>323</v>
      </c>
      <c r="EZQ12" s="21" t="s">
        <v>322</v>
      </c>
      <c r="EZR12" s="20" t="s">
        <v>323</v>
      </c>
      <c r="EZS12" s="21" t="s">
        <v>322</v>
      </c>
      <c r="EZT12" s="20" t="s">
        <v>323</v>
      </c>
      <c r="EZU12" s="21" t="s">
        <v>322</v>
      </c>
      <c r="EZV12" s="20" t="s">
        <v>323</v>
      </c>
      <c r="EZW12" s="21" t="s">
        <v>322</v>
      </c>
      <c r="EZX12" s="20" t="s">
        <v>323</v>
      </c>
      <c r="EZY12" s="21" t="s">
        <v>322</v>
      </c>
      <c r="EZZ12" s="20" t="s">
        <v>323</v>
      </c>
      <c r="FAA12" s="21" t="s">
        <v>322</v>
      </c>
      <c r="FAB12" s="20" t="s">
        <v>323</v>
      </c>
      <c r="FAC12" s="21" t="s">
        <v>322</v>
      </c>
      <c r="FAD12" s="20" t="s">
        <v>323</v>
      </c>
      <c r="FAE12" s="21" t="s">
        <v>322</v>
      </c>
      <c r="FAF12" s="20" t="s">
        <v>323</v>
      </c>
      <c r="FAG12" s="21" t="s">
        <v>322</v>
      </c>
      <c r="FAH12" s="20" t="s">
        <v>323</v>
      </c>
      <c r="FAI12" s="21" t="s">
        <v>322</v>
      </c>
      <c r="FAJ12" s="20" t="s">
        <v>323</v>
      </c>
      <c r="FAK12" s="21" t="s">
        <v>322</v>
      </c>
      <c r="FAL12" s="20" t="s">
        <v>323</v>
      </c>
      <c r="FAM12" s="21" t="s">
        <v>322</v>
      </c>
      <c r="FAN12" s="20" t="s">
        <v>323</v>
      </c>
      <c r="FAO12" s="21" t="s">
        <v>322</v>
      </c>
      <c r="FAP12" s="20" t="s">
        <v>323</v>
      </c>
      <c r="FAQ12" s="21" t="s">
        <v>322</v>
      </c>
      <c r="FAR12" s="20" t="s">
        <v>323</v>
      </c>
      <c r="FAS12" s="21" t="s">
        <v>322</v>
      </c>
      <c r="FAT12" s="20" t="s">
        <v>323</v>
      </c>
      <c r="FAU12" s="21" t="s">
        <v>322</v>
      </c>
      <c r="FAV12" s="20" t="s">
        <v>323</v>
      </c>
      <c r="FAW12" s="21" t="s">
        <v>322</v>
      </c>
      <c r="FAX12" s="20" t="s">
        <v>323</v>
      </c>
      <c r="FAY12" s="21" t="s">
        <v>322</v>
      </c>
      <c r="FAZ12" s="20" t="s">
        <v>323</v>
      </c>
      <c r="FBA12" s="21" t="s">
        <v>322</v>
      </c>
      <c r="FBB12" s="20" t="s">
        <v>323</v>
      </c>
      <c r="FBC12" s="21" t="s">
        <v>322</v>
      </c>
      <c r="FBD12" s="20" t="s">
        <v>323</v>
      </c>
      <c r="FBE12" s="21" t="s">
        <v>322</v>
      </c>
      <c r="FBF12" s="20" t="s">
        <v>323</v>
      </c>
      <c r="FBG12" s="21" t="s">
        <v>322</v>
      </c>
      <c r="FBH12" s="20" t="s">
        <v>323</v>
      </c>
      <c r="FBI12" s="21" t="s">
        <v>322</v>
      </c>
      <c r="FBJ12" s="20" t="s">
        <v>323</v>
      </c>
      <c r="FBK12" s="21" t="s">
        <v>322</v>
      </c>
      <c r="FBL12" s="20" t="s">
        <v>323</v>
      </c>
      <c r="FBM12" s="21" t="s">
        <v>322</v>
      </c>
      <c r="FBN12" s="20" t="s">
        <v>323</v>
      </c>
      <c r="FBO12" s="21" t="s">
        <v>322</v>
      </c>
      <c r="FBP12" s="20" t="s">
        <v>323</v>
      </c>
      <c r="FBQ12" s="21" t="s">
        <v>322</v>
      </c>
      <c r="FBR12" s="20" t="s">
        <v>323</v>
      </c>
      <c r="FBS12" s="21" t="s">
        <v>322</v>
      </c>
      <c r="FBT12" s="20" t="s">
        <v>323</v>
      </c>
      <c r="FBU12" s="21" t="s">
        <v>322</v>
      </c>
      <c r="FBV12" s="20" t="s">
        <v>323</v>
      </c>
      <c r="FBW12" s="21" t="s">
        <v>322</v>
      </c>
      <c r="FBX12" s="20" t="s">
        <v>323</v>
      </c>
      <c r="FBY12" s="21" t="s">
        <v>322</v>
      </c>
      <c r="FBZ12" s="20" t="s">
        <v>323</v>
      </c>
      <c r="FCA12" s="21" t="s">
        <v>322</v>
      </c>
      <c r="FCB12" s="20" t="s">
        <v>323</v>
      </c>
      <c r="FCC12" s="21" t="s">
        <v>322</v>
      </c>
      <c r="FCD12" s="20" t="s">
        <v>323</v>
      </c>
      <c r="FCE12" s="21" t="s">
        <v>322</v>
      </c>
      <c r="FCF12" s="20" t="s">
        <v>323</v>
      </c>
      <c r="FCG12" s="21" t="s">
        <v>322</v>
      </c>
      <c r="FCH12" s="20" t="s">
        <v>323</v>
      </c>
      <c r="FCI12" s="21" t="s">
        <v>322</v>
      </c>
      <c r="FCJ12" s="20" t="s">
        <v>323</v>
      </c>
      <c r="FCK12" s="21" t="s">
        <v>322</v>
      </c>
      <c r="FCL12" s="20" t="s">
        <v>323</v>
      </c>
      <c r="FCM12" s="21" t="s">
        <v>322</v>
      </c>
      <c r="FCN12" s="20" t="s">
        <v>323</v>
      </c>
      <c r="FCO12" s="21" t="s">
        <v>322</v>
      </c>
      <c r="FCP12" s="20" t="s">
        <v>323</v>
      </c>
      <c r="FCQ12" s="21" t="s">
        <v>322</v>
      </c>
      <c r="FCR12" s="20" t="s">
        <v>323</v>
      </c>
      <c r="FCS12" s="21" t="s">
        <v>322</v>
      </c>
      <c r="FCT12" s="20" t="s">
        <v>323</v>
      </c>
      <c r="FCU12" s="21" t="s">
        <v>322</v>
      </c>
      <c r="FCV12" s="20" t="s">
        <v>323</v>
      </c>
      <c r="FCW12" s="21" t="s">
        <v>322</v>
      </c>
      <c r="FCX12" s="20" t="s">
        <v>323</v>
      </c>
      <c r="FCY12" s="21" t="s">
        <v>322</v>
      </c>
      <c r="FCZ12" s="20" t="s">
        <v>323</v>
      </c>
      <c r="FDA12" s="21" t="s">
        <v>322</v>
      </c>
      <c r="FDB12" s="20" t="s">
        <v>323</v>
      </c>
      <c r="FDC12" s="21" t="s">
        <v>322</v>
      </c>
      <c r="FDD12" s="20" t="s">
        <v>323</v>
      </c>
      <c r="FDE12" s="21" t="s">
        <v>322</v>
      </c>
      <c r="FDF12" s="20" t="s">
        <v>323</v>
      </c>
      <c r="FDG12" s="21" t="s">
        <v>322</v>
      </c>
      <c r="FDH12" s="20" t="s">
        <v>323</v>
      </c>
      <c r="FDI12" s="21" t="s">
        <v>322</v>
      </c>
      <c r="FDJ12" s="20" t="s">
        <v>323</v>
      </c>
      <c r="FDK12" s="21" t="s">
        <v>322</v>
      </c>
      <c r="FDL12" s="20" t="s">
        <v>323</v>
      </c>
      <c r="FDM12" s="21" t="s">
        <v>322</v>
      </c>
      <c r="FDN12" s="20" t="s">
        <v>323</v>
      </c>
      <c r="FDO12" s="21" t="s">
        <v>322</v>
      </c>
      <c r="FDP12" s="20" t="s">
        <v>323</v>
      </c>
      <c r="FDQ12" s="21" t="s">
        <v>322</v>
      </c>
      <c r="FDR12" s="20" t="s">
        <v>323</v>
      </c>
      <c r="FDS12" s="21" t="s">
        <v>322</v>
      </c>
      <c r="FDT12" s="20" t="s">
        <v>323</v>
      </c>
      <c r="FDU12" s="21" t="s">
        <v>322</v>
      </c>
      <c r="FDV12" s="20" t="s">
        <v>323</v>
      </c>
      <c r="FDW12" s="21" t="s">
        <v>322</v>
      </c>
      <c r="FDX12" s="20" t="s">
        <v>323</v>
      </c>
      <c r="FDY12" s="21" t="s">
        <v>322</v>
      </c>
      <c r="FDZ12" s="20" t="s">
        <v>323</v>
      </c>
      <c r="FEA12" s="21" t="s">
        <v>322</v>
      </c>
      <c r="FEB12" s="20" t="s">
        <v>323</v>
      </c>
      <c r="FEC12" s="21" t="s">
        <v>322</v>
      </c>
      <c r="FED12" s="20" t="s">
        <v>323</v>
      </c>
      <c r="FEE12" s="21" t="s">
        <v>322</v>
      </c>
      <c r="FEF12" s="20" t="s">
        <v>323</v>
      </c>
      <c r="FEG12" s="21" t="s">
        <v>322</v>
      </c>
      <c r="FEH12" s="20" t="s">
        <v>323</v>
      </c>
      <c r="FEI12" s="21" t="s">
        <v>322</v>
      </c>
      <c r="FEJ12" s="20" t="s">
        <v>323</v>
      </c>
      <c r="FEK12" s="21" t="s">
        <v>322</v>
      </c>
      <c r="FEL12" s="20" t="s">
        <v>323</v>
      </c>
      <c r="FEM12" s="21" t="s">
        <v>322</v>
      </c>
      <c r="FEN12" s="20" t="s">
        <v>323</v>
      </c>
      <c r="FEO12" s="21" t="s">
        <v>322</v>
      </c>
      <c r="FEP12" s="20" t="s">
        <v>323</v>
      </c>
      <c r="FEQ12" s="21" t="s">
        <v>322</v>
      </c>
      <c r="FER12" s="20" t="s">
        <v>323</v>
      </c>
      <c r="FES12" s="21" t="s">
        <v>322</v>
      </c>
      <c r="FET12" s="20" t="s">
        <v>323</v>
      </c>
      <c r="FEU12" s="21" t="s">
        <v>322</v>
      </c>
      <c r="FEV12" s="20" t="s">
        <v>323</v>
      </c>
      <c r="FEW12" s="21" t="s">
        <v>322</v>
      </c>
      <c r="FEX12" s="20" t="s">
        <v>323</v>
      </c>
      <c r="FEY12" s="21" t="s">
        <v>322</v>
      </c>
      <c r="FEZ12" s="20" t="s">
        <v>323</v>
      </c>
      <c r="FFA12" s="21" t="s">
        <v>322</v>
      </c>
      <c r="FFB12" s="20" t="s">
        <v>323</v>
      </c>
      <c r="FFC12" s="21" t="s">
        <v>322</v>
      </c>
      <c r="FFD12" s="20" t="s">
        <v>323</v>
      </c>
      <c r="FFE12" s="21" t="s">
        <v>322</v>
      </c>
      <c r="FFF12" s="20" t="s">
        <v>323</v>
      </c>
      <c r="FFG12" s="21" t="s">
        <v>322</v>
      </c>
      <c r="FFH12" s="20" t="s">
        <v>323</v>
      </c>
      <c r="FFI12" s="21" t="s">
        <v>322</v>
      </c>
      <c r="FFJ12" s="20" t="s">
        <v>323</v>
      </c>
      <c r="FFK12" s="21" t="s">
        <v>322</v>
      </c>
      <c r="FFL12" s="20" t="s">
        <v>323</v>
      </c>
      <c r="FFM12" s="21" t="s">
        <v>322</v>
      </c>
      <c r="FFN12" s="20" t="s">
        <v>323</v>
      </c>
      <c r="FFO12" s="21" t="s">
        <v>322</v>
      </c>
      <c r="FFP12" s="20" t="s">
        <v>323</v>
      </c>
      <c r="FFQ12" s="21" t="s">
        <v>322</v>
      </c>
      <c r="FFR12" s="20" t="s">
        <v>323</v>
      </c>
      <c r="FFS12" s="21" t="s">
        <v>322</v>
      </c>
      <c r="FFT12" s="20" t="s">
        <v>323</v>
      </c>
      <c r="FFU12" s="21" t="s">
        <v>322</v>
      </c>
      <c r="FFV12" s="20" t="s">
        <v>323</v>
      </c>
      <c r="FFW12" s="21" t="s">
        <v>322</v>
      </c>
      <c r="FFX12" s="20" t="s">
        <v>323</v>
      </c>
      <c r="FFY12" s="21" t="s">
        <v>322</v>
      </c>
      <c r="FFZ12" s="20" t="s">
        <v>323</v>
      </c>
      <c r="FGA12" s="21" t="s">
        <v>322</v>
      </c>
      <c r="FGB12" s="20" t="s">
        <v>323</v>
      </c>
      <c r="FGC12" s="21" t="s">
        <v>322</v>
      </c>
      <c r="FGD12" s="20" t="s">
        <v>323</v>
      </c>
      <c r="FGE12" s="21" t="s">
        <v>322</v>
      </c>
      <c r="FGF12" s="20" t="s">
        <v>323</v>
      </c>
      <c r="FGG12" s="21" t="s">
        <v>322</v>
      </c>
      <c r="FGH12" s="20" t="s">
        <v>323</v>
      </c>
      <c r="FGI12" s="21" t="s">
        <v>322</v>
      </c>
      <c r="FGJ12" s="20" t="s">
        <v>323</v>
      </c>
      <c r="FGK12" s="21" t="s">
        <v>322</v>
      </c>
      <c r="FGL12" s="20" t="s">
        <v>323</v>
      </c>
      <c r="FGM12" s="21" t="s">
        <v>322</v>
      </c>
      <c r="FGN12" s="20" t="s">
        <v>323</v>
      </c>
      <c r="FGO12" s="21" t="s">
        <v>322</v>
      </c>
      <c r="FGP12" s="20" t="s">
        <v>323</v>
      </c>
      <c r="FGQ12" s="21" t="s">
        <v>322</v>
      </c>
      <c r="FGR12" s="20" t="s">
        <v>323</v>
      </c>
      <c r="FGS12" s="21" t="s">
        <v>322</v>
      </c>
      <c r="FGT12" s="20" t="s">
        <v>323</v>
      </c>
      <c r="FGU12" s="21" t="s">
        <v>322</v>
      </c>
      <c r="FGV12" s="20" t="s">
        <v>323</v>
      </c>
      <c r="FGW12" s="21" t="s">
        <v>322</v>
      </c>
      <c r="FGX12" s="20" t="s">
        <v>323</v>
      </c>
      <c r="FGY12" s="21" t="s">
        <v>322</v>
      </c>
      <c r="FGZ12" s="20" t="s">
        <v>323</v>
      </c>
      <c r="FHA12" s="21" t="s">
        <v>322</v>
      </c>
      <c r="FHB12" s="20" t="s">
        <v>323</v>
      </c>
      <c r="FHC12" s="21" t="s">
        <v>322</v>
      </c>
      <c r="FHD12" s="20" t="s">
        <v>323</v>
      </c>
      <c r="FHE12" s="21" t="s">
        <v>322</v>
      </c>
      <c r="FHF12" s="20" t="s">
        <v>323</v>
      </c>
      <c r="FHG12" s="21" t="s">
        <v>322</v>
      </c>
      <c r="FHH12" s="20" t="s">
        <v>323</v>
      </c>
      <c r="FHI12" s="21" t="s">
        <v>322</v>
      </c>
      <c r="FHJ12" s="20" t="s">
        <v>323</v>
      </c>
      <c r="FHK12" s="21" t="s">
        <v>322</v>
      </c>
      <c r="FHL12" s="20" t="s">
        <v>323</v>
      </c>
      <c r="FHM12" s="21" t="s">
        <v>322</v>
      </c>
      <c r="FHN12" s="20" t="s">
        <v>323</v>
      </c>
      <c r="FHO12" s="21" t="s">
        <v>322</v>
      </c>
      <c r="FHP12" s="20" t="s">
        <v>323</v>
      </c>
      <c r="FHQ12" s="21" t="s">
        <v>322</v>
      </c>
      <c r="FHR12" s="20" t="s">
        <v>323</v>
      </c>
      <c r="FHS12" s="21" t="s">
        <v>322</v>
      </c>
      <c r="FHT12" s="20" t="s">
        <v>323</v>
      </c>
      <c r="FHU12" s="21" t="s">
        <v>322</v>
      </c>
      <c r="FHV12" s="20" t="s">
        <v>323</v>
      </c>
      <c r="FHW12" s="21" t="s">
        <v>322</v>
      </c>
      <c r="FHX12" s="20" t="s">
        <v>323</v>
      </c>
      <c r="FHY12" s="21" t="s">
        <v>322</v>
      </c>
      <c r="FHZ12" s="20" t="s">
        <v>323</v>
      </c>
      <c r="FIA12" s="21" t="s">
        <v>322</v>
      </c>
      <c r="FIB12" s="20" t="s">
        <v>323</v>
      </c>
      <c r="FIC12" s="21" t="s">
        <v>322</v>
      </c>
      <c r="FID12" s="20" t="s">
        <v>323</v>
      </c>
      <c r="FIE12" s="21" t="s">
        <v>322</v>
      </c>
      <c r="FIF12" s="20" t="s">
        <v>323</v>
      </c>
      <c r="FIG12" s="21" t="s">
        <v>322</v>
      </c>
      <c r="FIH12" s="20" t="s">
        <v>323</v>
      </c>
      <c r="FII12" s="21" t="s">
        <v>322</v>
      </c>
      <c r="FIJ12" s="20" t="s">
        <v>323</v>
      </c>
      <c r="FIK12" s="21" t="s">
        <v>322</v>
      </c>
      <c r="FIL12" s="20" t="s">
        <v>323</v>
      </c>
      <c r="FIM12" s="21" t="s">
        <v>322</v>
      </c>
      <c r="FIN12" s="20" t="s">
        <v>323</v>
      </c>
      <c r="FIO12" s="21" t="s">
        <v>322</v>
      </c>
      <c r="FIP12" s="20" t="s">
        <v>323</v>
      </c>
      <c r="FIQ12" s="21" t="s">
        <v>322</v>
      </c>
      <c r="FIR12" s="20" t="s">
        <v>323</v>
      </c>
      <c r="FIS12" s="21" t="s">
        <v>322</v>
      </c>
      <c r="FIT12" s="20" t="s">
        <v>323</v>
      </c>
      <c r="FIU12" s="21" t="s">
        <v>322</v>
      </c>
      <c r="FIV12" s="20" t="s">
        <v>323</v>
      </c>
      <c r="FIW12" s="21" t="s">
        <v>322</v>
      </c>
      <c r="FIX12" s="20" t="s">
        <v>323</v>
      </c>
      <c r="FIY12" s="21" t="s">
        <v>322</v>
      </c>
      <c r="FIZ12" s="20" t="s">
        <v>323</v>
      </c>
      <c r="FJA12" s="21" t="s">
        <v>322</v>
      </c>
      <c r="FJB12" s="20" t="s">
        <v>323</v>
      </c>
      <c r="FJC12" s="21" t="s">
        <v>322</v>
      </c>
      <c r="FJD12" s="20" t="s">
        <v>323</v>
      </c>
      <c r="FJE12" s="21" t="s">
        <v>322</v>
      </c>
      <c r="FJF12" s="20" t="s">
        <v>323</v>
      </c>
      <c r="FJG12" s="21" t="s">
        <v>322</v>
      </c>
      <c r="FJH12" s="20" t="s">
        <v>323</v>
      </c>
      <c r="FJI12" s="21" t="s">
        <v>322</v>
      </c>
      <c r="FJJ12" s="20" t="s">
        <v>323</v>
      </c>
      <c r="FJK12" s="21" t="s">
        <v>322</v>
      </c>
      <c r="FJL12" s="20" t="s">
        <v>323</v>
      </c>
      <c r="FJM12" s="21" t="s">
        <v>322</v>
      </c>
      <c r="FJN12" s="20" t="s">
        <v>323</v>
      </c>
      <c r="FJO12" s="21" t="s">
        <v>322</v>
      </c>
      <c r="FJP12" s="20" t="s">
        <v>323</v>
      </c>
      <c r="FJQ12" s="21" t="s">
        <v>322</v>
      </c>
      <c r="FJR12" s="20" t="s">
        <v>323</v>
      </c>
      <c r="FJS12" s="21" t="s">
        <v>322</v>
      </c>
      <c r="FJT12" s="20" t="s">
        <v>323</v>
      </c>
      <c r="FJU12" s="21" t="s">
        <v>322</v>
      </c>
      <c r="FJV12" s="20" t="s">
        <v>323</v>
      </c>
      <c r="FJW12" s="21" t="s">
        <v>322</v>
      </c>
      <c r="FJX12" s="20" t="s">
        <v>323</v>
      </c>
      <c r="FJY12" s="21" t="s">
        <v>322</v>
      </c>
      <c r="FJZ12" s="20" t="s">
        <v>323</v>
      </c>
      <c r="FKA12" s="21" t="s">
        <v>322</v>
      </c>
      <c r="FKB12" s="20" t="s">
        <v>323</v>
      </c>
      <c r="FKC12" s="21" t="s">
        <v>322</v>
      </c>
      <c r="FKD12" s="20" t="s">
        <v>323</v>
      </c>
      <c r="FKE12" s="21" t="s">
        <v>322</v>
      </c>
      <c r="FKF12" s="20" t="s">
        <v>323</v>
      </c>
      <c r="FKG12" s="21" t="s">
        <v>322</v>
      </c>
      <c r="FKH12" s="20" t="s">
        <v>323</v>
      </c>
      <c r="FKI12" s="21" t="s">
        <v>322</v>
      </c>
      <c r="FKJ12" s="20" t="s">
        <v>323</v>
      </c>
      <c r="FKK12" s="21" t="s">
        <v>322</v>
      </c>
      <c r="FKL12" s="20" t="s">
        <v>323</v>
      </c>
      <c r="FKM12" s="21" t="s">
        <v>322</v>
      </c>
      <c r="FKN12" s="20" t="s">
        <v>323</v>
      </c>
      <c r="FKO12" s="21" t="s">
        <v>322</v>
      </c>
      <c r="FKP12" s="20" t="s">
        <v>323</v>
      </c>
      <c r="FKQ12" s="21" t="s">
        <v>322</v>
      </c>
      <c r="FKR12" s="20" t="s">
        <v>323</v>
      </c>
      <c r="FKS12" s="21" t="s">
        <v>322</v>
      </c>
      <c r="FKT12" s="20" t="s">
        <v>323</v>
      </c>
      <c r="FKU12" s="21" t="s">
        <v>322</v>
      </c>
      <c r="FKV12" s="20" t="s">
        <v>323</v>
      </c>
      <c r="FKW12" s="21" t="s">
        <v>322</v>
      </c>
      <c r="FKX12" s="20" t="s">
        <v>323</v>
      </c>
      <c r="FKY12" s="21" t="s">
        <v>322</v>
      </c>
      <c r="FKZ12" s="20" t="s">
        <v>323</v>
      </c>
      <c r="FLA12" s="21" t="s">
        <v>322</v>
      </c>
      <c r="FLB12" s="20" t="s">
        <v>323</v>
      </c>
      <c r="FLC12" s="21" t="s">
        <v>322</v>
      </c>
      <c r="FLD12" s="20" t="s">
        <v>323</v>
      </c>
      <c r="FLE12" s="21" t="s">
        <v>322</v>
      </c>
      <c r="FLF12" s="20" t="s">
        <v>323</v>
      </c>
      <c r="FLG12" s="21" t="s">
        <v>322</v>
      </c>
      <c r="FLH12" s="20" t="s">
        <v>323</v>
      </c>
      <c r="FLI12" s="21" t="s">
        <v>322</v>
      </c>
      <c r="FLJ12" s="20" t="s">
        <v>323</v>
      </c>
      <c r="FLK12" s="21" t="s">
        <v>322</v>
      </c>
      <c r="FLL12" s="20" t="s">
        <v>323</v>
      </c>
      <c r="FLM12" s="21" t="s">
        <v>322</v>
      </c>
      <c r="FLN12" s="20" t="s">
        <v>323</v>
      </c>
      <c r="FLO12" s="21" t="s">
        <v>322</v>
      </c>
      <c r="FLP12" s="20" t="s">
        <v>323</v>
      </c>
      <c r="FLQ12" s="21" t="s">
        <v>322</v>
      </c>
      <c r="FLR12" s="20" t="s">
        <v>323</v>
      </c>
      <c r="FLS12" s="21" t="s">
        <v>322</v>
      </c>
      <c r="FLT12" s="20" t="s">
        <v>323</v>
      </c>
      <c r="FLU12" s="21" t="s">
        <v>322</v>
      </c>
      <c r="FLV12" s="20" t="s">
        <v>323</v>
      </c>
      <c r="FLW12" s="21" t="s">
        <v>322</v>
      </c>
      <c r="FLX12" s="20" t="s">
        <v>323</v>
      </c>
      <c r="FLY12" s="21" t="s">
        <v>322</v>
      </c>
      <c r="FLZ12" s="20" t="s">
        <v>323</v>
      </c>
      <c r="FMA12" s="21" t="s">
        <v>322</v>
      </c>
      <c r="FMB12" s="20" t="s">
        <v>323</v>
      </c>
      <c r="FMC12" s="21" t="s">
        <v>322</v>
      </c>
      <c r="FMD12" s="20" t="s">
        <v>323</v>
      </c>
      <c r="FME12" s="21" t="s">
        <v>322</v>
      </c>
      <c r="FMF12" s="20" t="s">
        <v>323</v>
      </c>
      <c r="FMG12" s="21" t="s">
        <v>322</v>
      </c>
      <c r="FMH12" s="20" t="s">
        <v>323</v>
      </c>
      <c r="FMI12" s="21" t="s">
        <v>322</v>
      </c>
      <c r="FMJ12" s="20" t="s">
        <v>323</v>
      </c>
      <c r="FMK12" s="21" t="s">
        <v>322</v>
      </c>
      <c r="FML12" s="20" t="s">
        <v>323</v>
      </c>
      <c r="FMM12" s="21" t="s">
        <v>322</v>
      </c>
      <c r="FMN12" s="20" t="s">
        <v>323</v>
      </c>
      <c r="FMO12" s="21" t="s">
        <v>322</v>
      </c>
      <c r="FMP12" s="20" t="s">
        <v>323</v>
      </c>
      <c r="FMQ12" s="21" t="s">
        <v>322</v>
      </c>
      <c r="FMR12" s="20" t="s">
        <v>323</v>
      </c>
      <c r="FMS12" s="21" t="s">
        <v>322</v>
      </c>
      <c r="FMT12" s="20" t="s">
        <v>323</v>
      </c>
      <c r="FMU12" s="21" t="s">
        <v>322</v>
      </c>
      <c r="FMV12" s="20" t="s">
        <v>323</v>
      </c>
      <c r="FMW12" s="21" t="s">
        <v>322</v>
      </c>
      <c r="FMX12" s="20" t="s">
        <v>323</v>
      </c>
      <c r="FMY12" s="21" t="s">
        <v>322</v>
      </c>
      <c r="FMZ12" s="20" t="s">
        <v>323</v>
      </c>
      <c r="FNA12" s="21" t="s">
        <v>322</v>
      </c>
      <c r="FNB12" s="20" t="s">
        <v>323</v>
      </c>
      <c r="FNC12" s="21" t="s">
        <v>322</v>
      </c>
      <c r="FND12" s="20" t="s">
        <v>323</v>
      </c>
      <c r="FNE12" s="21" t="s">
        <v>322</v>
      </c>
      <c r="FNF12" s="20" t="s">
        <v>323</v>
      </c>
      <c r="FNG12" s="21" t="s">
        <v>322</v>
      </c>
      <c r="FNH12" s="20" t="s">
        <v>323</v>
      </c>
      <c r="FNI12" s="21" t="s">
        <v>322</v>
      </c>
      <c r="FNJ12" s="20" t="s">
        <v>323</v>
      </c>
      <c r="FNK12" s="21" t="s">
        <v>322</v>
      </c>
      <c r="FNL12" s="20" t="s">
        <v>323</v>
      </c>
      <c r="FNM12" s="21" t="s">
        <v>322</v>
      </c>
      <c r="FNN12" s="20" t="s">
        <v>323</v>
      </c>
      <c r="FNO12" s="21" t="s">
        <v>322</v>
      </c>
      <c r="FNP12" s="20" t="s">
        <v>323</v>
      </c>
      <c r="FNQ12" s="21" t="s">
        <v>322</v>
      </c>
      <c r="FNR12" s="20" t="s">
        <v>323</v>
      </c>
      <c r="FNS12" s="21" t="s">
        <v>322</v>
      </c>
      <c r="FNT12" s="20" t="s">
        <v>323</v>
      </c>
      <c r="FNU12" s="21" t="s">
        <v>322</v>
      </c>
      <c r="FNV12" s="20" t="s">
        <v>323</v>
      </c>
      <c r="FNW12" s="21" t="s">
        <v>322</v>
      </c>
      <c r="FNX12" s="20" t="s">
        <v>323</v>
      </c>
      <c r="FNY12" s="21" t="s">
        <v>322</v>
      </c>
      <c r="FNZ12" s="20" t="s">
        <v>323</v>
      </c>
      <c r="FOA12" s="21" t="s">
        <v>322</v>
      </c>
      <c r="FOB12" s="20" t="s">
        <v>323</v>
      </c>
      <c r="FOC12" s="21" t="s">
        <v>322</v>
      </c>
      <c r="FOD12" s="20" t="s">
        <v>323</v>
      </c>
      <c r="FOE12" s="21" t="s">
        <v>322</v>
      </c>
      <c r="FOF12" s="20" t="s">
        <v>323</v>
      </c>
      <c r="FOG12" s="21" t="s">
        <v>322</v>
      </c>
      <c r="FOH12" s="20" t="s">
        <v>323</v>
      </c>
      <c r="FOI12" s="21" t="s">
        <v>322</v>
      </c>
      <c r="FOJ12" s="20" t="s">
        <v>323</v>
      </c>
      <c r="FOK12" s="21" t="s">
        <v>322</v>
      </c>
      <c r="FOL12" s="20" t="s">
        <v>323</v>
      </c>
      <c r="FOM12" s="21" t="s">
        <v>322</v>
      </c>
      <c r="FON12" s="20" t="s">
        <v>323</v>
      </c>
      <c r="FOO12" s="21" t="s">
        <v>322</v>
      </c>
      <c r="FOP12" s="20" t="s">
        <v>323</v>
      </c>
      <c r="FOQ12" s="21" t="s">
        <v>322</v>
      </c>
      <c r="FOR12" s="20" t="s">
        <v>323</v>
      </c>
      <c r="FOS12" s="21" t="s">
        <v>322</v>
      </c>
      <c r="FOT12" s="20" t="s">
        <v>323</v>
      </c>
      <c r="FOU12" s="21" t="s">
        <v>322</v>
      </c>
      <c r="FOV12" s="20" t="s">
        <v>323</v>
      </c>
      <c r="FOW12" s="21" t="s">
        <v>322</v>
      </c>
      <c r="FOX12" s="20" t="s">
        <v>323</v>
      </c>
      <c r="FOY12" s="21" t="s">
        <v>322</v>
      </c>
      <c r="FOZ12" s="20" t="s">
        <v>323</v>
      </c>
      <c r="FPA12" s="21" t="s">
        <v>322</v>
      </c>
      <c r="FPB12" s="20" t="s">
        <v>323</v>
      </c>
      <c r="FPC12" s="21" t="s">
        <v>322</v>
      </c>
      <c r="FPD12" s="20" t="s">
        <v>323</v>
      </c>
      <c r="FPE12" s="21" t="s">
        <v>322</v>
      </c>
      <c r="FPF12" s="20" t="s">
        <v>323</v>
      </c>
      <c r="FPG12" s="21" t="s">
        <v>322</v>
      </c>
      <c r="FPH12" s="20" t="s">
        <v>323</v>
      </c>
      <c r="FPI12" s="21" t="s">
        <v>322</v>
      </c>
      <c r="FPJ12" s="20" t="s">
        <v>323</v>
      </c>
      <c r="FPK12" s="21" t="s">
        <v>322</v>
      </c>
      <c r="FPL12" s="20" t="s">
        <v>323</v>
      </c>
      <c r="FPM12" s="21" t="s">
        <v>322</v>
      </c>
      <c r="FPN12" s="20" t="s">
        <v>323</v>
      </c>
      <c r="FPO12" s="21" t="s">
        <v>322</v>
      </c>
      <c r="FPP12" s="20" t="s">
        <v>323</v>
      </c>
      <c r="FPQ12" s="21" t="s">
        <v>322</v>
      </c>
      <c r="FPR12" s="20" t="s">
        <v>323</v>
      </c>
      <c r="FPS12" s="21" t="s">
        <v>322</v>
      </c>
      <c r="FPT12" s="20" t="s">
        <v>323</v>
      </c>
      <c r="FPU12" s="21" t="s">
        <v>322</v>
      </c>
      <c r="FPV12" s="20" t="s">
        <v>323</v>
      </c>
      <c r="FPW12" s="21" t="s">
        <v>322</v>
      </c>
      <c r="FPX12" s="20" t="s">
        <v>323</v>
      </c>
      <c r="FPY12" s="21" t="s">
        <v>322</v>
      </c>
      <c r="FPZ12" s="20" t="s">
        <v>323</v>
      </c>
      <c r="FQA12" s="21" t="s">
        <v>322</v>
      </c>
      <c r="FQB12" s="20" t="s">
        <v>323</v>
      </c>
      <c r="FQC12" s="21" t="s">
        <v>322</v>
      </c>
      <c r="FQD12" s="20" t="s">
        <v>323</v>
      </c>
      <c r="FQE12" s="21" t="s">
        <v>322</v>
      </c>
      <c r="FQF12" s="20" t="s">
        <v>323</v>
      </c>
      <c r="FQG12" s="21" t="s">
        <v>322</v>
      </c>
      <c r="FQH12" s="20" t="s">
        <v>323</v>
      </c>
      <c r="FQI12" s="21" t="s">
        <v>322</v>
      </c>
      <c r="FQJ12" s="20" t="s">
        <v>323</v>
      </c>
      <c r="FQK12" s="21" t="s">
        <v>322</v>
      </c>
      <c r="FQL12" s="20" t="s">
        <v>323</v>
      </c>
      <c r="FQM12" s="21" t="s">
        <v>322</v>
      </c>
      <c r="FQN12" s="20" t="s">
        <v>323</v>
      </c>
      <c r="FQO12" s="21" t="s">
        <v>322</v>
      </c>
      <c r="FQP12" s="20" t="s">
        <v>323</v>
      </c>
      <c r="FQQ12" s="21" t="s">
        <v>322</v>
      </c>
      <c r="FQR12" s="20" t="s">
        <v>323</v>
      </c>
      <c r="FQS12" s="21" t="s">
        <v>322</v>
      </c>
      <c r="FQT12" s="20" t="s">
        <v>323</v>
      </c>
      <c r="FQU12" s="21" t="s">
        <v>322</v>
      </c>
      <c r="FQV12" s="20" t="s">
        <v>323</v>
      </c>
      <c r="FQW12" s="21" t="s">
        <v>322</v>
      </c>
      <c r="FQX12" s="20" t="s">
        <v>323</v>
      </c>
      <c r="FQY12" s="21" t="s">
        <v>322</v>
      </c>
      <c r="FQZ12" s="20" t="s">
        <v>323</v>
      </c>
      <c r="FRA12" s="21" t="s">
        <v>322</v>
      </c>
      <c r="FRB12" s="20" t="s">
        <v>323</v>
      </c>
      <c r="FRC12" s="21" t="s">
        <v>322</v>
      </c>
      <c r="FRD12" s="20" t="s">
        <v>323</v>
      </c>
      <c r="FRE12" s="21" t="s">
        <v>322</v>
      </c>
      <c r="FRF12" s="20" t="s">
        <v>323</v>
      </c>
      <c r="FRG12" s="21" t="s">
        <v>322</v>
      </c>
      <c r="FRH12" s="20" t="s">
        <v>323</v>
      </c>
      <c r="FRI12" s="21" t="s">
        <v>322</v>
      </c>
      <c r="FRJ12" s="20" t="s">
        <v>323</v>
      </c>
      <c r="FRK12" s="21" t="s">
        <v>322</v>
      </c>
      <c r="FRL12" s="20" t="s">
        <v>323</v>
      </c>
      <c r="FRM12" s="21" t="s">
        <v>322</v>
      </c>
      <c r="FRN12" s="20" t="s">
        <v>323</v>
      </c>
      <c r="FRO12" s="21" t="s">
        <v>322</v>
      </c>
      <c r="FRP12" s="20" t="s">
        <v>323</v>
      </c>
      <c r="FRQ12" s="21" t="s">
        <v>322</v>
      </c>
      <c r="FRR12" s="20" t="s">
        <v>323</v>
      </c>
      <c r="FRS12" s="21" t="s">
        <v>322</v>
      </c>
      <c r="FRT12" s="20" t="s">
        <v>323</v>
      </c>
      <c r="FRU12" s="21" t="s">
        <v>322</v>
      </c>
      <c r="FRV12" s="20" t="s">
        <v>323</v>
      </c>
      <c r="FRW12" s="21" t="s">
        <v>322</v>
      </c>
      <c r="FRX12" s="20" t="s">
        <v>323</v>
      </c>
      <c r="FRY12" s="21" t="s">
        <v>322</v>
      </c>
      <c r="FRZ12" s="20" t="s">
        <v>323</v>
      </c>
      <c r="FSA12" s="21" t="s">
        <v>322</v>
      </c>
      <c r="FSB12" s="20" t="s">
        <v>323</v>
      </c>
      <c r="FSC12" s="21" t="s">
        <v>322</v>
      </c>
      <c r="FSD12" s="20" t="s">
        <v>323</v>
      </c>
      <c r="FSE12" s="21" t="s">
        <v>322</v>
      </c>
      <c r="FSF12" s="20" t="s">
        <v>323</v>
      </c>
      <c r="FSG12" s="21" t="s">
        <v>322</v>
      </c>
      <c r="FSH12" s="20" t="s">
        <v>323</v>
      </c>
      <c r="FSI12" s="21" t="s">
        <v>322</v>
      </c>
      <c r="FSJ12" s="20" t="s">
        <v>323</v>
      </c>
      <c r="FSK12" s="21" t="s">
        <v>322</v>
      </c>
      <c r="FSL12" s="20" t="s">
        <v>323</v>
      </c>
      <c r="FSM12" s="21" t="s">
        <v>322</v>
      </c>
      <c r="FSN12" s="20" t="s">
        <v>323</v>
      </c>
      <c r="FSO12" s="21" t="s">
        <v>322</v>
      </c>
      <c r="FSP12" s="20" t="s">
        <v>323</v>
      </c>
      <c r="FSQ12" s="21" t="s">
        <v>322</v>
      </c>
      <c r="FSR12" s="20" t="s">
        <v>323</v>
      </c>
      <c r="FSS12" s="21" t="s">
        <v>322</v>
      </c>
      <c r="FST12" s="20" t="s">
        <v>323</v>
      </c>
      <c r="FSU12" s="21" t="s">
        <v>322</v>
      </c>
      <c r="FSV12" s="20" t="s">
        <v>323</v>
      </c>
      <c r="FSW12" s="21" t="s">
        <v>322</v>
      </c>
      <c r="FSX12" s="20" t="s">
        <v>323</v>
      </c>
      <c r="FSY12" s="21" t="s">
        <v>322</v>
      </c>
      <c r="FSZ12" s="20" t="s">
        <v>323</v>
      </c>
      <c r="FTA12" s="21" t="s">
        <v>322</v>
      </c>
      <c r="FTB12" s="20" t="s">
        <v>323</v>
      </c>
      <c r="FTC12" s="21" t="s">
        <v>322</v>
      </c>
      <c r="FTD12" s="20" t="s">
        <v>323</v>
      </c>
      <c r="FTE12" s="21" t="s">
        <v>322</v>
      </c>
      <c r="FTF12" s="20" t="s">
        <v>323</v>
      </c>
      <c r="FTG12" s="21" t="s">
        <v>322</v>
      </c>
      <c r="FTH12" s="20" t="s">
        <v>323</v>
      </c>
      <c r="FTI12" s="21" t="s">
        <v>322</v>
      </c>
      <c r="FTJ12" s="20" t="s">
        <v>323</v>
      </c>
      <c r="FTK12" s="21" t="s">
        <v>322</v>
      </c>
      <c r="FTL12" s="20" t="s">
        <v>323</v>
      </c>
      <c r="FTM12" s="21" t="s">
        <v>322</v>
      </c>
      <c r="FTN12" s="20" t="s">
        <v>323</v>
      </c>
      <c r="FTO12" s="21" t="s">
        <v>322</v>
      </c>
      <c r="FTP12" s="20" t="s">
        <v>323</v>
      </c>
      <c r="FTQ12" s="21" t="s">
        <v>322</v>
      </c>
      <c r="FTR12" s="20" t="s">
        <v>323</v>
      </c>
      <c r="FTS12" s="21" t="s">
        <v>322</v>
      </c>
      <c r="FTT12" s="20" t="s">
        <v>323</v>
      </c>
      <c r="FTU12" s="21" t="s">
        <v>322</v>
      </c>
      <c r="FTV12" s="20" t="s">
        <v>323</v>
      </c>
      <c r="FTW12" s="21" t="s">
        <v>322</v>
      </c>
      <c r="FTX12" s="20" t="s">
        <v>323</v>
      </c>
      <c r="FTY12" s="21" t="s">
        <v>322</v>
      </c>
      <c r="FTZ12" s="20" t="s">
        <v>323</v>
      </c>
      <c r="FUA12" s="21" t="s">
        <v>322</v>
      </c>
      <c r="FUB12" s="20" t="s">
        <v>323</v>
      </c>
      <c r="FUC12" s="21" t="s">
        <v>322</v>
      </c>
      <c r="FUD12" s="20" t="s">
        <v>323</v>
      </c>
      <c r="FUE12" s="21" t="s">
        <v>322</v>
      </c>
      <c r="FUF12" s="20" t="s">
        <v>323</v>
      </c>
      <c r="FUG12" s="21" t="s">
        <v>322</v>
      </c>
      <c r="FUH12" s="20" t="s">
        <v>323</v>
      </c>
      <c r="FUI12" s="21" t="s">
        <v>322</v>
      </c>
      <c r="FUJ12" s="20" t="s">
        <v>323</v>
      </c>
      <c r="FUK12" s="21" t="s">
        <v>322</v>
      </c>
      <c r="FUL12" s="20" t="s">
        <v>323</v>
      </c>
      <c r="FUM12" s="21" t="s">
        <v>322</v>
      </c>
      <c r="FUN12" s="20" t="s">
        <v>323</v>
      </c>
      <c r="FUO12" s="21" t="s">
        <v>322</v>
      </c>
      <c r="FUP12" s="20" t="s">
        <v>323</v>
      </c>
      <c r="FUQ12" s="21" t="s">
        <v>322</v>
      </c>
      <c r="FUR12" s="20" t="s">
        <v>323</v>
      </c>
      <c r="FUS12" s="21" t="s">
        <v>322</v>
      </c>
      <c r="FUT12" s="20" t="s">
        <v>323</v>
      </c>
      <c r="FUU12" s="21" t="s">
        <v>322</v>
      </c>
      <c r="FUV12" s="20" t="s">
        <v>323</v>
      </c>
      <c r="FUW12" s="21" t="s">
        <v>322</v>
      </c>
      <c r="FUX12" s="20" t="s">
        <v>323</v>
      </c>
      <c r="FUY12" s="21" t="s">
        <v>322</v>
      </c>
      <c r="FUZ12" s="20" t="s">
        <v>323</v>
      </c>
      <c r="FVA12" s="21" t="s">
        <v>322</v>
      </c>
      <c r="FVB12" s="20" t="s">
        <v>323</v>
      </c>
      <c r="FVC12" s="21" t="s">
        <v>322</v>
      </c>
      <c r="FVD12" s="20" t="s">
        <v>323</v>
      </c>
      <c r="FVE12" s="21" t="s">
        <v>322</v>
      </c>
      <c r="FVF12" s="20" t="s">
        <v>323</v>
      </c>
      <c r="FVG12" s="21" t="s">
        <v>322</v>
      </c>
      <c r="FVH12" s="20" t="s">
        <v>323</v>
      </c>
      <c r="FVI12" s="21" t="s">
        <v>322</v>
      </c>
      <c r="FVJ12" s="20" t="s">
        <v>323</v>
      </c>
      <c r="FVK12" s="21" t="s">
        <v>322</v>
      </c>
      <c r="FVL12" s="20" t="s">
        <v>323</v>
      </c>
      <c r="FVM12" s="21" t="s">
        <v>322</v>
      </c>
      <c r="FVN12" s="20" t="s">
        <v>323</v>
      </c>
      <c r="FVO12" s="21" t="s">
        <v>322</v>
      </c>
      <c r="FVP12" s="20" t="s">
        <v>323</v>
      </c>
      <c r="FVQ12" s="21" t="s">
        <v>322</v>
      </c>
      <c r="FVR12" s="20" t="s">
        <v>323</v>
      </c>
      <c r="FVS12" s="21" t="s">
        <v>322</v>
      </c>
      <c r="FVT12" s="20" t="s">
        <v>323</v>
      </c>
      <c r="FVU12" s="21" t="s">
        <v>322</v>
      </c>
      <c r="FVV12" s="20" t="s">
        <v>323</v>
      </c>
      <c r="FVW12" s="21" t="s">
        <v>322</v>
      </c>
      <c r="FVX12" s="20" t="s">
        <v>323</v>
      </c>
      <c r="FVY12" s="21" t="s">
        <v>322</v>
      </c>
      <c r="FVZ12" s="20" t="s">
        <v>323</v>
      </c>
      <c r="FWA12" s="21" t="s">
        <v>322</v>
      </c>
      <c r="FWB12" s="20" t="s">
        <v>323</v>
      </c>
      <c r="FWC12" s="21" t="s">
        <v>322</v>
      </c>
      <c r="FWD12" s="20" t="s">
        <v>323</v>
      </c>
      <c r="FWE12" s="21" t="s">
        <v>322</v>
      </c>
      <c r="FWF12" s="20" t="s">
        <v>323</v>
      </c>
      <c r="FWG12" s="21" t="s">
        <v>322</v>
      </c>
      <c r="FWH12" s="20" t="s">
        <v>323</v>
      </c>
      <c r="FWI12" s="21" t="s">
        <v>322</v>
      </c>
      <c r="FWJ12" s="20" t="s">
        <v>323</v>
      </c>
      <c r="FWK12" s="21" t="s">
        <v>322</v>
      </c>
      <c r="FWL12" s="20" t="s">
        <v>323</v>
      </c>
      <c r="FWM12" s="21" t="s">
        <v>322</v>
      </c>
      <c r="FWN12" s="20" t="s">
        <v>323</v>
      </c>
      <c r="FWO12" s="21" t="s">
        <v>322</v>
      </c>
      <c r="FWP12" s="20" t="s">
        <v>323</v>
      </c>
      <c r="FWQ12" s="21" t="s">
        <v>322</v>
      </c>
      <c r="FWR12" s="20" t="s">
        <v>323</v>
      </c>
      <c r="FWS12" s="21" t="s">
        <v>322</v>
      </c>
      <c r="FWT12" s="20" t="s">
        <v>323</v>
      </c>
      <c r="FWU12" s="21" t="s">
        <v>322</v>
      </c>
      <c r="FWV12" s="20" t="s">
        <v>323</v>
      </c>
      <c r="FWW12" s="21" t="s">
        <v>322</v>
      </c>
      <c r="FWX12" s="20" t="s">
        <v>323</v>
      </c>
      <c r="FWY12" s="21" t="s">
        <v>322</v>
      </c>
      <c r="FWZ12" s="20" t="s">
        <v>323</v>
      </c>
      <c r="FXA12" s="21" t="s">
        <v>322</v>
      </c>
      <c r="FXB12" s="20" t="s">
        <v>323</v>
      </c>
      <c r="FXC12" s="21" t="s">
        <v>322</v>
      </c>
      <c r="FXD12" s="20" t="s">
        <v>323</v>
      </c>
      <c r="FXE12" s="21" t="s">
        <v>322</v>
      </c>
      <c r="FXF12" s="20" t="s">
        <v>323</v>
      </c>
      <c r="FXG12" s="21" t="s">
        <v>322</v>
      </c>
      <c r="FXH12" s="20" t="s">
        <v>323</v>
      </c>
      <c r="FXI12" s="21" t="s">
        <v>322</v>
      </c>
      <c r="FXJ12" s="20" t="s">
        <v>323</v>
      </c>
      <c r="FXK12" s="21" t="s">
        <v>322</v>
      </c>
      <c r="FXL12" s="20" t="s">
        <v>323</v>
      </c>
      <c r="FXM12" s="21" t="s">
        <v>322</v>
      </c>
      <c r="FXN12" s="20" t="s">
        <v>323</v>
      </c>
      <c r="FXO12" s="21" t="s">
        <v>322</v>
      </c>
      <c r="FXP12" s="20" t="s">
        <v>323</v>
      </c>
      <c r="FXQ12" s="21" t="s">
        <v>322</v>
      </c>
      <c r="FXR12" s="20" t="s">
        <v>323</v>
      </c>
      <c r="FXS12" s="21" t="s">
        <v>322</v>
      </c>
      <c r="FXT12" s="20" t="s">
        <v>323</v>
      </c>
      <c r="FXU12" s="21" t="s">
        <v>322</v>
      </c>
      <c r="FXV12" s="20" t="s">
        <v>323</v>
      </c>
      <c r="FXW12" s="21" t="s">
        <v>322</v>
      </c>
      <c r="FXX12" s="20" t="s">
        <v>323</v>
      </c>
      <c r="FXY12" s="21" t="s">
        <v>322</v>
      </c>
      <c r="FXZ12" s="20" t="s">
        <v>323</v>
      </c>
      <c r="FYA12" s="21" t="s">
        <v>322</v>
      </c>
      <c r="FYB12" s="20" t="s">
        <v>323</v>
      </c>
      <c r="FYC12" s="21" t="s">
        <v>322</v>
      </c>
      <c r="FYD12" s="20" t="s">
        <v>323</v>
      </c>
      <c r="FYE12" s="21" t="s">
        <v>322</v>
      </c>
      <c r="FYF12" s="20" t="s">
        <v>323</v>
      </c>
      <c r="FYG12" s="21" t="s">
        <v>322</v>
      </c>
      <c r="FYH12" s="20" t="s">
        <v>323</v>
      </c>
      <c r="FYI12" s="21" t="s">
        <v>322</v>
      </c>
      <c r="FYJ12" s="20" t="s">
        <v>323</v>
      </c>
      <c r="FYK12" s="21" t="s">
        <v>322</v>
      </c>
      <c r="FYL12" s="20" t="s">
        <v>323</v>
      </c>
      <c r="FYM12" s="21" t="s">
        <v>322</v>
      </c>
      <c r="FYN12" s="20" t="s">
        <v>323</v>
      </c>
      <c r="FYO12" s="21" t="s">
        <v>322</v>
      </c>
      <c r="FYP12" s="20" t="s">
        <v>323</v>
      </c>
      <c r="FYQ12" s="21" t="s">
        <v>322</v>
      </c>
      <c r="FYR12" s="20" t="s">
        <v>323</v>
      </c>
      <c r="FYS12" s="21" t="s">
        <v>322</v>
      </c>
      <c r="FYT12" s="20" t="s">
        <v>323</v>
      </c>
      <c r="FYU12" s="21" t="s">
        <v>322</v>
      </c>
      <c r="FYV12" s="20" t="s">
        <v>323</v>
      </c>
      <c r="FYW12" s="21" t="s">
        <v>322</v>
      </c>
      <c r="FYX12" s="20" t="s">
        <v>323</v>
      </c>
      <c r="FYY12" s="21" t="s">
        <v>322</v>
      </c>
      <c r="FYZ12" s="20" t="s">
        <v>323</v>
      </c>
      <c r="FZA12" s="21" t="s">
        <v>322</v>
      </c>
      <c r="FZB12" s="20" t="s">
        <v>323</v>
      </c>
      <c r="FZC12" s="21" t="s">
        <v>322</v>
      </c>
      <c r="FZD12" s="20" t="s">
        <v>323</v>
      </c>
      <c r="FZE12" s="21" t="s">
        <v>322</v>
      </c>
      <c r="FZF12" s="20" t="s">
        <v>323</v>
      </c>
      <c r="FZG12" s="21" t="s">
        <v>322</v>
      </c>
      <c r="FZH12" s="20" t="s">
        <v>323</v>
      </c>
      <c r="FZI12" s="21" t="s">
        <v>322</v>
      </c>
      <c r="FZJ12" s="20" t="s">
        <v>323</v>
      </c>
      <c r="FZK12" s="21" t="s">
        <v>322</v>
      </c>
      <c r="FZL12" s="20" t="s">
        <v>323</v>
      </c>
      <c r="FZM12" s="21" t="s">
        <v>322</v>
      </c>
      <c r="FZN12" s="20" t="s">
        <v>323</v>
      </c>
      <c r="FZO12" s="21" t="s">
        <v>322</v>
      </c>
      <c r="FZP12" s="20" t="s">
        <v>323</v>
      </c>
      <c r="FZQ12" s="21" t="s">
        <v>322</v>
      </c>
      <c r="FZR12" s="20" t="s">
        <v>323</v>
      </c>
      <c r="FZS12" s="21" t="s">
        <v>322</v>
      </c>
      <c r="FZT12" s="20" t="s">
        <v>323</v>
      </c>
      <c r="FZU12" s="21" t="s">
        <v>322</v>
      </c>
      <c r="FZV12" s="20" t="s">
        <v>323</v>
      </c>
      <c r="FZW12" s="21" t="s">
        <v>322</v>
      </c>
      <c r="FZX12" s="20" t="s">
        <v>323</v>
      </c>
      <c r="FZY12" s="21" t="s">
        <v>322</v>
      </c>
      <c r="FZZ12" s="20" t="s">
        <v>323</v>
      </c>
      <c r="GAA12" s="21" t="s">
        <v>322</v>
      </c>
      <c r="GAB12" s="20" t="s">
        <v>323</v>
      </c>
      <c r="GAC12" s="21" t="s">
        <v>322</v>
      </c>
      <c r="GAD12" s="20" t="s">
        <v>323</v>
      </c>
      <c r="GAE12" s="21" t="s">
        <v>322</v>
      </c>
      <c r="GAF12" s="20" t="s">
        <v>323</v>
      </c>
      <c r="GAG12" s="21" t="s">
        <v>322</v>
      </c>
      <c r="GAH12" s="20" t="s">
        <v>323</v>
      </c>
      <c r="GAI12" s="21" t="s">
        <v>322</v>
      </c>
      <c r="GAJ12" s="20" t="s">
        <v>323</v>
      </c>
      <c r="GAK12" s="21" t="s">
        <v>322</v>
      </c>
      <c r="GAL12" s="20" t="s">
        <v>323</v>
      </c>
      <c r="GAM12" s="21" t="s">
        <v>322</v>
      </c>
      <c r="GAN12" s="20" t="s">
        <v>323</v>
      </c>
      <c r="GAO12" s="21" t="s">
        <v>322</v>
      </c>
      <c r="GAP12" s="20" t="s">
        <v>323</v>
      </c>
      <c r="GAQ12" s="21" t="s">
        <v>322</v>
      </c>
      <c r="GAR12" s="20" t="s">
        <v>323</v>
      </c>
      <c r="GAS12" s="21" t="s">
        <v>322</v>
      </c>
      <c r="GAT12" s="20" t="s">
        <v>323</v>
      </c>
      <c r="GAU12" s="21" t="s">
        <v>322</v>
      </c>
      <c r="GAV12" s="20" t="s">
        <v>323</v>
      </c>
      <c r="GAW12" s="21" t="s">
        <v>322</v>
      </c>
      <c r="GAX12" s="20" t="s">
        <v>323</v>
      </c>
      <c r="GAY12" s="21" t="s">
        <v>322</v>
      </c>
      <c r="GAZ12" s="20" t="s">
        <v>323</v>
      </c>
      <c r="GBA12" s="21" t="s">
        <v>322</v>
      </c>
      <c r="GBB12" s="20" t="s">
        <v>323</v>
      </c>
      <c r="GBC12" s="21" t="s">
        <v>322</v>
      </c>
      <c r="GBD12" s="20" t="s">
        <v>323</v>
      </c>
      <c r="GBE12" s="21" t="s">
        <v>322</v>
      </c>
      <c r="GBF12" s="20" t="s">
        <v>323</v>
      </c>
      <c r="GBG12" s="21" t="s">
        <v>322</v>
      </c>
      <c r="GBH12" s="20" t="s">
        <v>323</v>
      </c>
      <c r="GBI12" s="21" t="s">
        <v>322</v>
      </c>
      <c r="GBJ12" s="20" t="s">
        <v>323</v>
      </c>
      <c r="GBK12" s="21" t="s">
        <v>322</v>
      </c>
      <c r="GBL12" s="20" t="s">
        <v>323</v>
      </c>
      <c r="GBM12" s="21" t="s">
        <v>322</v>
      </c>
      <c r="GBN12" s="20" t="s">
        <v>323</v>
      </c>
      <c r="GBO12" s="21" t="s">
        <v>322</v>
      </c>
      <c r="GBP12" s="20" t="s">
        <v>323</v>
      </c>
      <c r="GBQ12" s="21" t="s">
        <v>322</v>
      </c>
      <c r="GBR12" s="20" t="s">
        <v>323</v>
      </c>
      <c r="GBS12" s="21" t="s">
        <v>322</v>
      </c>
      <c r="GBT12" s="20" t="s">
        <v>323</v>
      </c>
      <c r="GBU12" s="21" t="s">
        <v>322</v>
      </c>
      <c r="GBV12" s="20" t="s">
        <v>323</v>
      </c>
      <c r="GBW12" s="21" t="s">
        <v>322</v>
      </c>
      <c r="GBX12" s="20" t="s">
        <v>323</v>
      </c>
      <c r="GBY12" s="21" t="s">
        <v>322</v>
      </c>
      <c r="GBZ12" s="20" t="s">
        <v>323</v>
      </c>
      <c r="GCA12" s="21" t="s">
        <v>322</v>
      </c>
      <c r="GCB12" s="20" t="s">
        <v>323</v>
      </c>
      <c r="GCC12" s="21" t="s">
        <v>322</v>
      </c>
      <c r="GCD12" s="20" t="s">
        <v>323</v>
      </c>
      <c r="GCE12" s="21" t="s">
        <v>322</v>
      </c>
      <c r="GCF12" s="20" t="s">
        <v>323</v>
      </c>
      <c r="GCG12" s="21" t="s">
        <v>322</v>
      </c>
      <c r="GCH12" s="20" t="s">
        <v>323</v>
      </c>
      <c r="GCI12" s="21" t="s">
        <v>322</v>
      </c>
      <c r="GCJ12" s="20" t="s">
        <v>323</v>
      </c>
      <c r="GCK12" s="21" t="s">
        <v>322</v>
      </c>
      <c r="GCL12" s="20" t="s">
        <v>323</v>
      </c>
      <c r="GCM12" s="21" t="s">
        <v>322</v>
      </c>
      <c r="GCN12" s="20" t="s">
        <v>323</v>
      </c>
      <c r="GCO12" s="21" t="s">
        <v>322</v>
      </c>
      <c r="GCP12" s="20" t="s">
        <v>323</v>
      </c>
      <c r="GCQ12" s="21" t="s">
        <v>322</v>
      </c>
      <c r="GCR12" s="20" t="s">
        <v>323</v>
      </c>
      <c r="GCS12" s="21" t="s">
        <v>322</v>
      </c>
      <c r="GCT12" s="20" t="s">
        <v>323</v>
      </c>
      <c r="GCU12" s="21" t="s">
        <v>322</v>
      </c>
      <c r="GCV12" s="20" t="s">
        <v>323</v>
      </c>
      <c r="GCW12" s="21" t="s">
        <v>322</v>
      </c>
      <c r="GCX12" s="20" t="s">
        <v>323</v>
      </c>
      <c r="GCY12" s="21" t="s">
        <v>322</v>
      </c>
      <c r="GCZ12" s="20" t="s">
        <v>323</v>
      </c>
      <c r="GDA12" s="21" t="s">
        <v>322</v>
      </c>
      <c r="GDB12" s="20" t="s">
        <v>323</v>
      </c>
      <c r="GDC12" s="21" t="s">
        <v>322</v>
      </c>
      <c r="GDD12" s="20" t="s">
        <v>323</v>
      </c>
      <c r="GDE12" s="21" t="s">
        <v>322</v>
      </c>
      <c r="GDF12" s="20" t="s">
        <v>323</v>
      </c>
      <c r="GDG12" s="21" t="s">
        <v>322</v>
      </c>
      <c r="GDH12" s="20" t="s">
        <v>323</v>
      </c>
      <c r="GDI12" s="21" t="s">
        <v>322</v>
      </c>
      <c r="GDJ12" s="20" t="s">
        <v>323</v>
      </c>
      <c r="GDK12" s="21" t="s">
        <v>322</v>
      </c>
      <c r="GDL12" s="20" t="s">
        <v>323</v>
      </c>
      <c r="GDM12" s="21" t="s">
        <v>322</v>
      </c>
      <c r="GDN12" s="20" t="s">
        <v>323</v>
      </c>
      <c r="GDO12" s="21" t="s">
        <v>322</v>
      </c>
      <c r="GDP12" s="20" t="s">
        <v>323</v>
      </c>
      <c r="GDQ12" s="21" t="s">
        <v>322</v>
      </c>
      <c r="GDR12" s="20" t="s">
        <v>323</v>
      </c>
      <c r="GDS12" s="21" t="s">
        <v>322</v>
      </c>
      <c r="GDT12" s="20" t="s">
        <v>323</v>
      </c>
      <c r="GDU12" s="21" t="s">
        <v>322</v>
      </c>
      <c r="GDV12" s="20" t="s">
        <v>323</v>
      </c>
      <c r="GDW12" s="21" t="s">
        <v>322</v>
      </c>
      <c r="GDX12" s="20" t="s">
        <v>323</v>
      </c>
      <c r="GDY12" s="21" t="s">
        <v>322</v>
      </c>
      <c r="GDZ12" s="20" t="s">
        <v>323</v>
      </c>
      <c r="GEA12" s="21" t="s">
        <v>322</v>
      </c>
      <c r="GEB12" s="20" t="s">
        <v>323</v>
      </c>
      <c r="GEC12" s="21" t="s">
        <v>322</v>
      </c>
      <c r="GED12" s="20" t="s">
        <v>323</v>
      </c>
      <c r="GEE12" s="21" t="s">
        <v>322</v>
      </c>
      <c r="GEF12" s="20" t="s">
        <v>323</v>
      </c>
      <c r="GEG12" s="21" t="s">
        <v>322</v>
      </c>
      <c r="GEH12" s="20" t="s">
        <v>323</v>
      </c>
      <c r="GEI12" s="21" t="s">
        <v>322</v>
      </c>
      <c r="GEJ12" s="20" t="s">
        <v>323</v>
      </c>
      <c r="GEK12" s="21" t="s">
        <v>322</v>
      </c>
      <c r="GEL12" s="20" t="s">
        <v>323</v>
      </c>
      <c r="GEM12" s="21" t="s">
        <v>322</v>
      </c>
      <c r="GEN12" s="20" t="s">
        <v>323</v>
      </c>
      <c r="GEO12" s="21" t="s">
        <v>322</v>
      </c>
      <c r="GEP12" s="20" t="s">
        <v>323</v>
      </c>
      <c r="GEQ12" s="21" t="s">
        <v>322</v>
      </c>
      <c r="GER12" s="20" t="s">
        <v>323</v>
      </c>
      <c r="GES12" s="21" t="s">
        <v>322</v>
      </c>
      <c r="GET12" s="20" t="s">
        <v>323</v>
      </c>
      <c r="GEU12" s="21" t="s">
        <v>322</v>
      </c>
      <c r="GEV12" s="20" t="s">
        <v>323</v>
      </c>
      <c r="GEW12" s="21" t="s">
        <v>322</v>
      </c>
      <c r="GEX12" s="20" t="s">
        <v>323</v>
      </c>
      <c r="GEY12" s="21" t="s">
        <v>322</v>
      </c>
      <c r="GEZ12" s="20" t="s">
        <v>323</v>
      </c>
      <c r="GFA12" s="21" t="s">
        <v>322</v>
      </c>
      <c r="GFB12" s="20" t="s">
        <v>323</v>
      </c>
      <c r="GFC12" s="21" t="s">
        <v>322</v>
      </c>
      <c r="GFD12" s="20" t="s">
        <v>323</v>
      </c>
      <c r="GFE12" s="21" t="s">
        <v>322</v>
      </c>
      <c r="GFF12" s="20" t="s">
        <v>323</v>
      </c>
      <c r="GFG12" s="21" t="s">
        <v>322</v>
      </c>
      <c r="GFH12" s="20" t="s">
        <v>323</v>
      </c>
      <c r="GFI12" s="21" t="s">
        <v>322</v>
      </c>
      <c r="GFJ12" s="20" t="s">
        <v>323</v>
      </c>
      <c r="GFK12" s="21" t="s">
        <v>322</v>
      </c>
      <c r="GFL12" s="20" t="s">
        <v>323</v>
      </c>
      <c r="GFM12" s="21" t="s">
        <v>322</v>
      </c>
      <c r="GFN12" s="20" t="s">
        <v>323</v>
      </c>
      <c r="GFO12" s="21" t="s">
        <v>322</v>
      </c>
      <c r="GFP12" s="20" t="s">
        <v>323</v>
      </c>
      <c r="GFQ12" s="21" t="s">
        <v>322</v>
      </c>
      <c r="GFR12" s="20" t="s">
        <v>323</v>
      </c>
      <c r="GFS12" s="21" t="s">
        <v>322</v>
      </c>
      <c r="GFT12" s="20" t="s">
        <v>323</v>
      </c>
      <c r="GFU12" s="21" t="s">
        <v>322</v>
      </c>
      <c r="GFV12" s="20" t="s">
        <v>323</v>
      </c>
      <c r="GFW12" s="21" t="s">
        <v>322</v>
      </c>
      <c r="GFX12" s="20" t="s">
        <v>323</v>
      </c>
      <c r="GFY12" s="21" t="s">
        <v>322</v>
      </c>
      <c r="GFZ12" s="20" t="s">
        <v>323</v>
      </c>
      <c r="GGA12" s="21" t="s">
        <v>322</v>
      </c>
      <c r="GGB12" s="20" t="s">
        <v>323</v>
      </c>
      <c r="GGC12" s="21" t="s">
        <v>322</v>
      </c>
      <c r="GGD12" s="20" t="s">
        <v>323</v>
      </c>
      <c r="GGE12" s="21" t="s">
        <v>322</v>
      </c>
      <c r="GGF12" s="20" t="s">
        <v>323</v>
      </c>
      <c r="GGG12" s="21" t="s">
        <v>322</v>
      </c>
      <c r="GGH12" s="20" t="s">
        <v>323</v>
      </c>
      <c r="GGI12" s="21" t="s">
        <v>322</v>
      </c>
      <c r="GGJ12" s="20" t="s">
        <v>323</v>
      </c>
      <c r="GGK12" s="21" t="s">
        <v>322</v>
      </c>
      <c r="GGL12" s="20" t="s">
        <v>323</v>
      </c>
      <c r="GGM12" s="21" t="s">
        <v>322</v>
      </c>
      <c r="GGN12" s="20" t="s">
        <v>323</v>
      </c>
      <c r="GGO12" s="21" t="s">
        <v>322</v>
      </c>
      <c r="GGP12" s="20" t="s">
        <v>323</v>
      </c>
      <c r="GGQ12" s="21" t="s">
        <v>322</v>
      </c>
      <c r="GGR12" s="20" t="s">
        <v>323</v>
      </c>
      <c r="GGS12" s="21" t="s">
        <v>322</v>
      </c>
      <c r="GGT12" s="20" t="s">
        <v>323</v>
      </c>
      <c r="GGU12" s="21" t="s">
        <v>322</v>
      </c>
      <c r="GGV12" s="20" t="s">
        <v>323</v>
      </c>
      <c r="GGW12" s="21" t="s">
        <v>322</v>
      </c>
      <c r="GGX12" s="20" t="s">
        <v>323</v>
      </c>
      <c r="GGY12" s="21" t="s">
        <v>322</v>
      </c>
      <c r="GGZ12" s="20" t="s">
        <v>323</v>
      </c>
      <c r="GHA12" s="21" t="s">
        <v>322</v>
      </c>
      <c r="GHB12" s="20" t="s">
        <v>323</v>
      </c>
      <c r="GHC12" s="21" t="s">
        <v>322</v>
      </c>
      <c r="GHD12" s="20" t="s">
        <v>323</v>
      </c>
      <c r="GHE12" s="21" t="s">
        <v>322</v>
      </c>
      <c r="GHF12" s="20" t="s">
        <v>323</v>
      </c>
      <c r="GHG12" s="21" t="s">
        <v>322</v>
      </c>
      <c r="GHH12" s="20" t="s">
        <v>323</v>
      </c>
      <c r="GHI12" s="21" t="s">
        <v>322</v>
      </c>
      <c r="GHJ12" s="20" t="s">
        <v>323</v>
      </c>
      <c r="GHK12" s="21" t="s">
        <v>322</v>
      </c>
      <c r="GHL12" s="20" t="s">
        <v>323</v>
      </c>
      <c r="GHM12" s="21" t="s">
        <v>322</v>
      </c>
      <c r="GHN12" s="20" t="s">
        <v>323</v>
      </c>
      <c r="GHO12" s="21" t="s">
        <v>322</v>
      </c>
      <c r="GHP12" s="20" t="s">
        <v>323</v>
      </c>
      <c r="GHQ12" s="21" t="s">
        <v>322</v>
      </c>
      <c r="GHR12" s="20" t="s">
        <v>323</v>
      </c>
      <c r="GHS12" s="21" t="s">
        <v>322</v>
      </c>
      <c r="GHT12" s="20" t="s">
        <v>323</v>
      </c>
      <c r="GHU12" s="21" t="s">
        <v>322</v>
      </c>
      <c r="GHV12" s="20" t="s">
        <v>323</v>
      </c>
      <c r="GHW12" s="21" t="s">
        <v>322</v>
      </c>
      <c r="GHX12" s="20" t="s">
        <v>323</v>
      </c>
      <c r="GHY12" s="21" t="s">
        <v>322</v>
      </c>
      <c r="GHZ12" s="20" t="s">
        <v>323</v>
      </c>
      <c r="GIA12" s="21" t="s">
        <v>322</v>
      </c>
      <c r="GIB12" s="20" t="s">
        <v>323</v>
      </c>
      <c r="GIC12" s="21" t="s">
        <v>322</v>
      </c>
      <c r="GID12" s="20" t="s">
        <v>323</v>
      </c>
      <c r="GIE12" s="21" t="s">
        <v>322</v>
      </c>
      <c r="GIF12" s="20" t="s">
        <v>323</v>
      </c>
      <c r="GIG12" s="21" t="s">
        <v>322</v>
      </c>
      <c r="GIH12" s="20" t="s">
        <v>323</v>
      </c>
      <c r="GII12" s="21" t="s">
        <v>322</v>
      </c>
      <c r="GIJ12" s="20" t="s">
        <v>323</v>
      </c>
      <c r="GIK12" s="21" t="s">
        <v>322</v>
      </c>
      <c r="GIL12" s="20" t="s">
        <v>323</v>
      </c>
      <c r="GIM12" s="21" t="s">
        <v>322</v>
      </c>
      <c r="GIN12" s="20" t="s">
        <v>323</v>
      </c>
      <c r="GIO12" s="21" t="s">
        <v>322</v>
      </c>
      <c r="GIP12" s="20" t="s">
        <v>323</v>
      </c>
      <c r="GIQ12" s="21" t="s">
        <v>322</v>
      </c>
      <c r="GIR12" s="20" t="s">
        <v>323</v>
      </c>
      <c r="GIS12" s="21" t="s">
        <v>322</v>
      </c>
      <c r="GIT12" s="20" t="s">
        <v>323</v>
      </c>
      <c r="GIU12" s="21" t="s">
        <v>322</v>
      </c>
      <c r="GIV12" s="20" t="s">
        <v>323</v>
      </c>
      <c r="GIW12" s="21" t="s">
        <v>322</v>
      </c>
      <c r="GIX12" s="20" t="s">
        <v>323</v>
      </c>
      <c r="GIY12" s="21" t="s">
        <v>322</v>
      </c>
      <c r="GIZ12" s="20" t="s">
        <v>323</v>
      </c>
      <c r="GJA12" s="21" t="s">
        <v>322</v>
      </c>
      <c r="GJB12" s="20" t="s">
        <v>323</v>
      </c>
      <c r="GJC12" s="21" t="s">
        <v>322</v>
      </c>
      <c r="GJD12" s="20" t="s">
        <v>323</v>
      </c>
      <c r="GJE12" s="21" t="s">
        <v>322</v>
      </c>
      <c r="GJF12" s="20" t="s">
        <v>323</v>
      </c>
      <c r="GJG12" s="21" t="s">
        <v>322</v>
      </c>
      <c r="GJH12" s="20" t="s">
        <v>323</v>
      </c>
      <c r="GJI12" s="21" t="s">
        <v>322</v>
      </c>
      <c r="GJJ12" s="20" t="s">
        <v>323</v>
      </c>
      <c r="GJK12" s="21" t="s">
        <v>322</v>
      </c>
      <c r="GJL12" s="20" t="s">
        <v>323</v>
      </c>
      <c r="GJM12" s="21" t="s">
        <v>322</v>
      </c>
      <c r="GJN12" s="20" t="s">
        <v>323</v>
      </c>
      <c r="GJO12" s="21" t="s">
        <v>322</v>
      </c>
      <c r="GJP12" s="20" t="s">
        <v>323</v>
      </c>
      <c r="GJQ12" s="21" t="s">
        <v>322</v>
      </c>
      <c r="GJR12" s="20" t="s">
        <v>323</v>
      </c>
      <c r="GJS12" s="21" t="s">
        <v>322</v>
      </c>
      <c r="GJT12" s="20" t="s">
        <v>323</v>
      </c>
      <c r="GJU12" s="21" t="s">
        <v>322</v>
      </c>
      <c r="GJV12" s="20" t="s">
        <v>323</v>
      </c>
      <c r="GJW12" s="21" t="s">
        <v>322</v>
      </c>
      <c r="GJX12" s="20" t="s">
        <v>323</v>
      </c>
      <c r="GJY12" s="21" t="s">
        <v>322</v>
      </c>
      <c r="GJZ12" s="20" t="s">
        <v>323</v>
      </c>
      <c r="GKA12" s="21" t="s">
        <v>322</v>
      </c>
      <c r="GKB12" s="20" t="s">
        <v>323</v>
      </c>
      <c r="GKC12" s="21" t="s">
        <v>322</v>
      </c>
      <c r="GKD12" s="20" t="s">
        <v>323</v>
      </c>
      <c r="GKE12" s="21" t="s">
        <v>322</v>
      </c>
      <c r="GKF12" s="20" t="s">
        <v>323</v>
      </c>
      <c r="GKG12" s="21" t="s">
        <v>322</v>
      </c>
      <c r="GKH12" s="20" t="s">
        <v>323</v>
      </c>
      <c r="GKI12" s="21" t="s">
        <v>322</v>
      </c>
      <c r="GKJ12" s="20" t="s">
        <v>323</v>
      </c>
      <c r="GKK12" s="21" t="s">
        <v>322</v>
      </c>
      <c r="GKL12" s="20" t="s">
        <v>323</v>
      </c>
      <c r="GKM12" s="21" t="s">
        <v>322</v>
      </c>
      <c r="GKN12" s="20" t="s">
        <v>323</v>
      </c>
      <c r="GKO12" s="21" t="s">
        <v>322</v>
      </c>
      <c r="GKP12" s="20" t="s">
        <v>323</v>
      </c>
      <c r="GKQ12" s="21" t="s">
        <v>322</v>
      </c>
      <c r="GKR12" s="20" t="s">
        <v>323</v>
      </c>
      <c r="GKS12" s="21" t="s">
        <v>322</v>
      </c>
      <c r="GKT12" s="20" t="s">
        <v>323</v>
      </c>
      <c r="GKU12" s="21" t="s">
        <v>322</v>
      </c>
      <c r="GKV12" s="20" t="s">
        <v>323</v>
      </c>
      <c r="GKW12" s="21" t="s">
        <v>322</v>
      </c>
      <c r="GKX12" s="20" t="s">
        <v>323</v>
      </c>
      <c r="GKY12" s="21" t="s">
        <v>322</v>
      </c>
      <c r="GKZ12" s="20" t="s">
        <v>323</v>
      </c>
      <c r="GLA12" s="21" t="s">
        <v>322</v>
      </c>
      <c r="GLB12" s="20" t="s">
        <v>323</v>
      </c>
      <c r="GLC12" s="21" t="s">
        <v>322</v>
      </c>
      <c r="GLD12" s="20" t="s">
        <v>323</v>
      </c>
      <c r="GLE12" s="21" t="s">
        <v>322</v>
      </c>
      <c r="GLF12" s="20" t="s">
        <v>323</v>
      </c>
      <c r="GLG12" s="21" t="s">
        <v>322</v>
      </c>
      <c r="GLH12" s="20" t="s">
        <v>323</v>
      </c>
      <c r="GLI12" s="21" t="s">
        <v>322</v>
      </c>
      <c r="GLJ12" s="20" t="s">
        <v>323</v>
      </c>
      <c r="GLK12" s="21" t="s">
        <v>322</v>
      </c>
      <c r="GLL12" s="20" t="s">
        <v>323</v>
      </c>
      <c r="GLM12" s="21" t="s">
        <v>322</v>
      </c>
      <c r="GLN12" s="20" t="s">
        <v>323</v>
      </c>
      <c r="GLO12" s="21" t="s">
        <v>322</v>
      </c>
      <c r="GLP12" s="20" t="s">
        <v>323</v>
      </c>
      <c r="GLQ12" s="21" t="s">
        <v>322</v>
      </c>
      <c r="GLR12" s="20" t="s">
        <v>323</v>
      </c>
      <c r="GLS12" s="21" t="s">
        <v>322</v>
      </c>
      <c r="GLT12" s="20" t="s">
        <v>323</v>
      </c>
      <c r="GLU12" s="21" t="s">
        <v>322</v>
      </c>
      <c r="GLV12" s="20" t="s">
        <v>323</v>
      </c>
      <c r="GLW12" s="21" t="s">
        <v>322</v>
      </c>
      <c r="GLX12" s="20" t="s">
        <v>323</v>
      </c>
      <c r="GLY12" s="21" t="s">
        <v>322</v>
      </c>
      <c r="GLZ12" s="20" t="s">
        <v>323</v>
      </c>
      <c r="GMA12" s="21" t="s">
        <v>322</v>
      </c>
      <c r="GMB12" s="20" t="s">
        <v>323</v>
      </c>
      <c r="GMC12" s="21" t="s">
        <v>322</v>
      </c>
      <c r="GMD12" s="20" t="s">
        <v>323</v>
      </c>
      <c r="GME12" s="21" t="s">
        <v>322</v>
      </c>
      <c r="GMF12" s="20" t="s">
        <v>323</v>
      </c>
      <c r="GMG12" s="21" t="s">
        <v>322</v>
      </c>
      <c r="GMH12" s="20" t="s">
        <v>323</v>
      </c>
      <c r="GMI12" s="21" t="s">
        <v>322</v>
      </c>
      <c r="GMJ12" s="20" t="s">
        <v>323</v>
      </c>
      <c r="GMK12" s="21" t="s">
        <v>322</v>
      </c>
      <c r="GML12" s="20" t="s">
        <v>323</v>
      </c>
      <c r="GMM12" s="21" t="s">
        <v>322</v>
      </c>
      <c r="GMN12" s="20" t="s">
        <v>323</v>
      </c>
      <c r="GMO12" s="21" t="s">
        <v>322</v>
      </c>
      <c r="GMP12" s="20" t="s">
        <v>323</v>
      </c>
      <c r="GMQ12" s="21" t="s">
        <v>322</v>
      </c>
      <c r="GMR12" s="20" t="s">
        <v>323</v>
      </c>
      <c r="GMS12" s="21" t="s">
        <v>322</v>
      </c>
      <c r="GMT12" s="20" t="s">
        <v>323</v>
      </c>
      <c r="GMU12" s="21" t="s">
        <v>322</v>
      </c>
      <c r="GMV12" s="20" t="s">
        <v>323</v>
      </c>
      <c r="GMW12" s="21" t="s">
        <v>322</v>
      </c>
      <c r="GMX12" s="20" t="s">
        <v>323</v>
      </c>
      <c r="GMY12" s="21" t="s">
        <v>322</v>
      </c>
      <c r="GMZ12" s="20" t="s">
        <v>323</v>
      </c>
      <c r="GNA12" s="21" t="s">
        <v>322</v>
      </c>
      <c r="GNB12" s="20" t="s">
        <v>323</v>
      </c>
      <c r="GNC12" s="21" t="s">
        <v>322</v>
      </c>
      <c r="GND12" s="20" t="s">
        <v>323</v>
      </c>
      <c r="GNE12" s="21" t="s">
        <v>322</v>
      </c>
      <c r="GNF12" s="20" t="s">
        <v>323</v>
      </c>
      <c r="GNG12" s="21" t="s">
        <v>322</v>
      </c>
      <c r="GNH12" s="20" t="s">
        <v>323</v>
      </c>
      <c r="GNI12" s="21" t="s">
        <v>322</v>
      </c>
      <c r="GNJ12" s="20" t="s">
        <v>323</v>
      </c>
      <c r="GNK12" s="21" t="s">
        <v>322</v>
      </c>
      <c r="GNL12" s="20" t="s">
        <v>323</v>
      </c>
      <c r="GNM12" s="21" t="s">
        <v>322</v>
      </c>
      <c r="GNN12" s="20" t="s">
        <v>323</v>
      </c>
      <c r="GNO12" s="21" t="s">
        <v>322</v>
      </c>
      <c r="GNP12" s="20" t="s">
        <v>323</v>
      </c>
      <c r="GNQ12" s="21" t="s">
        <v>322</v>
      </c>
      <c r="GNR12" s="20" t="s">
        <v>323</v>
      </c>
      <c r="GNS12" s="21" t="s">
        <v>322</v>
      </c>
      <c r="GNT12" s="20" t="s">
        <v>323</v>
      </c>
      <c r="GNU12" s="21" t="s">
        <v>322</v>
      </c>
      <c r="GNV12" s="20" t="s">
        <v>323</v>
      </c>
      <c r="GNW12" s="21" t="s">
        <v>322</v>
      </c>
      <c r="GNX12" s="20" t="s">
        <v>323</v>
      </c>
      <c r="GNY12" s="21" t="s">
        <v>322</v>
      </c>
      <c r="GNZ12" s="20" t="s">
        <v>323</v>
      </c>
      <c r="GOA12" s="21" t="s">
        <v>322</v>
      </c>
      <c r="GOB12" s="20" t="s">
        <v>323</v>
      </c>
      <c r="GOC12" s="21" t="s">
        <v>322</v>
      </c>
      <c r="GOD12" s="20" t="s">
        <v>323</v>
      </c>
      <c r="GOE12" s="21" t="s">
        <v>322</v>
      </c>
      <c r="GOF12" s="20" t="s">
        <v>323</v>
      </c>
      <c r="GOG12" s="21" t="s">
        <v>322</v>
      </c>
      <c r="GOH12" s="20" t="s">
        <v>323</v>
      </c>
      <c r="GOI12" s="21" t="s">
        <v>322</v>
      </c>
      <c r="GOJ12" s="20" t="s">
        <v>323</v>
      </c>
      <c r="GOK12" s="21" t="s">
        <v>322</v>
      </c>
      <c r="GOL12" s="20" t="s">
        <v>323</v>
      </c>
      <c r="GOM12" s="21" t="s">
        <v>322</v>
      </c>
      <c r="GON12" s="20" t="s">
        <v>323</v>
      </c>
      <c r="GOO12" s="21" t="s">
        <v>322</v>
      </c>
      <c r="GOP12" s="20" t="s">
        <v>323</v>
      </c>
      <c r="GOQ12" s="21" t="s">
        <v>322</v>
      </c>
      <c r="GOR12" s="20" t="s">
        <v>323</v>
      </c>
      <c r="GOS12" s="21" t="s">
        <v>322</v>
      </c>
      <c r="GOT12" s="20" t="s">
        <v>323</v>
      </c>
      <c r="GOU12" s="21" t="s">
        <v>322</v>
      </c>
      <c r="GOV12" s="20" t="s">
        <v>323</v>
      </c>
      <c r="GOW12" s="21" t="s">
        <v>322</v>
      </c>
      <c r="GOX12" s="20" t="s">
        <v>323</v>
      </c>
      <c r="GOY12" s="21" t="s">
        <v>322</v>
      </c>
      <c r="GOZ12" s="20" t="s">
        <v>323</v>
      </c>
      <c r="GPA12" s="21" t="s">
        <v>322</v>
      </c>
      <c r="GPB12" s="20" t="s">
        <v>323</v>
      </c>
      <c r="GPC12" s="21" t="s">
        <v>322</v>
      </c>
      <c r="GPD12" s="20" t="s">
        <v>323</v>
      </c>
      <c r="GPE12" s="21" t="s">
        <v>322</v>
      </c>
      <c r="GPF12" s="20" t="s">
        <v>323</v>
      </c>
      <c r="GPG12" s="21" t="s">
        <v>322</v>
      </c>
      <c r="GPH12" s="20" t="s">
        <v>323</v>
      </c>
      <c r="GPI12" s="21" t="s">
        <v>322</v>
      </c>
      <c r="GPJ12" s="20" t="s">
        <v>323</v>
      </c>
      <c r="GPK12" s="21" t="s">
        <v>322</v>
      </c>
      <c r="GPL12" s="20" t="s">
        <v>323</v>
      </c>
      <c r="GPM12" s="21" t="s">
        <v>322</v>
      </c>
      <c r="GPN12" s="20" t="s">
        <v>323</v>
      </c>
      <c r="GPO12" s="21" t="s">
        <v>322</v>
      </c>
      <c r="GPP12" s="20" t="s">
        <v>323</v>
      </c>
      <c r="GPQ12" s="21" t="s">
        <v>322</v>
      </c>
      <c r="GPR12" s="20" t="s">
        <v>323</v>
      </c>
      <c r="GPS12" s="21" t="s">
        <v>322</v>
      </c>
      <c r="GPT12" s="20" t="s">
        <v>323</v>
      </c>
      <c r="GPU12" s="21" t="s">
        <v>322</v>
      </c>
      <c r="GPV12" s="20" t="s">
        <v>323</v>
      </c>
      <c r="GPW12" s="21" t="s">
        <v>322</v>
      </c>
      <c r="GPX12" s="20" t="s">
        <v>323</v>
      </c>
      <c r="GPY12" s="21" t="s">
        <v>322</v>
      </c>
      <c r="GPZ12" s="20" t="s">
        <v>323</v>
      </c>
      <c r="GQA12" s="21" t="s">
        <v>322</v>
      </c>
      <c r="GQB12" s="20" t="s">
        <v>323</v>
      </c>
      <c r="GQC12" s="21" t="s">
        <v>322</v>
      </c>
      <c r="GQD12" s="20" t="s">
        <v>323</v>
      </c>
      <c r="GQE12" s="21" t="s">
        <v>322</v>
      </c>
      <c r="GQF12" s="20" t="s">
        <v>323</v>
      </c>
      <c r="GQG12" s="21" t="s">
        <v>322</v>
      </c>
      <c r="GQH12" s="20" t="s">
        <v>323</v>
      </c>
      <c r="GQI12" s="21" t="s">
        <v>322</v>
      </c>
      <c r="GQJ12" s="20" t="s">
        <v>323</v>
      </c>
      <c r="GQK12" s="21" t="s">
        <v>322</v>
      </c>
      <c r="GQL12" s="20" t="s">
        <v>323</v>
      </c>
      <c r="GQM12" s="21" t="s">
        <v>322</v>
      </c>
      <c r="GQN12" s="20" t="s">
        <v>323</v>
      </c>
      <c r="GQO12" s="21" t="s">
        <v>322</v>
      </c>
      <c r="GQP12" s="20" t="s">
        <v>323</v>
      </c>
      <c r="GQQ12" s="21" t="s">
        <v>322</v>
      </c>
      <c r="GQR12" s="20" t="s">
        <v>323</v>
      </c>
      <c r="GQS12" s="21" t="s">
        <v>322</v>
      </c>
      <c r="GQT12" s="20" t="s">
        <v>323</v>
      </c>
      <c r="GQU12" s="21" t="s">
        <v>322</v>
      </c>
      <c r="GQV12" s="20" t="s">
        <v>323</v>
      </c>
      <c r="GQW12" s="21" t="s">
        <v>322</v>
      </c>
      <c r="GQX12" s="20" t="s">
        <v>323</v>
      </c>
      <c r="GQY12" s="21" t="s">
        <v>322</v>
      </c>
      <c r="GQZ12" s="20" t="s">
        <v>323</v>
      </c>
      <c r="GRA12" s="21" t="s">
        <v>322</v>
      </c>
      <c r="GRB12" s="20" t="s">
        <v>323</v>
      </c>
      <c r="GRC12" s="21" t="s">
        <v>322</v>
      </c>
      <c r="GRD12" s="20" t="s">
        <v>323</v>
      </c>
      <c r="GRE12" s="21" t="s">
        <v>322</v>
      </c>
      <c r="GRF12" s="20" t="s">
        <v>323</v>
      </c>
      <c r="GRG12" s="21" t="s">
        <v>322</v>
      </c>
      <c r="GRH12" s="20" t="s">
        <v>323</v>
      </c>
      <c r="GRI12" s="21" t="s">
        <v>322</v>
      </c>
      <c r="GRJ12" s="20" t="s">
        <v>323</v>
      </c>
      <c r="GRK12" s="21" t="s">
        <v>322</v>
      </c>
      <c r="GRL12" s="20" t="s">
        <v>323</v>
      </c>
      <c r="GRM12" s="21" t="s">
        <v>322</v>
      </c>
      <c r="GRN12" s="20" t="s">
        <v>323</v>
      </c>
      <c r="GRO12" s="21" t="s">
        <v>322</v>
      </c>
      <c r="GRP12" s="20" t="s">
        <v>323</v>
      </c>
      <c r="GRQ12" s="21" t="s">
        <v>322</v>
      </c>
      <c r="GRR12" s="20" t="s">
        <v>323</v>
      </c>
      <c r="GRS12" s="21" t="s">
        <v>322</v>
      </c>
      <c r="GRT12" s="20" t="s">
        <v>323</v>
      </c>
      <c r="GRU12" s="21" t="s">
        <v>322</v>
      </c>
      <c r="GRV12" s="20" t="s">
        <v>323</v>
      </c>
      <c r="GRW12" s="21" t="s">
        <v>322</v>
      </c>
      <c r="GRX12" s="20" t="s">
        <v>323</v>
      </c>
      <c r="GRY12" s="21" t="s">
        <v>322</v>
      </c>
      <c r="GRZ12" s="20" t="s">
        <v>323</v>
      </c>
      <c r="GSA12" s="21" t="s">
        <v>322</v>
      </c>
      <c r="GSB12" s="20" t="s">
        <v>323</v>
      </c>
      <c r="GSC12" s="21" t="s">
        <v>322</v>
      </c>
      <c r="GSD12" s="20" t="s">
        <v>323</v>
      </c>
      <c r="GSE12" s="21" t="s">
        <v>322</v>
      </c>
      <c r="GSF12" s="20" t="s">
        <v>323</v>
      </c>
      <c r="GSG12" s="21" t="s">
        <v>322</v>
      </c>
      <c r="GSH12" s="20" t="s">
        <v>323</v>
      </c>
      <c r="GSI12" s="21" t="s">
        <v>322</v>
      </c>
      <c r="GSJ12" s="20" t="s">
        <v>323</v>
      </c>
      <c r="GSK12" s="21" t="s">
        <v>322</v>
      </c>
      <c r="GSL12" s="20" t="s">
        <v>323</v>
      </c>
      <c r="GSM12" s="21" t="s">
        <v>322</v>
      </c>
      <c r="GSN12" s="20" t="s">
        <v>323</v>
      </c>
      <c r="GSO12" s="21" t="s">
        <v>322</v>
      </c>
      <c r="GSP12" s="20" t="s">
        <v>323</v>
      </c>
      <c r="GSQ12" s="21" t="s">
        <v>322</v>
      </c>
      <c r="GSR12" s="20" t="s">
        <v>323</v>
      </c>
      <c r="GSS12" s="21" t="s">
        <v>322</v>
      </c>
      <c r="GST12" s="20" t="s">
        <v>323</v>
      </c>
      <c r="GSU12" s="21" t="s">
        <v>322</v>
      </c>
      <c r="GSV12" s="20" t="s">
        <v>323</v>
      </c>
      <c r="GSW12" s="21" t="s">
        <v>322</v>
      </c>
      <c r="GSX12" s="20" t="s">
        <v>323</v>
      </c>
      <c r="GSY12" s="21" t="s">
        <v>322</v>
      </c>
      <c r="GSZ12" s="20" t="s">
        <v>323</v>
      </c>
      <c r="GTA12" s="21" t="s">
        <v>322</v>
      </c>
      <c r="GTB12" s="20" t="s">
        <v>323</v>
      </c>
      <c r="GTC12" s="21" t="s">
        <v>322</v>
      </c>
      <c r="GTD12" s="20" t="s">
        <v>323</v>
      </c>
      <c r="GTE12" s="21" t="s">
        <v>322</v>
      </c>
      <c r="GTF12" s="20" t="s">
        <v>323</v>
      </c>
      <c r="GTG12" s="21" t="s">
        <v>322</v>
      </c>
      <c r="GTH12" s="20" t="s">
        <v>323</v>
      </c>
      <c r="GTI12" s="21" t="s">
        <v>322</v>
      </c>
      <c r="GTJ12" s="20" t="s">
        <v>323</v>
      </c>
      <c r="GTK12" s="21" t="s">
        <v>322</v>
      </c>
      <c r="GTL12" s="20" t="s">
        <v>323</v>
      </c>
      <c r="GTM12" s="21" t="s">
        <v>322</v>
      </c>
      <c r="GTN12" s="20" t="s">
        <v>323</v>
      </c>
      <c r="GTO12" s="21" t="s">
        <v>322</v>
      </c>
      <c r="GTP12" s="20" t="s">
        <v>323</v>
      </c>
      <c r="GTQ12" s="21" t="s">
        <v>322</v>
      </c>
      <c r="GTR12" s="20" t="s">
        <v>323</v>
      </c>
      <c r="GTS12" s="21" t="s">
        <v>322</v>
      </c>
      <c r="GTT12" s="20" t="s">
        <v>323</v>
      </c>
      <c r="GTU12" s="21" t="s">
        <v>322</v>
      </c>
      <c r="GTV12" s="20" t="s">
        <v>323</v>
      </c>
      <c r="GTW12" s="21" t="s">
        <v>322</v>
      </c>
      <c r="GTX12" s="20" t="s">
        <v>323</v>
      </c>
      <c r="GTY12" s="21" t="s">
        <v>322</v>
      </c>
      <c r="GTZ12" s="20" t="s">
        <v>323</v>
      </c>
      <c r="GUA12" s="21" t="s">
        <v>322</v>
      </c>
      <c r="GUB12" s="20" t="s">
        <v>323</v>
      </c>
      <c r="GUC12" s="21" t="s">
        <v>322</v>
      </c>
      <c r="GUD12" s="20" t="s">
        <v>323</v>
      </c>
      <c r="GUE12" s="21" t="s">
        <v>322</v>
      </c>
      <c r="GUF12" s="20" t="s">
        <v>323</v>
      </c>
      <c r="GUG12" s="21" t="s">
        <v>322</v>
      </c>
      <c r="GUH12" s="20" t="s">
        <v>323</v>
      </c>
      <c r="GUI12" s="21" t="s">
        <v>322</v>
      </c>
      <c r="GUJ12" s="20" t="s">
        <v>323</v>
      </c>
      <c r="GUK12" s="21" t="s">
        <v>322</v>
      </c>
      <c r="GUL12" s="20" t="s">
        <v>323</v>
      </c>
      <c r="GUM12" s="21" t="s">
        <v>322</v>
      </c>
      <c r="GUN12" s="20" t="s">
        <v>323</v>
      </c>
      <c r="GUO12" s="21" t="s">
        <v>322</v>
      </c>
      <c r="GUP12" s="20" t="s">
        <v>323</v>
      </c>
      <c r="GUQ12" s="21" t="s">
        <v>322</v>
      </c>
      <c r="GUR12" s="20" t="s">
        <v>323</v>
      </c>
      <c r="GUS12" s="21" t="s">
        <v>322</v>
      </c>
      <c r="GUT12" s="20" t="s">
        <v>323</v>
      </c>
      <c r="GUU12" s="21" t="s">
        <v>322</v>
      </c>
      <c r="GUV12" s="20" t="s">
        <v>323</v>
      </c>
      <c r="GUW12" s="21" t="s">
        <v>322</v>
      </c>
      <c r="GUX12" s="20" t="s">
        <v>323</v>
      </c>
      <c r="GUY12" s="21" t="s">
        <v>322</v>
      </c>
      <c r="GUZ12" s="20" t="s">
        <v>323</v>
      </c>
      <c r="GVA12" s="21" t="s">
        <v>322</v>
      </c>
      <c r="GVB12" s="20" t="s">
        <v>323</v>
      </c>
      <c r="GVC12" s="21" t="s">
        <v>322</v>
      </c>
      <c r="GVD12" s="20" t="s">
        <v>323</v>
      </c>
      <c r="GVE12" s="21" t="s">
        <v>322</v>
      </c>
      <c r="GVF12" s="20" t="s">
        <v>323</v>
      </c>
      <c r="GVG12" s="21" t="s">
        <v>322</v>
      </c>
      <c r="GVH12" s="20" t="s">
        <v>323</v>
      </c>
      <c r="GVI12" s="21" t="s">
        <v>322</v>
      </c>
      <c r="GVJ12" s="20" t="s">
        <v>323</v>
      </c>
      <c r="GVK12" s="21" t="s">
        <v>322</v>
      </c>
      <c r="GVL12" s="20" t="s">
        <v>323</v>
      </c>
      <c r="GVM12" s="21" t="s">
        <v>322</v>
      </c>
      <c r="GVN12" s="20" t="s">
        <v>323</v>
      </c>
      <c r="GVO12" s="21" t="s">
        <v>322</v>
      </c>
      <c r="GVP12" s="20" t="s">
        <v>323</v>
      </c>
      <c r="GVQ12" s="21" t="s">
        <v>322</v>
      </c>
      <c r="GVR12" s="20" t="s">
        <v>323</v>
      </c>
      <c r="GVS12" s="21" t="s">
        <v>322</v>
      </c>
      <c r="GVT12" s="20" t="s">
        <v>323</v>
      </c>
      <c r="GVU12" s="21" t="s">
        <v>322</v>
      </c>
      <c r="GVV12" s="20" t="s">
        <v>323</v>
      </c>
      <c r="GVW12" s="21" t="s">
        <v>322</v>
      </c>
      <c r="GVX12" s="20" t="s">
        <v>323</v>
      </c>
      <c r="GVY12" s="21" t="s">
        <v>322</v>
      </c>
      <c r="GVZ12" s="20" t="s">
        <v>323</v>
      </c>
      <c r="GWA12" s="21" t="s">
        <v>322</v>
      </c>
      <c r="GWB12" s="20" t="s">
        <v>323</v>
      </c>
      <c r="GWC12" s="21" t="s">
        <v>322</v>
      </c>
      <c r="GWD12" s="20" t="s">
        <v>323</v>
      </c>
      <c r="GWE12" s="21" t="s">
        <v>322</v>
      </c>
      <c r="GWF12" s="20" t="s">
        <v>323</v>
      </c>
      <c r="GWG12" s="21" t="s">
        <v>322</v>
      </c>
      <c r="GWH12" s="20" t="s">
        <v>323</v>
      </c>
      <c r="GWI12" s="21" t="s">
        <v>322</v>
      </c>
      <c r="GWJ12" s="20" t="s">
        <v>323</v>
      </c>
      <c r="GWK12" s="21" t="s">
        <v>322</v>
      </c>
      <c r="GWL12" s="20" t="s">
        <v>323</v>
      </c>
      <c r="GWM12" s="21" t="s">
        <v>322</v>
      </c>
      <c r="GWN12" s="20" t="s">
        <v>323</v>
      </c>
      <c r="GWO12" s="21" t="s">
        <v>322</v>
      </c>
      <c r="GWP12" s="20" t="s">
        <v>323</v>
      </c>
      <c r="GWQ12" s="21" t="s">
        <v>322</v>
      </c>
      <c r="GWR12" s="20" t="s">
        <v>323</v>
      </c>
      <c r="GWS12" s="21" t="s">
        <v>322</v>
      </c>
      <c r="GWT12" s="20" t="s">
        <v>323</v>
      </c>
      <c r="GWU12" s="21" t="s">
        <v>322</v>
      </c>
      <c r="GWV12" s="20" t="s">
        <v>323</v>
      </c>
      <c r="GWW12" s="21" t="s">
        <v>322</v>
      </c>
      <c r="GWX12" s="20" t="s">
        <v>323</v>
      </c>
      <c r="GWY12" s="21" t="s">
        <v>322</v>
      </c>
      <c r="GWZ12" s="20" t="s">
        <v>323</v>
      </c>
      <c r="GXA12" s="21" t="s">
        <v>322</v>
      </c>
      <c r="GXB12" s="20" t="s">
        <v>323</v>
      </c>
      <c r="GXC12" s="21" t="s">
        <v>322</v>
      </c>
      <c r="GXD12" s="20" t="s">
        <v>323</v>
      </c>
      <c r="GXE12" s="21" t="s">
        <v>322</v>
      </c>
      <c r="GXF12" s="20" t="s">
        <v>323</v>
      </c>
      <c r="GXG12" s="21" t="s">
        <v>322</v>
      </c>
      <c r="GXH12" s="20" t="s">
        <v>323</v>
      </c>
      <c r="GXI12" s="21" t="s">
        <v>322</v>
      </c>
      <c r="GXJ12" s="20" t="s">
        <v>323</v>
      </c>
      <c r="GXK12" s="21" t="s">
        <v>322</v>
      </c>
      <c r="GXL12" s="20" t="s">
        <v>323</v>
      </c>
      <c r="GXM12" s="21" t="s">
        <v>322</v>
      </c>
      <c r="GXN12" s="20" t="s">
        <v>323</v>
      </c>
      <c r="GXO12" s="21" t="s">
        <v>322</v>
      </c>
      <c r="GXP12" s="20" t="s">
        <v>323</v>
      </c>
      <c r="GXQ12" s="21" t="s">
        <v>322</v>
      </c>
      <c r="GXR12" s="20" t="s">
        <v>323</v>
      </c>
      <c r="GXS12" s="21" t="s">
        <v>322</v>
      </c>
      <c r="GXT12" s="20" t="s">
        <v>323</v>
      </c>
      <c r="GXU12" s="21" t="s">
        <v>322</v>
      </c>
      <c r="GXV12" s="20" t="s">
        <v>323</v>
      </c>
      <c r="GXW12" s="21" t="s">
        <v>322</v>
      </c>
      <c r="GXX12" s="20" t="s">
        <v>323</v>
      </c>
      <c r="GXY12" s="21" t="s">
        <v>322</v>
      </c>
      <c r="GXZ12" s="20" t="s">
        <v>323</v>
      </c>
      <c r="GYA12" s="21" t="s">
        <v>322</v>
      </c>
      <c r="GYB12" s="20" t="s">
        <v>323</v>
      </c>
      <c r="GYC12" s="21" t="s">
        <v>322</v>
      </c>
      <c r="GYD12" s="20" t="s">
        <v>323</v>
      </c>
      <c r="GYE12" s="21" t="s">
        <v>322</v>
      </c>
      <c r="GYF12" s="20" t="s">
        <v>323</v>
      </c>
      <c r="GYG12" s="21" t="s">
        <v>322</v>
      </c>
      <c r="GYH12" s="20" t="s">
        <v>323</v>
      </c>
      <c r="GYI12" s="21" t="s">
        <v>322</v>
      </c>
      <c r="GYJ12" s="20" t="s">
        <v>323</v>
      </c>
      <c r="GYK12" s="21" t="s">
        <v>322</v>
      </c>
      <c r="GYL12" s="20" t="s">
        <v>323</v>
      </c>
      <c r="GYM12" s="21" t="s">
        <v>322</v>
      </c>
      <c r="GYN12" s="20" t="s">
        <v>323</v>
      </c>
      <c r="GYO12" s="21" t="s">
        <v>322</v>
      </c>
      <c r="GYP12" s="20" t="s">
        <v>323</v>
      </c>
      <c r="GYQ12" s="21" t="s">
        <v>322</v>
      </c>
      <c r="GYR12" s="20" t="s">
        <v>323</v>
      </c>
      <c r="GYS12" s="21" t="s">
        <v>322</v>
      </c>
      <c r="GYT12" s="20" t="s">
        <v>323</v>
      </c>
      <c r="GYU12" s="21" t="s">
        <v>322</v>
      </c>
      <c r="GYV12" s="20" t="s">
        <v>323</v>
      </c>
      <c r="GYW12" s="21" t="s">
        <v>322</v>
      </c>
      <c r="GYX12" s="20" t="s">
        <v>323</v>
      </c>
      <c r="GYY12" s="21" t="s">
        <v>322</v>
      </c>
      <c r="GYZ12" s="20" t="s">
        <v>323</v>
      </c>
      <c r="GZA12" s="21" t="s">
        <v>322</v>
      </c>
      <c r="GZB12" s="20" t="s">
        <v>323</v>
      </c>
      <c r="GZC12" s="21" t="s">
        <v>322</v>
      </c>
      <c r="GZD12" s="20" t="s">
        <v>323</v>
      </c>
      <c r="GZE12" s="21" t="s">
        <v>322</v>
      </c>
      <c r="GZF12" s="20" t="s">
        <v>323</v>
      </c>
      <c r="GZG12" s="21" t="s">
        <v>322</v>
      </c>
      <c r="GZH12" s="20" t="s">
        <v>323</v>
      </c>
      <c r="GZI12" s="21" t="s">
        <v>322</v>
      </c>
      <c r="GZJ12" s="20" t="s">
        <v>323</v>
      </c>
      <c r="GZK12" s="21" t="s">
        <v>322</v>
      </c>
      <c r="GZL12" s="20" t="s">
        <v>323</v>
      </c>
      <c r="GZM12" s="21" t="s">
        <v>322</v>
      </c>
      <c r="GZN12" s="20" t="s">
        <v>323</v>
      </c>
      <c r="GZO12" s="21" t="s">
        <v>322</v>
      </c>
      <c r="GZP12" s="20" t="s">
        <v>323</v>
      </c>
      <c r="GZQ12" s="21" t="s">
        <v>322</v>
      </c>
      <c r="GZR12" s="20" t="s">
        <v>323</v>
      </c>
      <c r="GZS12" s="21" t="s">
        <v>322</v>
      </c>
      <c r="GZT12" s="20" t="s">
        <v>323</v>
      </c>
      <c r="GZU12" s="21" t="s">
        <v>322</v>
      </c>
      <c r="GZV12" s="20" t="s">
        <v>323</v>
      </c>
      <c r="GZW12" s="21" t="s">
        <v>322</v>
      </c>
      <c r="GZX12" s="20" t="s">
        <v>323</v>
      </c>
      <c r="GZY12" s="21" t="s">
        <v>322</v>
      </c>
      <c r="GZZ12" s="20" t="s">
        <v>323</v>
      </c>
      <c r="HAA12" s="21" t="s">
        <v>322</v>
      </c>
      <c r="HAB12" s="20" t="s">
        <v>323</v>
      </c>
      <c r="HAC12" s="21" t="s">
        <v>322</v>
      </c>
      <c r="HAD12" s="20" t="s">
        <v>323</v>
      </c>
      <c r="HAE12" s="21" t="s">
        <v>322</v>
      </c>
      <c r="HAF12" s="20" t="s">
        <v>323</v>
      </c>
      <c r="HAG12" s="21" t="s">
        <v>322</v>
      </c>
      <c r="HAH12" s="20" t="s">
        <v>323</v>
      </c>
      <c r="HAI12" s="21" t="s">
        <v>322</v>
      </c>
      <c r="HAJ12" s="20" t="s">
        <v>323</v>
      </c>
      <c r="HAK12" s="21" t="s">
        <v>322</v>
      </c>
      <c r="HAL12" s="20" t="s">
        <v>323</v>
      </c>
      <c r="HAM12" s="21" t="s">
        <v>322</v>
      </c>
      <c r="HAN12" s="20" t="s">
        <v>323</v>
      </c>
      <c r="HAO12" s="21" t="s">
        <v>322</v>
      </c>
      <c r="HAP12" s="20" t="s">
        <v>323</v>
      </c>
      <c r="HAQ12" s="21" t="s">
        <v>322</v>
      </c>
      <c r="HAR12" s="20" t="s">
        <v>323</v>
      </c>
      <c r="HAS12" s="21" t="s">
        <v>322</v>
      </c>
      <c r="HAT12" s="20" t="s">
        <v>323</v>
      </c>
      <c r="HAU12" s="21" t="s">
        <v>322</v>
      </c>
      <c r="HAV12" s="20" t="s">
        <v>323</v>
      </c>
      <c r="HAW12" s="21" t="s">
        <v>322</v>
      </c>
      <c r="HAX12" s="20" t="s">
        <v>323</v>
      </c>
      <c r="HAY12" s="21" t="s">
        <v>322</v>
      </c>
      <c r="HAZ12" s="20" t="s">
        <v>323</v>
      </c>
      <c r="HBA12" s="21" t="s">
        <v>322</v>
      </c>
      <c r="HBB12" s="20" t="s">
        <v>323</v>
      </c>
      <c r="HBC12" s="21" t="s">
        <v>322</v>
      </c>
      <c r="HBD12" s="20" t="s">
        <v>323</v>
      </c>
      <c r="HBE12" s="21" t="s">
        <v>322</v>
      </c>
      <c r="HBF12" s="20" t="s">
        <v>323</v>
      </c>
      <c r="HBG12" s="21" t="s">
        <v>322</v>
      </c>
      <c r="HBH12" s="20" t="s">
        <v>323</v>
      </c>
      <c r="HBI12" s="21" t="s">
        <v>322</v>
      </c>
      <c r="HBJ12" s="20" t="s">
        <v>323</v>
      </c>
      <c r="HBK12" s="21" t="s">
        <v>322</v>
      </c>
      <c r="HBL12" s="20" t="s">
        <v>323</v>
      </c>
      <c r="HBM12" s="21" t="s">
        <v>322</v>
      </c>
      <c r="HBN12" s="20" t="s">
        <v>323</v>
      </c>
      <c r="HBO12" s="21" t="s">
        <v>322</v>
      </c>
      <c r="HBP12" s="20" t="s">
        <v>323</v>
      </c>
      <c r="HBQ12" s="21" t="s">
        <v>322</v>
      </c>
      <c r="HBR12" s="20" t="s">
        <v>323</v>
      </c>
      <c r="HBS12" s="21" t="s">
        <v>322</v>
      </c>
      <c r="HBT12" s="20" t="s">
        <v>323</v>
      </c>
      <c r="HBU12" s="21" t="s">
        <v>322</v>
      </c>
      <c r="HBV12" s="20" t="s">
        <v>323</v>
      </c>
      <c r="HBW12" s="21" t="s">
        <v>322</v>
      </c>
      <c r="HBX12" s="20" t="s">
        <v>323</v>
      </c>
      <c r="HBY12" s="21" t="s">
        <v>322</v>
      </c>
      <c r="HBZ12" s="20" t="s">
        <v>323</v>
      </c>
      <c r="HCA12" s="21" t="s">
        <v>322</v>
      </c>
      <c r="HCB12" s="20" t="s">
        <v>323</v>
      </c>
      <c r="HCC12" s="21" t="s">
        <v>322</v>
      </c>
      <c r="HCD12" s="20" t="s">
        <v>323</v>
      </c>
      <c r="HCE12" s="21" t="s">
        <v>322</v>
      </c>
      <c r="HCF12" s="20" t="s">
        <v>323</v>
      </c>
      <c r="HCG12" s="21" t="s">
        <v>322</v>
      </c>
      <c r="HCH12" s="20" t="s">
        <v>323</v>
      </c>
      <c r="HCI12" s="21" t="s">
        <v>322</v>
      </c>
      <c r="HCJ12" s="20" t="s">
        <v>323</v>
      </c>
      <c r="HCK12" s="21" t="s">
        <v>322</v>
      </c>
      <c r="HCL12" s="20" t="s">
        <v>323</v>
      </c>
      <c r="HCM12" s="21" t="s">
        <v>322</v>
      </c>
      <c r="HCN12" s="20" t="s">
        <v>323</v>
      </c>
      <c r="HCO12" s="21" t="s">
        <v>322</v>
      </c>
      <c r="HCP12" s="20" t="s">
        <v>323</v>
      </c>
      <c r="HCQ12" s="21" t="s">
        <v>322</v>
      </c>
      <c r="HCR12" s="20" t="s">
        <v>323</v>
      </c>
      <c r="HCS12" s="21" t="s">
        <v>322</v>
      </c>
      <c r="HCT12" s="20" t="s">
        <v>323</v>
      </c>
      <c r="HCU12" s="21" t="s">
        <v>322</v>
      </c>
      <c r="HCV12" s="20" t="s">
        <v>323</v>
      </c>
      <c r="HCW12" s="21" t="s">
        <v>322</v>
      </c>
      <c r="HCX12" s="20" t="s">
        <v>323</v>
      </c>
      <c r="HCY12" s="21" t="s">
        <v>322</v>
      </c>
      <c r="HCZ12" s="20" t="s">
        <v>323</v>
      </c>
      <c r="HDA12" s="21" t="s">
        <v>322</v>
      </c>
      <c r="HDB12" s="20" t="s">
        <v>323</v>
      </c>
      <c r="HDC12" s="21" t="s">
        <v>322</v>
      </c>
      <c r="HDD12" s="20" t="s">
        <v>323</v>
      </c>
      <c r="HDE12" s="21" t="s">
        <v>322</v>
      </c>
      <c r="HDF12" s="20" t="s">
        <v>323</v>
      </c>
      <c r="HDG12" s="21" t="s">
        <v>322</v>
      </c>
      <c r="HDH12" s="20" t="s">
        <v>323</v>
      </c>
      <c r="HDI12" s="21" t="s">
        <v>322</v>
      </c>
      <c r="HDJ12" s="20" t="s">
        <v>323</v>
      </c>
      <c r="HDK12" s="21" t="s">
        <v>322</v>
      </c>
      <c r="HDL12" s="20" t="s">
        <v>323</v>
      </c>
      <c r="HDM12" s="21" t="s">
        <v>322</v>
      </c>
      <c r="HDN12" s="20" t="s">
        <v>323</v>
      </c>
      <c r="HDO12" s="21" t="s">
        <v>322</v>
      </c>
      <c r="HDP12" s="20" t="s">
        <v>323</v>
      </c>
      <c r="HDQ12" s="21" t="s">
        <v>322</v>
      </c>
      <c r="HDR12" s="20" t="s">
        <v>323</v>
      </c>
      <c r="HDS12" s="21" t="s">
        <v>322</v>
      </c>
      <c r="HDT12" s="20" t="s">
        <v>323</v>
      </c>
      <c r="HDU12" s="21" t="s">
        <v>322</v>
      </c>
      <c r="HDV12" s="20" t="s">
        <v>323</v>
      </c>
      <c r="HDW12" s="21" t="s">
        <v>322</v>
      </c>
      <c r="HDX12" s="20" t="s">
        <v>323</v>
      </c>
      <c r="HDY12" s="21" t="s">
        <v>322</v>
      </c>
      <c r="HDZ12" s="20" t="s">
        <v>323</v>
      </c>
      <c r="HEA12" s="21" t="s">
        <v>322</v>
      </c>
      <c r="HEB12" s="20" t="s">
        <v>323</v>
      </c>
      <c r="HEC12" s="21" t="s">
        <v>322</v>
      </c>
      <c r="HED12" s="20" t="s">
        <v>323</v>
      </c>
      <c r="HEE12" s="21" t="s">
        <v>322</v>
      </c>
      <c r="HEF12" s="20" t="s">
        <v>323</v>
      </c>
      <c r="HEG12" s="21" t="s">
        <v>322</v>
      </c>
      <c r="HEH12" s="20" t="s">
        <v>323</v>
      </c>
      <c r="HEI12" s="21" t="s">
        <v>322</v>
      </c>
      <c r="HEJ12" s="20" t="s">
        <v>323</v>
      </c>
      <c r="HEK12" s="21" t="s">
        <v>322</v>
      </c>
      <c r="HEL12" s="20" t="s">
        <v>323</v>
      </c>
      <c r="HEM12" s="21" t="s">
        <v>322</v>
      </c>
      <c r="HEN12" s="20" t="s">
        <v>323</v>
      </c>
      <c r="HEO12" s="21" t="s">
        <v>322</v>
      </c>
      <c r="HEP12" s="20" t="s">
        <v>323</v>
      </c>
      <c r="HEQ12" s="21" t="s">
        <v>322</v>
      </c>
      <c r="HER12" s="20" t="s">
        <v>323</v>
      </c>
      <c r="HES12" s="21" t="s">
        <v>322</v>
      </c>
      <c r="HET12" s="20" t="s">
        <v>323</v>
      </c>
      <c r="HEU12" s="21" t="s">
        <v>322</v>
      </c>
      <c r="HEV12" s="20" t="s">
        <v>323</v>
      </c>
      <c r="HEW12" s="21" t="s">
        <v>322</v>
      </c>
      <c r="HEX12" s="20" t="s">
        <v>323</v>
      </c>
      <c r="HEY12" s="21" t="s">
        <v>322</v>
      </c>
      <c r="HEZ12" s="20" t="s">
        <v>323</v>
      </c>
      <c r="HFA12" s="21" t="s">
        <v>322</v>
      </c>
      <c r="HFB12" s="20" t="s">
        <v>323</v>
      </c>
      <c r="HFC12" s="21" t="s">
        <v>322</v>
      </c>
      <c r="HFD12" s="20" t="s">
        <v>323</v>
      </c>
      <c r="HFE12" s="21" t="s">
        <v>322</v>
      </c>
      <c r="HFF12" s="20" t="s">
        <v>323</v>
      </c>
      <c r="HFG12" s="21" t="s">
        <v>322</v>
      </c>
      <c r="HFH12" s="20" t="s">
        <v>323</v>
      </c>
      <c r="HFI12" s="21" t="s">
        <v>322</v>
      </c>
      <c r="HFJ12" s="20" t="s">
        <v>323</v>
      </c>
      <c r="HFK12" s="21" t="s">
        <v>322</v>
      </c>
      <c r="HFL12" s="20" t="s">
        <v>323</v>
      </c>
      <c r="HFM12" s="21" t="s">
        <v>322</v>
      </c>
      <c r="HFN12" s="20" t="s">
        <v>323</v>
      </c>
      <c r="HFO12" s="21" t="s">
        <v>322</v>
      </c>
      <c r="HFP12" s="20" t="s">
        <v>323</v>
      </c>
      <c r="HFQ12" s="21" t="s">
        <v>322</v>
      </c>
      <c r="HFR12" s="20" t="s">
        <v>323</v>
      </c>
      <c r="HFS12" s="21" t="s">
        <v>322</v>
      </c>
      <c r="HFT12" s="20" t="s">
        <v>323</v>
      </c>
      <c r="HFU12" s="21" t="s">
        <v>322</v>
      </c>
      <c r="HFV12" s="20" t="s">
        <v>323</v>
      </c>
      <c r="HFW12" s="21" t="s">
        <v>322</v>
      </c>
      <c r="HFX12" s="20" t="s">
        <v>323</v>
      </c>
      <c r="HFY12" s="21" t="s">
        <v>322</v>
      </c>
      <c r="HFZ12" s="20" t="s">
        <v>323</v>
      </c>
      <c r="HGA12" s="21" t="s">
        <v>322</v>
      </c>
      <c r="HGB12" s="20" t="s">
        <v>323</v>
      </c>
      <c r="HGC12" s="21" t="s">
        <v>322</v>
      </c>
      <c r="HGD12" s="20" t="s">
        <v>323</v>
      </c>
      <c r="HGE12" s="21" t="s">
        <v>322</v>
      </c>
      <c r="HGF12" s="20" t="s">
        <v>323</v>
      </c>
      <c r="HGG12" s="21" t="s">
        <v>322</v>
      </c>
      <c r="HGH12" s="20" t="s">
        <v>323</v>
      </c>
      <c r="HGI12" s="21" t="s">
        <v>322</v>
      </c>
      <c r="HGJ12" s="20" t="s">
        <v>323</v>
      </c>
      <c r="HGK12" s="21" t="s">
        <v>322</v>
      </c>
      <c r="HGL12" s="20" t="s">
        <v>323</v>
      </c>
      <c r="HGM12" s="21" t="s">
        <v>322</v>
      </c>
      <c r="HGN12" s="20" t="s">
        <v>323</v>
      </c>
      <c r="HGO12" s="21" t="s">
        <v>322</v>
      </c>
      <c r="HGP12" s="20" t="s">
        <v>323</v>
      </c>
      <c r="HGQ12" s="21" t="s">
        <v>322</v>
      </c>
      <c r="HGR12" s="20" t="s">
        <v>323</v>
      </c>
      <c r="HGS12" s="21" t="s">
        <v>322</v>
      </c>
      <c r="HGT12" s="20" t="s">
        <v>323</v>
      </c>
      <c r="HGU12" s="21" t="s">
        <v>322</v>
      </c>
      <c r="HGV12" s="20" t="s">
        <v>323</v>
      </c>
      <c r="HGW12" s="21" t="s">
        <v>322</v>
      </c>
      <c r="HGX12" s="20" t="s">
        <v>323</v>
      </c>
      <c r="HGY12" s="21" t="s">
        <v>322</v>
      </c>
      <c r="HGZ12" s="20" t="s">
        <v>323</v>
      </c>
      <c r="HHA12" s="21" t="s">
        <v>322</v>
      </c>
      <c r="HHB12" s="20" t="s">
        <v>323</v>
      </c>
      <c r="HHC12" s="21" t="s">
        <v>322</v>
      </c>
      <c r="HHD12" s="20" t="s">
        <v>323</v>
      </c>
      <c r="HHE12" s="21" t="s">
        <v>322</v>
      </c>
      <c r="HHF12" s="20" t="s">
        <v>323</v>
      </c>
      <c r="HHG12" s="21" t="s">
        <v>322</v>
      </c>
      <c r="HHH12" s="20" t="s">
        <v>323</v>
      </c>
      <c r="HHI12" s="21" t="s">
        <v>322</v>
      </c>
      <c r="HHJ12" s="20" t="s">
        <v>323</v>
      </c>
      <c r="HHK12" s="21" t="s">
        <v>322</v>
      </c>
      <c r="HHL12" s="20" t="s">
        <v>323</v>
      </c>
      <c r="HHM12" s="21" t="s">
        <v>322</v>
      </c>
      <c r="HHN12" s="20" t="s">
        <v>323</v>
      </c>
      <c r="HHO12" s="21" t="s">
        <v>322</v>
      </c>
      <c r="HHP12" s="20" t="s">
        <v>323</v>
      </c>
      <c r="HHQ12" s="21" t="s">
        <v>322</v>
      </c>
      <c r="HHR12" s="20" t="s">
        <v>323</v>
      </c>
      <c r="HHS12" s="21" t="s">
        <v>322</v>
      </c>
      <c r="HHT12" s="20" t="s">
        <v>323</v>
      </c>
      <c r="HHU12" s="21" t="s">
        <v>322</v>
      </c>
      <c r="HHV12" s="20" t="s">
        <v>323</v>
      </c>
      <c r="HHW12" s="21" t="s">
        <v>322</v>
      </c>
      <c r="HHX12" s="20" t="s">
        <v>323</v>
      </c>
      <c r="HHY12" s="21" t="s">
        <v>322</v>
      </c>
      <c r="HHZ12" s="20" t="s">
        <v>323</v>
      </c>
      <c r="HIA12" s="21" t="s">
        <v>322</v>
      </c>
      <c r="HIB12" s="20" t="s">
        <v>323</v>
      </c>
      <c r="HIC12" s="21" t="s">
        <v>322</v>
      </c>
      <c r="HID12" s="20" t="s">
        <v>323</v>
      </c>
      <c r="HIE12" s="21" t="s">
        <v>322</v>
      </c>
      <c r="HIF12" s="20" t="s">
        <v>323</v>
      </c>
      <c r="HIG12" s="21" t="s">
        <v>322</v>
      </c>
      <c r="HIH12" s="20" t="s">
        <v>323</v>
      </c>
      <c r="HII12" s="21" t="s">
        <v>322</v>
      </c>
      <c r="HIJ12" s="20" t="s">
        <v>323</v>
      </c>
      <c r="HIK12" s="21" t="s">
        <v>322</v>
      </c>
      <c r="HIL12" s="20" t="s">
        <v>323</v>
      </c>
      <c r="HIM12" s="21" t="s">
        <v>322</v>
      </c>
      <c r="HIN12" s="20" t="s">
        <v>323</v>
      </c>
      <c r="HIO12" s="21" t="s">
        <v>322</v>
      </c>
      <c r="HIP12" s="20" t="s">
        <v>323</v>
      </c>
      <c r="HIQ12" s="21" t="s">
        <v>322</v>
      </c>
      <c r="HIR12" s="20" t="s">
        <v>323</v>
      </c>
      <c r="HIS12" s="21" t="s">
        <v>322</v>
      </c>
      <c r="HIT12" s="20" t="s">
        <v>323</v>
      </c>
      <c r="HIU12" s="21" t="s">
        <v>322</v>
      </c>
      <c r="HIV12" s="20" t="s">
        <v>323</v>
      </c>
      <c r="HIW12" s="21" t="s">
        <v>322</v>
      </c>
      <c r="HIX12" s="20" t="s">
        <v>323</v>
      </c>
      <c r="HIY12" s="21" t="s">
        <v>322</v>
      </c>
      <c r="HIZ12" s="20" t="s">
        <v>323</v>
      </c>
      <c r="HJA12" s="21" t="s">
        <v>322</v>
      </c>
      <c r="HJB12" s="20" t="s">
        <v>323</v>
      </c>
      <c r="HJC12" s="21" t="s">
        <v>322</v>
      </c>
      <c r="HJD12" s="20" t="s">
        <v>323</v>
      </c>
      <c r="HJE12" s="21" t="s">
        <v>322</v>
      </c>
      <c r="HJF12" s="20" t="s">
        <v>323</v>
      </c>
      <c r="HJG12" s="21" t="s">
        <v>322</v>
      </c>
      <c r="HJH12" s="20" t="s">
        <v>323</v>
      </c>
      <c r="HJI12" s="21" t="s">
        <v>322</v>
      </c>
      <c r="HJJ12" s="20" t="s">
        <v>323</v>
      </c>
      <c r="HJK12" s="21" t="s">
        <v>322</v>
      </c>
      <c r="HJL12" s="20" t="s">
        <v>323</v>
      </c>
      <c r="HJM12" s="21" t="s">
        <v>322</v>
      </c>
      <c r="HJN12" s="20" t="s">
        <v>323</v>
      </c>
      <c r="HJO12" s="21" t="s">
        <v>322</v>
      </c>
      <c r="HJP12" s="20" t="s">
        <v>323</v>
      </c>
      <c r="HJQ12" s="21" t="s">
        <v>322</v>
      </c>
      <c r="HJR12" s="20" t="s">
        <v>323</v>
      </c>
      <c r="HJS12" s="21" t="s">
        <v>322</v>
      </c>
      <c r="HJT12" s="20" t="s">
        <v>323</v>
      </c>
      <c r="HJU12" s="21" t="s">
        <v>322</v>
      </c>
      <c r="HJV12" s="20" t="s">
        <v>323</v>
      </c>
      <c r="HJW12" s="21" t="s">
        <v>322</v>
      </c>
      <c r="HJX12" s="20" t="s">
        <v>323</v>
      </c>
      <c r="HJY12" s="21" t="s">
        <v>322</v>
      </c>
      <c r="HJZ12" s="20" t="s">
        <v>323</v>
      </c>
      <c r="HKA12" s="21" t="s">
        <v>322</v>
      </c>
      <c r="HKB12" s="20" t="s">
        <v>323</v>
      </c>
      <c r="HKC12" s="21" t="s">
        <v>322</v>
      </c>
      <c r="HKD12" s="20" t="s">
        <v>323</v>
      </c>
      <c r="HKE12" s="21" t="s">
        <v>322</v>
      </c>
      <c r="HKF12" s="20" t="s">
        <v>323</v>
      </c>
      <c r="HKG12" s="21" t="s">
        <v>322</v>
      </c>
      <c r="HKH12" s="20" t="s">
        <v>323</v>
      </c>
      <c r="HKI12" s="21" t="s">
        <v>322</v>
      </c>
      <c r="HKJ12" s="20" t="s">
        <v>323</v>
      </c>
      <c r="HKK12" s="21" t="s">
        <v>322</v>
      </c>
      <c r="HKL12" s="20" t="s">
        <v>323</v>
      </c>
      <c r="HKM12" s="21" t="s">
        <v>322</v>
      </c>
      <c r="HKN12" s="20" t="s">
        <v>323</v>
      </c>
      <c r="HKO12" s="21" t="s">
        <v>322</v>
      </c>
      <c r="HKP12" s="20" t="s">
        <v>323</v>
      </c>
      <c r="HKQ12" s="21" t="s">
        <v>322</v>
      </c>
      <c r="HKR12" s="20" t="s">
        <v>323</v>
      </c>
      <c r="HKS12" s="21" t="s">
        <v>322</v>
      </c>
      <c r="HKT12" s="20" t="s">
        <v>323</v>
      </c>
      <c r="HKU12" s="21" t="s">
        <v>322</v>
      </c>
      <c r="HKV12" s="20" t="s">
        <v>323</v>
      </c>
      <c r="HKW12" s="21" t="s">
        <v>322</v>
      </c>
      <c r="HKX12" s="20" t="s">
        <v>323</v>
      </c>
      <c r="HKY12" s="21" t="s">
        <v>322</v>
      </c>
      <c r="HKZ12" s="20" t="s">
        <v>323</v>
      </c>
      <c r="HLA12" s="21" t="s">
        <v>322</v>
      </c>
      <c r="HLB12" s="20" t="s">
        <v>323</v>
      </c>
      <c r="HLC12" s="21" t="s">
        <v>322</v>
      </c>
      <c r="HLD12" s="20" t="s">
        <v>323</v>
      </c>
      <c r="HLE12" s="21" t="s">
        <v>322</v>
      </c>
      <c r="HLF12" s="20" t="s">
        <v>323</v>
      </c>
      <c r="HLG12" s="21" t="s">
        <v>322</v>
      </c>
      <c r="HLH12" s="20" t="s">
        <v>323</v>
      </c>
      <c r="HLI12" s="21" t="s">
        <v>322</v>
      </c>
      <c r="HLJ12" s="20" t="s">
        <v>323</v>
      </c>
      <c r="HLK12" s="21" t="s">
        <v>322</v>
      </c>
      <c r="HLL12" s="20" t="s">
        <v>323</v>
      </c>
      <c r="HLM12" s="21" t="s">
        <v>322</v>
      </c>
      <c r="HLN12" s="20" t="s">
        <v>323</v>
      </c>
      <c r="HLO12" s="21" t="s">
        <v>322</v>
      </c>
      <c r="HLP12" s="20" t="s">
        <v>323</v>
      </c>
      <c r="HLQ12" s="21" t="s">
        <v>322</v>
      </c>
      <c r="HLR12" s="20" t="s">
        <v>323</v>
      </c>
      <c r="HLS12" s="21" t="s">
        <v>322</v>
      </c>
      <c r="HLT12" s="20" t="s">
        <v>323</v>
      </c>
      <c r="HLU12" s="21" t="s">
        <v>322</v>
      </c>
      <c r="HLV12" s="20" t="s">
        <v>323</v>
      </c>
      <c r="HLW12" s="21" t="s">
        <v>322</v>
      </c>
      <c r="HLX12" s="20" t="s">
        <v>323</v>
      </c>
      <c r="HLY12" s="21" t="s">
        <v>322</v>
      </c>
      <c r="HLZ12" s="20" t="s">
        <v>323</v>
      </c>
      <c r="HMA12" s="21" t="s">
        <v>322</v>
      </c>
      <c r="HMB12" s="20" t="s">
        <v>323</v>
      </c>
      <c r="HMC12" s="21" t="s">
        <v>322</v>
      </c>
      <c r="HMD12" s="20" t="s">
        <v>323</v>
      </c>
      <c r="HME12" s="21" t="s">
        <v>322</v>
      </c>
      <c r="HMF12" s="20" t="s">
        <v>323</v>
      </c>
      <c r="HMG12" s="21" t="s">
        <v>322</v>
      </c>
      <c r="HMH12" s="20" t="s">
        <v>323</v>
      </c>
      <c r="HMI12" s="21" t="s">
        <v>322</v>
      </c>
      <c r="HMJ12" s="20" t="s">
        <v>323</v>
      </c>
      <c r="HMK12" s="21" t="s">
        <v>322</v>
      </c>
      <c r="HML12" s="20" t="s">
        <v>323</v>
      </c>
      <c r="HMM12" s="21" t="s">
        <v>322</v>
      </c>
      <c r="HMN12" s="20" t="s">
        <v>323</v>
      </c>
      <c r="HMO12" s="21" t="s">
        <v>322</v>
      </c>
      <c r="HMP12" s="20" t="s">
        <v>323</v>
      </c>
      <c r="HMQ12" s="21" t="s">
        <v>322</v>
      </c>
      <c r="HMR12" s="20" t="s">
        <v>323</v>
      </c>
      <c r="HMS12" s="21" t="s">
        <v>322</v>
      </c>
      <c r="HMT12" s="20" t="s">
        <v>323</v>
      </c>
      <c r="HMU12" s="21" t="s">
        <v>322</v>
      </c>
      <c r="HMV12" s="20" t="s">
        <v>323</v>
      </c>
      <c r="HMW12" s="21" t="s">
        <v>322</v>
      </c>
      <c r="HMX12" s="20" t="s">
        <v>323</v>
      </c>
      <c r="HMY12" s="21" t="s">
        <v>322</v>
      </c>
      <c r="HMZ12" s="20" t="s">
        <v>323</v>
      </c>
      <c r="HNA12" s="21" t="s">
        <v>322</v>
      </c>
      <c r="HNB12" s="20" t="s">
        <v>323</v>
      </c>
      <c r="HNC12" s="21" t="s">
        <v>322</v>
      </c>
      <c r="HND12" s="20" t="s">
        <v>323</v>
      </c>
      <c r="HNE12" s="21" t="s">
        <v>322</v>
      </c>
      <c r="HNF12" s="20" t="s">
        <v>323</v>
      </c>
      <c r="HNG12" s="21" t="s">
        <v>322</v>
      </c>
      <c r="HNH12" s="20" t="s">
        <v>323</v>
      </c>
      <c r="HNI12" s="21" t="s">
        <v>322</v>
      </c>
      <c r="HNJ12" s="20" t="s">
        <v>323</v>
      </c>
      <c r="HNK12" s="21" t="s">
        <v>322</v>
      </c>
      <c r="HNL12" s="20" t="s">
        <v>323</v>
      </c>
      <c r="HNM12" s="21" t="s">
        <v>322</v>
      </c>
      <c r="HNN12" s="20" t="s">
        <v>323</v>
      </c>
      <c r="HNO12" s="21" t="s">
        <v>322</v>
      </c>
      <c r="HNP12" s="20" t="s">
        <v>323</v>
      </c>
      <c r="HNQ12" s="21" t="s">
        <v>322</v>
      </c>
      <c r="HNR12" s="20" t="s">
        <v>323</v>
      </c>
      <c r="HNS12" s="21" t="s">
        <v>322</v>
      </c>
      <c r="HNT12" s="20" t="s">
        <v>323</v>
      </c>
      <c r="HNU12" s="21" t="s">
        <v>322</v>
      </c>
      <c r="HNV12" s="20" t="s">
        <v>323</v>
      </c>
      <c r="HNW12" s="21" t="s">
        <v>322</v>
      </c>
      <c r="HNX12" s="20" t="s">
        <v>323</v>
      </c>
      <c r="HNY12" s="21" t="s">
        <v>322</v>
      </c>
      <c r="HNZ12" s="20" t="s">
        <v>323</v>
      </c>
      <c r="HOA12" s="21" t="s">
        <v>322</v>
      </c>
      <c r="HOB12" s="20" t="s">
        <v>323</v>
      </c>
      <c r="HOC12" s="21" t="s">
        <v>322</v>
      </c>
      <c r="HOD12" s="20" t="s">
        <v>323</v>
      </c>
      <c r="HOE12" s="21" t="s">
        <v>322</v>
      </c>
      <c r="HOF12" s="20" t="s">
        <v>323</v>
      </c>
      <c r="HOG12" s="21" t="s">
        <v>322</v>
      </c>
      <c r="HOH12" s="20" t="s">
        <v>323</v>
      </c>
      <c r="HOI12" s="21" t="s">
        <v>322</v>
      </c>
      <c r="HOJ12" s="20" t="s">
        <v>323</v>
      </c>
      <c r="HOK12" s="21" t="s">
        <v>322</v>
      </c>
      <c r="HOL12" s="20" t="s">
        <v>323</v>
      </c>
      <c r="HOM12" s="21" t="s">
        <v>322</v>
      </c>
      <c r="HON12" s="20" t="s">
        <v>323</v>
      </c>
      <c r="HOO12" s="21" t="s">
        <v>322</v>
      </c>
      <c r="HOP12" s="20" t="s">
        <v>323</v>
      </c>
      <c r="HOQ12" s="21" t="s">
        <v>322</v>
      </c>
      <c r="HOR12" s="20" t="s">
        <v>323</v>
      </c>
      <c r="HOS12" s="21" t="s">
        <v>322</v>
      </c>
      <c r="HOT12" s="20" t="s">
        <v>323</v>
      </c>
      <c r="HOU12" s="21" t="s">
        <v>322</v>
      </c>
      <c r="HOV12" s="20" t="s">
        <v>323</v>
      </c>
      <c r="HOW12" s="21" t="s">
        <v>322</v>
      </c>
      <c r="HOX12" s="20" t="s">
        <v>323</v>
      </c>
      <c r="HOY12" s="21" t="s">
        <v>322</v>
      </c>
      <c r="HOZ12" s="20" t="s">
        <v>323</v>
      </c>
      <c r="HPA12" s="21" t="s">
        <v>322</v>
      </c>
      <c r="HPB12" s="20" t="s">
        <v>323</v>
      </c>
      <c r="HPC12" s="21" t="s">
        <v>322</v>
      </c>
      <c r="HPD12" s="20" t="s">
        <v>323</v>
      </c>
      <c r="HPE12" s="21" t="s">
        <v>322</v>
      </c>
      <c r="HPF12" s="20" t="s">
        <v>323</v>
      </c>
      <c r="HPG12" s="21" t="s">
        <v>322</v>
      </c>
      <c r="HPH12" s="20" t="s">
        <v>323</v>
      </c>
      <c r="HPI12" s="21" t="s">
        <v>322</v>
      </c>
      <c r="HPJ12" s="20" t="s">
        <v>323</v>
      </c>
      <c r="HPK12" s="21" t="s">
        <v>322</v>
      </c>
      <c r="HPL12" s="20" t="s">
        <v>323</v>
      </c>
      <c r="HPM12" s="21" t="s">
        <v>322</v>
      </c>
      <c r="HPN12" s="20" t="s">
        <v>323</v>
      </c>
      <c r="HPO12" s="21" t="s">
        <v>322</v>
      </c>
      <c r="HPP12" s="20" t="s">
        <v>323</v>
      </c>
      <c r="HPQ12" s="21" t="s">
        <v>322</v>
      </c>
      <c r="HPR12" s="20" t="s">
        <v>323</v>
      </c>
      <c r="HPS12" s="21" t="s">
        <v>322</v>
      </c>
      <c r="HPT12" s="20" t="s">
        <v>323</v>
      </c>
      <c r="HPU12" s="21" t="s">
        <v>322</v>
      </c>
      <c r="HPV12" s="20" t="s">
        <v>323</v>
      </c>
      <c r="HPW12" s="21" t="s">
        <v>322</v>
      </c>
      <c r="HPX12" s="20" t="s">
        <v>323</v>
      </c>
      <c r="HPY12" s="21" t="s">
        <v>322</v>
      </c>
      <c r="HPZ12" s="20" t="s">
        <v>323</v>
      </c>
      <c r="HQA12" s="21" t="s">
        <v>322</v>
      </c>
      <c r="HQB12" s="20" t="s">
        <v>323</v>
      </c>
      <c r="HQC12" s="21" t="s">
        <v>322</v>
      </c>
      <c r="HQD12" s="20" t="s">
        <v>323</v>
      </c>
      <c r="HQE12" s="21" t="s">
        <v>322</v>
      </c>
      <c r="HQF12" s="20" t="s">
        <v>323</v>
      </c>
      <c r="HQG12" s="21" t="s">
        <v>322</v>
      </c>
      <c r="HQH12" s="20" t="s">
        <v>323</v>
      </c>
      <c r="HQI12" s="21" t="s">
        <v>322</v>
      </c>
      <c r="HQJ12" s="20" t="s">
        <v>323</v>
      </c>
      <c r="HQK12" s="21" t="s">
        <v>322</v>
      </c>
      <c r="HQL12" s="20" t="s">
        <v>323</v>
      </c>
      <c r="HQM12" s="21" t="s">
        <v>322</v>
      </c>
      <c r="HQN12" s="20" t="s">
        <v>323</v>
      </c>
      <c r="HQO12" s="21" t="s">
        <v>322</v>
      </c>
      <c r="HQP12" s="20" t="s">
        <v>323</v>
      </c>
      <c r="HQQ12" s="21" t="s">
        <v>322</v>
      </c>
      <c r="HQR12" s="20" t="s">
        <v>323</v>
      </c>
      <c r="HQS12" s="21" t="s">
        <v>322</v>
      </c>
      <c r="HQT12" s="20" t="s">
        <v>323</v>
      </c>
      <c r="HQU12" s="21" t="s">
        <v>322</v>
      </c>
      <c r="HQV12" s="20" t="s">
        <v>323</v>
      </c>
      <c r="HQW12" s="21" t="s">
        <v>322</v>
      </c>
      <c r="HQX12" s="20" t="s">
        <v>323</v>
      </c>
      <c r="HQY12" s="21" t="s">
        <v>322</v>
      </c>
      <c r="HQZ12" s="20" t="s">
        <v>323</v>
      </c>
      <c r="HRA12" s="21" t="s">
        <v>322</v>
      </c>
      <c r="HRB12" s="20" t="s">
        <v>323</v>
      </c>
      <c r="HRC12" s="21" t="s">
        <v>322</v>
      </c>
      <c r="HRD12" s="20" t="s">
        <v>323</v>
      </c>
      <c r="HRE12" s="21" t="s">
        <v>322</v>
      </c>
      <c r="HRF12" s="20" t="s">
        <v>323</v>
      </c>
      <c r="HRG12" s="21" t="s">
        <v>322</v>
      </c>
      <c r="HRH12" s="20" t="s">
        <v>323</v>
      </c>
      <c r="HRI12" s="21" t="s">
        <v>322</v>
      </c>
      <c r="HRJ12" s="20" t="s">
        <v>323</v>
      </c>
      <c r="HRK12" s="21" t="s">
        <v>322</v>
      </c>
      <c r="HRL12" s="20" t="s">
        <v>323</v>
      </c>
      <c r="HRM12" s="21" t="s">
        <v>322</v>
      </c>
      <c r="HRN12" s="20" t="s">
        <v>323</v>
      </c>
      <c r="HRO12" s="21" t="s">
        <v>322</v>
      </c>
      <c r="HRP12" s="20" t="s">
        <v>323</v>
      </c>
      <c r="HRQ12" s="21" t="s">
        <v>322</v>
      </c>
      <c r="HRR12" s="20" t="s">
        <v>323</v>
      </c>
      <c r="HRS12" s="21" t="s">
        <v>322</v>
      </c>
      <c r="HRT12" s="20" t="s">
        <v>323</v>
      </c>
      <c r="HRU12" s="21" t="s">
        <v>322</v>
      </c>
      <c r="HRV12" s="20" t="s">
        <v>323</v>
      </c>
      <c r="HRW12" s="21" t="s">
        <v>322</v>
      </c>
      <c r="HRX12" s="20" t="s">
        <v>323</v>
      </c>
      <c r="HRY12" s="21" t="s">
        <v>322</v>
      </c>
      <c r="HRZ12" s="20" t="s">
        <v>323</v>
      </c>
      <c r="HSA12" s="21" t="s">
        <v>322</v>
      </c>
      <c r="HSB12" s="20" t="s">
        <v>323</v>
      </c>
      <c r="HSC12" s="21" t="s">
        <v>322</v>
      </c>
      <c r="HSD12" s="20" t="s">
        <v>323</v>
      </c>
      <c r="HSE12" s="21" t="s">
        <v>322</v>
      </c>
      <c r="HSF12" s="20" t="s">
        <v>323</v>
      </c>
      <c r="HSG12" s="21" t="s">
        <v>322</v>
      </c>
      <c r="HSH12" s="20" t="s">
        <v>323</v>
      </c>
      <c r="HSI12" s="21" t="s">
        <v>322</v>
      </c>
      <c r="HSJ12" s="20" t="s">
        <v>323</v>
      </c>
      <c r="HSK12" s="21" t="s">
        <v>322</v>
      </c>
      <c r="HSL12" s="20" t="s">
        <v>323</v>
      </c>
      <c r="HSM12" s="21" t="s">
        <v>322</v>
      </c>
      <c r="HSN12" s="20" t="s">
        <v>323</v>
      </c>
      <c r="HSO12" s="21" t="s">
        <v>322</v>
      </c>
      <c r="HSP12" s="20" t="s">
        <v>323</v>
      </c>
      <c r="HSQ12" s="21" t="s">
        <v>322</v>
      </c>
      <c r="HSR12" s="20" t="s">
        <v>323</v>
      </c>
      <c r="HSS12" s="21" t="s">
        <v>322</v>
      </c>
      <c r="HST12" s="20" t="s">
        <v>323</v>
      </c>
      <c r="HSU12" s="21" t="s">
        <v>322</v>
      </c>
      <c r="HSV12" s="20" t="s">
        <v>323</v>
      </c>
      <c r="HSW12" s="21" t="s">
        <v>322</v>
      </c>
      <c r="HSX12" s="20" t="s">
        <v>323</v>
      </c>
      <c r="HSY12" s="21" t="s">
        <v>322</v>
      </c>
      <c r="HSZ12" s="20" t="s">
        <v>323</v>
      </c>
      <c r="HTA12" s="21" t="s">
        <v>322</v>
      </c>
      <c r="HTB12" s="20" t="s">
        <v>323</v>
      </c>
      <c r="HTC12" s="21" t="s">
        <v>322</v>
      </c>
      <c r="HTD12" s="20" t="s">
        <v>323</v>
      </c>
      <c r="HTE12" s="21" t="s">
        <v>322</v>
      </c>
      <c r="HTF12" s="20" t="s">
        <v>323</v>
      </c>
      <c r="HTG12" s="21" t="s">
        <v>322</v>
      </c>
      <c r="HTH12" s="20" t="s">
        <v>323</v>
      </c>
      <c r="HTI12" s="21" t="s">
        <v>322</v>
      </c>
      <c r="HTJ12" s="20" t="s">
        <v>323</v>
      </c>
      <c r="HTK12" s="21" t="s">
        <v>322</v>
      </c>
      <c r="HTL12" s="20" t="s">
        <v>323</v>
      </c>
      <c r="HTM12" s="21" t="s">
        <v>322</v>
      </c>
      <c r="HTN12" s="20" t="s">
        <v>323</v>
      </c>
      <c r="HTO12" s="21" t="s">
        <v>322</v>
      </c>
      <c r="HTP12" s="20" t="s">
        <v>323</v>
      </c>
      <c r="HTQ12" s="21" t="s">
        <v>322</v>
      </c>
      <c r="HTR12" s="20" t="s">
        <v>323</v>
      </c>
      <c r="HTS12" s="21" t="s">
        <v>322</v>
      </c>
      <c r="HTT12" s="20" t="s">
        <v>323</v>
      </c>
      <c r="HTU12" s="21" t="s">
        <v>322</v>
      </c>
      <c r="HTV12" s="20" t="s">
        <v>323</v>
      </c>
      <c r="HTW12" s="21" t="s">
        <v>322</v>
      </c>
      <c r="HTX12" s="20" t="s">
        <v>323</v>
      </c>
      <c r="HTY12" s="21" t="s">
        <v>322</v>
      </c>
      <c r="HTZ12" s="20" t="s">
        <v>323</v>
      </c>
      <c r="HUA12" s="21" t="s">
        <v>322</v>
      </c>
      <c r="HUB12" s="20" t="s">
        <v>323</v>
      </c>
      <c r="HUC12" s="21" t="s">
        <v>322</v>
      </c>
      <c r="HUD12" s="20" t="s">
        <v>323</v>
      </c>
      <c r="HUE12" s="21" t="s">
        <v>322</v>
      </c>
      <c r="HUF12" s="20" t="s">
        <v>323</v>
      </c>
      <c r="HUG12" s="21" t="s">
        <v>322</v>
      </c>
      <c r="HUH12" s="20" t="s">
        <v>323</v>
      </c>
      <c r="HUI12" s="21" t="s">
        <v>322</v>
      </c>
      <c r="HUJ12" s="20" t="s">
        <v>323</v>
      </c>
      <c r="HUK12" s="21" t="s">
        <v>322</v>
      </c>
      <c r="HUL12" s="20" t="s">
        <v>323</v>
      </c>
      <c r="HUM12" s="21" t="s">
        <v>322</v>
      </c>
      <c r="HUN12" s="20" t="s">
        <v>323</v>
      </c>
      <c r="HUO12" s="21" t="s">
        <v>322</v>
      </c>
      <c r="HUP12" s="20" t="s">
        <v>323</v>
      </c>
      <c r="HUQ12" s="21" t="s">
        <v>322</v>
      </c>
      <c r="HUR12" s="20" t="s">
        <v>323</v>
      </c>
      <c r="HUS12" s="21" t="s">
        <v>322</v>
      </c>
      <c r="HUT12" s="20" t="s">
        <v>323</v>
      </c>
      <c r="HUU12" s="21" t="s">
        <v>322</v>
      </c>
      <c r="HUV12" s="20" t="s">
        <v>323</v>
      </c>
      <c r="HUW12" s="21" t="s">
        <v>322</v>
      </c>
      <c r="HUX12" s="20" t="s">
        <v>323</v>
      </c>
      <c r="HUY12" s="21" t="s">
        <v>322</v>
      </c>
      <c r="HUZ12" s="20" t="s">
        <v>323</v>
      </c>
      <c r="HVA12" s="21" t="s">
        <v>322</v>
      </c>
      <c r="HVB12" s="20" t="s">
        <v>323</v>
      </c>
      <c r="HVC12" s="21" t="s">
        <v>322</v>
      </c>
      <c r="HVD12" s="20" t="s">
        <v>323</v>
      </c>
      <c r="HVE12" s="21" t="s">
        <v>322</v>
      </c>
      <c r="HVF12" s="20" t="s">
        <v>323</v>
      </c>
      <c r="HVG12" s="21" t="s">
        <v>322</v>
      </c>
      <c r="HVH12" s="20" t="s">
        <v>323</v>
      </c>
      <c r="HVI12" s="21" t="s">
        <v>322</v>
      </c>
      <c r="HVJ12" s="20" t="s">
        <v>323</v>
      </c>
      <c r="HVK12" s="21" t="s">
        <v>322</v>
      </c>
      <c r="HVL12" s="20" t="s">
        <v>323</v>
      </c>
      <c r="HVM12" s="21" t="s">
        <v>322</v>
      </c>
      <c r="HVN12" s="20" t="s">
        <v>323</v>
      </c>
      <c r="HVO12" s="21" t="s">
        <v>322</v>
      </c>
      <c r="HVP12" s="20" t="s">
        <v>323</v>
      </c>
      <c r="HVQ12" s="21" t="s">
        <v>322</v>
      </c>
      <c r="HVR12" s="20" t="s">
        <v>323</v>
      </c>
      <c r="HVS12" s="21" t="s">
        <v>322</v>
      </c>
      <c r="HVT12" s="20" t="s">
        <v>323</v>
      </c>
      <c r="HVU12" s="21" t="s">
        <v>322</v>
      </c>
      <c r="HVV12" s="20" t="s">
        <v>323</v>
      </c>
      <c r="HVW12" s="21" t="s">
        <v>322</v>
      </c>
      <c r="HVX12" s="20" t="s">
        <v>323</v>
      </c>
      <c r="HVY12" s="21" t="s">
        <v>322</v>
      </c>
      <c r="HVZ12" s="20" t="s">
        <v>323</v>
      </c>
      <c r="HWA12" s="21" t="s">
        <v>322</v>
      </c>
      <c r="HWB12" s="20" t="s">
        <v>323</v>
      </c>
      <c r="HWC12" s="21" t="s">
        <v>322</v>
      </c>
      <c r="HWD12" s="20" t="s">
        <v>323</v>
      </c>
      <c r="HWE12" s="21" t="s">
        <v>322</v>
      </c>
      <c r="HWF12" s="20" t="s">
        <v>323</v>
      </c>
      <c r="HWG12" s="21" t="s">
        <v>322</v>
      </c>
      <c r="HWH12" s="20" t="s">
        <v>323</v>
      </c>
      <c r="HWI12" s="21" t="s">
        <v>322</v>
      </c>
      <c r="HWJ12" s="20" t="s">
        <v>323</v>
      </c>
      <c r="HWK12" s="21" t="s">
        <v>322</v>
      </c>
      <c r="HWL12" s="20" t="s">
        <v>323</v>
      </c>
      <c r="HWM12" s="21" t="s">
        <v>322</v>
      </c>
      <c r="HWN12" s="20" t="s">
        <v>323</v>
      </c>
      <c r="HWO12" s="21" t="s">
        <v>322</v>
      </c>
      <c r="HWP12" s="20" t="s">
        <v>323</v>
      </c>
      <c r="HWQ12" s="21" t="s">
        <v>322</v>
      </c>
      <c r="HWR12" s="20" t="s">
        <v>323</v>
      </c>
      <c r="HWS12" s="21" t="s">
        <v>322</v>
      </c>
      <c r="HWT12" s="20" t="s">
        <v>323</v>
      </c>
      <c r="HWU12" s="21" t="s">
        <v>322</v>
      </c>
      <c r="HWV12" s="20" t="s">
        <v>323</v>
      </c>
      <c r="HWW12" s="21" t="s">
        <v>322</v>
      </c>
      <c r="HWX12" s="20" t="s">
        <v>323</v>
      </c>
      <c r="HWY12" s="21" t="s">
        <v>322</v>
      </c>
      <c r="HWZ12" s="20" t="s">
        <v>323</v>
      </c>
      <c r="HXA12" s="21" t="s">
        <v>322</v>
      </c>
      <c r="HXB12" s="20" t="s">
        <v>323</v>
      </c>
      <c r="HXC12" s="21" t="s">
        <v>322</v>
      </c>
      <c r="HXD12" s="20" t="s">
        <v>323</v>
      </c>
      <c r="HXE12" s="21" t="s">
        <v>322</v>
      </c>
      <c r="HXF12" s="20" t="s">
        <v>323</v>
      </c>
      <c r="HXG12" s="21" t="s">
        <v>322</v>
      </c>
      <c r="HXH12" s="20" t="s">
        <v>323</v>
      </c>
      <c r="HXI12" s="21" t="s">
        <v>322</v>
      </c>
      <c r="HXJ12" s="20" t="s">
        <v>323</v>
      </c>
      <c r="HXK12" s="21" t="s">
        <v>322</v>
      </c>
      <c r="HXL12" s="20" t="s">
        <v>323</v>
      </c>
      <c r="HXM12" s="21" t="s">
        <v>322</v>
      </c>
      <c r="HXN12" s="20" t="s">
        <v>323</v>
      </c>
      <c r="HXO12" s="21" t="s">
        <v>322</v>
      </c>
      <c r="HXP12" s="20" t="s">
        <v>323</v>
      </c>
      <c r="HXQ12" s="21" t="s">
        <v>322</v>
      </c>
      <c r="HXR12" s="20" t="s">
        <v>323</v>
      </c>
      <c r="HXS12" s="21" t="s">
        <v>322</v>
      </c>
      <c r="HXT12" s="20" t="s">
        <v>323</v>
      </c>
      <c r="HXU12" s="21" t="s">
        <v>322</v>
      </c>
      <c r="HXV12" s="20" t="s">
        <v>323</v>
      </c>
      <c r="HXW12" s="21" t="s">
        <v>322</v>
      </c>
      <c r="HXX12" s="20" t="s">
        <v>323</v>
      </c>
      <c r="HXY12" s="21" t="s">
        <v>322</v>
      </c>
      <c r="HXZ12" s="20" t="s">
        <v>323</v>
      </c>
      <c r="HYA12" s="21" t="s">
        <v>322</v>
      </c>
      <c r="HYB12" s="20" t="s">
        <v>323</v>
      </c>
      <c r="HYC12" s="21" t="s">
        <v>322</v>
      </c>
      <c r="HYD12" s="20" t="s">
        <v>323</v>
      </c>
      <c r="HYE12" s="21" t="s">
        <v>322</v>
      </c>
      <c r="HYF12" s="20" t="s">
        <v>323</v>
      </c>
      <c r="HYG12" s="21" t="s">
        <v>322</v>
      </c>
      <c r="HYH12" s="20" t="s">
        <v>323</v>
      </c>
      <c r="HYI12" s="21" t="s">
        <v>322</v>
      </c>
      <c r="HYJ12" s="20" t="s">
        <v>323</v>
      </c>
      <c r="HYK12" s="21" t="s">
        <v>322</v>
      </c>
      <c r="HYL12" s="20" t="s">
        <v>323</v>
      </c>
      <c r="HYM12" s="21" t="s">
        <v>322</v>
      </c>
      <c r="HYN12" s="20" t="s">
        <v>323</v>
      </c>
      <c r="HYO12" s="21" t="s">
        <v>322</v>
      </c>
      <c r="HYP12" s="20" t="s">
        <v>323</v>
      </c>
      <c r="HYQ12" s="21" t="s">
        <v>322</v>
      </c>
      <c r="HYR12" s="20" t="s">
        <v>323</v>
      </c>
      <c r="HYS12" s="21" t="s">
        <v>322</v>
      </c>
      <c r="HYT12" s="20" t="s">
        <v>323</v>
      </c>
      <c r="HYU12" s="21" t="s">
        <v>322</v>
      </c>
      <c r="HYV12" s="20" t="s">
        <v>323</v>
      </c>
      <c r="HYW12" s="21" t="s">
        <v>322</v>
      </c>
      <c r="HYX12" s="20" t="s">
        <v>323</v>
      </c>
      <c r="HYY12" s="21" t="s">
        <v>322</v>
      </c>
      <c r="HYZ12" s="20" t="s">
        <v>323</v>
      </c>
      <c r="HZA12" s="21" t="s">
        <v>322</v>
      </c>
      <c r="HZB12" s="20" t="s">
        <v>323</v>
      </c>
      <c r="HZC12" s="21" t="s">
        <v>322</v>
      </c>
      <c r="HZD12" s="20" t="s">
        <v>323</v>
      </c>
      <c r="HZE12" s="21" t="s">
        <v>322</v>
      </c>
      <c r="HZF12" s="20" t="s">
        <v>323</v>
      </c>
      <c r="HZG12" s="21" t="s">
        <v>322</v>
      </c>
      <c r="HZH12" s="20" t="s">
        <v>323</v>
      </c>
      <c r="HZI12" s="21" t="s">
        <v>322</v>
      </c>
      <c r="HZJ12" s="20" t="s">
        <v>323</v>
      </c>
      <c r="HZK12" s="21" t="s">
        <v>322</v>
      </c>
      <c r="HZL12" s="20" t="s">
        <v>323</v>
      </c>
      <c r="HZM12" s="21" t="s">
        <v>322</v>
      </c>
      <c r="HZN12" s="20" t="s">
        <v>323</v>
      </c>
      <c r="HZO12" s="21" t="s">
        <v>322</v>
      </c>
      <c r="HZP12" s="20" t="s">
        <v>323</v>
      </c>
      <c r="HZQ12" s="21" t="s">
        <v>322</v>
      </c>
      <c r="HZR12" s="20" t="s">
        <v>323</v>
      </c>
      <c r="HZS12" s="21" t="s">
        <v>322</v>
      </c>
      <c r="HZT12" s="20" t="s">
        <v>323</v>
      </c>
      <c r="HZU12" s="21" t="s">
        <v>322</v>
      </c>
      <c r="HZV12" s="20" t="s">
        <v>323</v>
      </c>
      <c r="HZW12" s="21" t="s">
        <v>322</v>
      </c>
      <c r="HZX12" s="20" t="s">
        <v>323</v>
      </c>
      <c r="HZY12" s="21" t="s">
        <v>322</v>
      </c>
      <c r="HZZ12" s="20" t="s">
        <v>323</v>
      </c>
      <c r="IAA12" s="21" t="s">
        <v>322</v>
      </c>
      <c r="IAB12" s="20" t="s">
        <v>323</v>
      </c>
      <c r="IAC12" s="21" t="s">
        <v>322</v>
      </c>
      <c r="IAD12" s="20" t="s">
        <v>323</v>
      </c>
      <c r="IAE12" s="21" t="s">
        <v>322</v>
      </c>
      <c r="IAF12" s="20" t="s">
        <v>323</v>
      </c>
      <c r="IAG12" s="21" t="s">
        <v>322</v>
      </c>
      <c r="IAH12" s="20" t="s">
        <v>323</v>
      </c>
      <c r="IAI12" s="21" t="s">
        <v>322</v>
      </c>
      <c r="IAJ12" s="20" t="s">
        <v>323</v>
      </c>
      <c r="IAK12" s="21" t="s">
        <v>322</v>
      </c>
      <c r="IAL12" s="20" t="s">
        <v>323</v>
      </c>
      <c r="IAM12" s="21" t="s">
        <v>322</v>
      </c>
      <c r="IAN12" s="20" t="s">
        <v>323</v>
      </c>
      <c r="IAO12" s="21" t="s">
        <v>322</v>
      </c>
      <c r="IAP12" s="20" t="s">
        <v>323</v>
      </c>
      <c r="IAQ12" s="21" t="s">
        <v>322</v>
      </c>
      <c r="IAR12" s="20" t="s">
        <v>323</v>
      </c>
      <c r="IAS12" s="21" t="s">
        <v>322</v>
      </c>
      <c r="IAT12" s="20" t="s">
        <v>323</v>
      </c>
      <c r="IAU12" s="21" t="s">
        <v>322</v>
      </c>
      <c r="IAV12" s="20" t="s">
        <v>323</v>
      </c>
      <c r="IAW12" s="21" t="s">
        <v>322</v>
      </c>
      <c r="IAX12" s="20" t="s">
        <v>323</v>
      </c>
      <c r="IAY12" s="21" t="s">
        <v>322</v>
      </c>
      <c r="IAZ12" s="20" t="s">
        <v>323</v>
      </c>
      <c r="IBA12" s="21" t="s">
        <v>322</v>
      </c>
      <c r="IBB12" s="20" t="s">
        <v>323</v>
      </c>
      <c r="IBC12" s="21" t="s">
        <v>322</v>
      </c>
      <c r="IBD12" s="20" t="s">
        <v>323</v>
      </c>
      <c r="IBE12" s="21" t="s">
        <v>322</v>
      </c>
      <c r="IBF12" s="20" t="s">
        <v>323</v>
      </c>
      <c r="IBG12" s="21" t="s">
        <v>322</v>
      </c>
      <c r="IBH12" s="20" t="s">
        <v>323</v>
      </c>
      <c r="IBI12" s="21" t="s">
        <v>322</v>
      </c>
      <c r="IBJ12" s="20" t="s">
        <v>323</v>
      </c>
      <c r="IBK12" s="21" t="s">
        <v>322</v>
      </c>
      <c r="IBL12" s="20" t="s">
        <v>323</v>
      </c>
      <c r="IBM12" s="21" t="s">
        <v>322</v>
      </c>
      <c r="IBN12" s="20" t="s">
        <v>323</v>
      </c>
      <c r="IBO12" s="21" t="s">
        <v>322</v>
      </c>
      <c r="IBP12" s="20" t="s">
        <v>323</v>
      </c>
      <c r="IBQ12" s="21" t="s">
        <v>322</v>
      </c>
      <c r="IBR12" s="20" t="s">
        <v>323</v>
      </c>
      <c r="IBS12" s="21" t="s">
        <v>322</v>
      </c>
      <c r="IBT12" s="20" t="s">
        <v>323</v>
      </c>
      <c r="IBU12" s="21" t="s">
        <v>322</v>
      </c>
      <c r="IBV12" s="20" t="s">
        <v>323</v>
      </c>
      <c r="IBW12" s="21" t="s">
        <v>322</v>
      </c>
      <c r="IBX12" s="20" t="s">
        <v>323</v>
      </c>
      <c r="IBY12" s="21" t="s">
        <v>322</v>
      </c>
      <c r="IBZ12" s="20" t="s">
        <v>323</v>
      </c>
      <c r="ICA12" s="21" t="s">
        <v>322</v>
      </c>
      <c r="ICB12" s="20" t="s">
        <v>323</v>
      </c>
      <c r="ICC12" s="21" t="s">
        <v>322</v>
      </c>
      <c r="ICD12" s="20" t="s">
        <v>323</v>
      </c>
      <c r="ICE12" s="21" t="s">
        <v>322</v>
      </c>
      <c r="ICF12" s="20" t="s">
        <v>323</v>
      </c>
      <c r="ICG12" s="21" t="s">
        <v>322</v>
      </c>
      <c r="ICH12" s="20" t="s">
        <v>323</v>
      </c>
      <c r="ICI12" s="21" t="s">
        <v>322</v>
      </c>
      <c r="ICJ12" s="20" t="s">
        <v>323</v>
      </c>
      <c r="ICK12" s="21" t="s">
        <v>322</v>
      </c>
      <c r="ICL12" s="20" t="s">
        <v>323</v>
      </c>
      <c r="ICM12" s="21" t="s">
        <v>322</v>
      </c>
      <c r="ICN12" s="20" t="s">
        <v>323</v>
      </c>
      <c r="ICO12" s="21" t="s">
        <v>322</v>
      </c>
      <c r="ICP12" s="20" t="s">
        <v>323</v>
      </c>
      <c r="ICQ12" s="21" t="s">
        <v>322</v>
      </c>
      <c r="ICR12" s="20" t="s">
        <v>323</v>
      </c>
      <c r="ICS12" s="21" t="s">
        <v>322</v>
      </c>
      <c r="ICT12" s="20" t="s">
        <v>323</v>
      </c>
      <c r="ICU12" s="21" t="s">
        <v>322</v>
      </c>
      <c r="ICV12" s="20" t="s">
        <v>323</v>
      </c>
      <c r="ICW12" s="21" t="s">
        <v>322</v>
      </c>
      <c r="ICX12" s="20" t="s">
        <v>323</v>
      </c>
      <c r="ICY12" s="21" t="s">
        <v>322</v>
      </c>
      <c r="ICZ12" s="20" t="s">
        <v>323</v>
      </c>
      <c r="IDA12" s="21" t="s">
        <v>322</v>
      </c>
      <c r="IDB12" s="20" t="s">
        <v>323</v>
      </c>
      <c r="IDC12" s="21" t="s">
        <v>322</v>
      </c>
      <c r="IDD12" s="20" t="s">
        <v>323</v>
      </c>
      <c r="IDE12" s="21" t="s">
        <v>322</v>
      </c>
      <c r="IDF12" s="20" t="s">
        <v>323</v>
      </c>
      <c r="IDG12" s="21" t="s">
        <v>322</v>
      </c>
      <c r="IDH12" s="20" t="s">
        <v>323</v>
      </c>
      <c r="IDI12" s="21" t="s">
        <v>322</v>
      </c>
      <c r="IDJ12" s="20" t="s">
        <v>323</v>
      </c>
      <c r="IDK12" s="21" t="s">
        <v>322</v>
      </c>
      <c r="IDL12" s="20" t="s">
        <v>323</v>
      </c>
      <c r="IDM12" s="21" t="s">
        <v>322</v>
      </c>
      <c r="IDN12" s="20" t="s">
        <v>323</v>
      </c>
      <c r="IDO12" s="21" t="s">
        <v>322</v>
      </c>
      <c r="IDP12" s="20" t="s">
        <v>323</v>
      </c>
      <c r="IDQ12" s="21" t="s">
        <v>322</v>
      </c>
      <c r="IDR12" s="20" t="s">
        <v>323</v>
      </c>
      <c r="IDS12" s="21" t="s">
        <v>322</v>
      </c>
      <c r="IDT12" s="20" t="s">
        <v>323</v>
      </c>
      <c r="IDU12" s="21" t="s">
        <v>322</v>
      </c>
      <c r="IDV12" s="20" t="s">
        <v>323</v>
      </c>
      <c r="IDW12" s="21" t="s">
        <v>322</v>
      </c>
      <c r="IDX12" s="20" t="s">
        <v>323</v>
      </c>
      <c r="IDY12" s="21" t="s">
        <v>322</v>
      </c>
      <c r="IDZ12" s="20" t="s">
        <v>323</v>
      </c>
      <c r="IEA12" s="21" t="s">
        <v>322</v>
      </c>
      <c r="IEB12" s="20" t="s">
        <v>323</v>
      </c>
      <c r="IEC12" s="21" t="s">
        <v>322</v>
      </c>
      <c r="IED12" s="20" t="s">
        <v>323</v>
      </c>
      <c r="IEE12" s="21" t="s">
        <v>322</v>
      </c>
      <c r="IEF12" s="20" t="s">
        <v>323</v>
      </c>
      <c r="IEG12" s="21" t="s">
        <v>322</v>
      </c>
      <c r="IEH12" s="20" t="s">
        <v>323</v>
      </c>
      <c r="IEI12" s="21" t="s">
        <v>322</v>
      </c>
      <c r="IEJ12" s="20" t="s">
        <v>323</v>
      </c>
      <c r="IEK12" s="21" t="s">
        <v>322</v>
      </c>
      <c r="IEL12" s="20" t="s">
        <v>323</v>
      </c>
      <c r="IEM12" s="21" t="s">
        <v>322</v>
      </c>
      <c r="IEN12" s="20" t="s">
        <v>323</v>
      </c>
      <c r="IEO12" s="21" t="s">
        <v>322</v>
      </c>
      <c r="IEP12" s="20" t="s">
        <v>323</v>
      </c>
      <c r="IEQ12" s="21" t="s">
        <v>322</v>
      </c>
      <c r="IER12" s="20" t="s">
        <v>323</v>
      </c>
      <c r="IES12" s="21" t="s">
        <v>322</v>
      </c>
      <c r="IET12" s="20" t="s">
        <v>323</v>
      </c>
      <c r="IEU12" s="21" t="s">
        <v>322</v>
      </c>
      <c r="IEV12" s="20" t="s">
        <v>323</v>
      </c>
      <c r="IEW12" s="21" t="s">
        <v>322</v>
      </c>
      <c r="IEX12" s="20" t="s">
        <v>323</v>
      </c>
      <c r="IEY12" s="21" t="s">
        <v>322</v>
      </c>
      <c r="IEZ12" s="20" t="s">
        <v>323</v>
      </c>
      <c r="IFA12" s="21" t="s">
        <v>322</v>
      </c>
      <c r="IFB12" s="20" t="s">
        <v>323</v>
      </c>
      <c r="IFC12" s="21" t="s">
        <v>322</v>
      </c>
      <c r="IFD12" s="20" t="s">
        <v>323</v>
      </c>
      <c r="IFE12" s="21" t="s">
        <v>322</v>
      </c>
      <c r="IFF12" s="20" t="s">
        <v>323</v>
      </c>
      <c r="IFG12" s="21" t="s">
        <v>322</v>
      </c>
      <c r="IFH12" s="20" t="s">
        <v>323</v>
      </c>
      <c r="IFI12" s="21" t="s">
        <v>322</v>
      </c>
      <c r="IFJ12" s="20" t="s">
        <v>323</v>
      </c>
      <c r="IFK12" s="21" t="s">
        <v>322</v>
      </c>
      <c r="IFL12" s="20" t="s">
        <v>323</v>
      </c>
      <c r="IFM12" s="21" t="s">
        <v>322</v>
      </c>
      <c r="IFN12" s="20" t="s">
        <v>323</v>
      </c>
      <c r="IFO12" s="21" t="s">
        <v>322</v>
      </c>
      <c r="IFP12" s="20" t="s">
        <v>323</v>
      </c>
      <c r="IFQ12" s="21" t="s">
        <v>322</v>
      </c>
      <c r="IFR12" s="20" t="s">
        <v>323</v>
      </c>
      <c r="IFS12" s="21" t="s">
        <v>322</v>
      </c>
      <c r="IFT12" s="20" t="s">
        <v>323</v>
      </c>
      <c r="IFU12" s="21" t="s">
        <v>322</v>
      </c>
      <c r="IFV12" s="20" t="s">
        <v>323</v>
      </c>
      <c r="IFW12" s="21" t="s">
        <v>322</v>
      </c>
      <c r="IFX12" s="20" t="s">
        <v>323</v>
      </c>
      <c r="IFY12" s="21" t="s">
        <v>322</v>
      </c>
      <c r="IFZ12" s="20" t="s">
        <v>323</v>
      </c>
      <c r="IGA12" s="21" t="s">
        <v>322</v>
      </c>
      <c r="IGB12" s="20" t="s">
        <v>323</v>
      </c>
      <c r="IGC12" s="21" t="s">
        <v>322</v>
      </c>
      <c r="IGD12" s="20" t="s">
        <v>323</v>
      </c>
      <c r="IGE12" s="21" t="s">
        <v>322</v>
      </c>
      <c r="IGF12" s="20" t="s">
        <v>323</v>
      </c>
      <c r="IGG12" s="21" t="s">
        <v>322</v>
      </c>
      <c r="IGH12" s="20" t="s">
        <v>323</v>
      </c>
      <c r="IGI12" s="21" t="s">
        <v>322</v>
      </c>
      <c r="IGJ12" s="20" t="s">
        <v>323</v>
      </c>
      <c r="IGK12" s="21" t="s">
        <v>322</v>
      </c>
      <c r="IGL12" s="20" t="s">
        <v>323</v>
      </c>
      <c r="IGM12" s="21" t="s">
        <v>322</v>
      </c>
      <c r="IGN12" s="20" t="s">
        <v>323</v>
      </c>
      <c r="IGO12" s="21" t="s">
        <v>322</v>
      </c>
      <c r="IGP12" s="20" t="s">
        <v>323</v>
      </c>
      <c r="IGQ12" s="21" t="s">
        <v>322</v>
      </c>
      <c r="IGR12" s="20" t="s">
        <v>323</v>
      </c>
      <c r="IGS12" s="21" t="s">
        <v>322</v>
      </c>
      <c r="IGT12" s="20" t="s">
        <v>323</v>
      </c>
      <c r="IGU12" s="21" t="s">
        <v>322</v>
      </c>
      <c r="IGV12" s="20" t="s">
        <v>323</v>
      </c>
      <c r="IGW12" s="21" t="s">
        <v>322</v>
      </c>
      <c r="IGX12" s="20" t="s">
        <v>323</v>
      </c>
      <c r="IGY12" s="21" t="s">
        <v>322</v>
      </c>
      <c r="IGZ12" s="20" t="s">
        <v>323</v>
      </c>
      <c r="IHA12" s="21" t="s">
        <v>322</v>
      </c>
      <c r="IHB12" s="20" t="s">
        <v>323</v>
      </c>
      <c r="IHC12" s="21" t="s">
        <v>322</v>
      </c>
      <c r="IHD12" s="20" t="s">
        <v>323</v>
      </c>
      <c r="IHE12" s="21" t="s">
        <v>322</v>
      </c>
      <c r="IHF12" s="20" t="s">
        <v>323</v>
      </c>
      <c r="IHG12" s="21" t="s">
        <v>322</v>
      </c>
      <c r="IHH12" s="20" t="s">
        <v>323</v>
      </c>
      <c r="IHI12" s="21" t="s">
        <v>322</v>
      </c>
      <c r="IHJ12" s="20" t="s">
        <v>323</v>
      </c>
      <c r="IHK12" s="21" t="s">
        <v>322</v>
      </c>
      <c r="IHL12" s="20" t="s">
        <v>323</v>
      </c>
      <c r="IHM12" s="21" t="s">
        <v>322</v>
      </c>
      <c r="IHN12" s="20" t="s">
        <v>323</v>
      </c>
      <c r="IHO12" s="21" t="s">
        <v>322</v>
      </c>
      <c r="IHP12" s="20" t="s">
        <v>323</v>
      </c>
      <c r="IHQ12" s="21" t="s">
        <v>322</v>
      </c>
      <c r="IHR12" s="20" t="s">
        <v>323</v>
      </c>
      <c r="IHS12" s="21" t="s">
        <v>322</v>
      </c>
      <c r="IHT12" s="20" t="s">
        <v>323</v>
      </c>
      <c r="IHU12" s="21" t="s">
        <v>322</v>
      </c>
      <c r="IHV12" s="20" t="s">
        <v>323</v>
      </c>
      <c r="IHW12" s="21" t="s">
        <v>322</v>
      </c>
      <c r="IHX12" s="20" t="s">
        <v>323</v>
      </c>
      <c r="IHY12" s="21" t="s">
        <v>322</v>
      </c>
      <c r="IHZ12" s="20" t="s">
        <v>323</v>
      </c>
      <c r="IIA12" s="21" t="s">
        <v>322</v>
      </c>
      <c r="IIB12" s="20" t="s">
        <v>323</v>
      </c>
      <c r="IIC12" s="21" t="s">
        <v>322</v>
      </c>
      <c r="IID12" s="20" t="s">
        <v>323</v>
      </c>
      <c r="IIE12" s="21" t="s">
        <v>322</v>
      </c>
      <c r="IIF12" s="20" t="s">
        <v>323</v>
      </c>
      <c r="IIG12" s="21" t="s">
        <v>322</v>
      </c>
      <c r="IIH12" s="20" t="s">
        <v>323</v>
      </c>
      <c r="III12" s="21" t="s">
        <v>322</v>
      </c>
      <c r="IIJ12" s="20" t="s">
        <v>323</v>
      </c>
      <c r="IIK12" s="21" t="s">
        <v>322</v>
      </c>
      <c r="IIL12" s="20" t="s">
        <v>323</v>
      </c>
      <c r="IIM12" s="21" t="s">
        <v>322</v>
      </c>
      <c r="IIN12" s="20" t="s">
        <v>323</v>
      </c>
      <c r="IIO12" s="21" t="s">
        <v>322</v>
      </c>
      <c r="IIP12" s="20" t="s">
        <v>323</v>
      </c>
      <c r="IIQ12" s="21" t="s">
        <v>322</v>
      </c>
      <c r="IIR12" s="20" t="s">
        <v>323</v>
      </c>
      <c r="IIS12" s="21" t="s">
        <v>322</v>
      </c>
      <c r="IIT12" s="20" t="s">
        <v>323</v>
      </c>
      <c r="IIU12" s="21" t="s">
        <v>322</v>
      </c>
      <c r="IIV12" s="20" t="s">
        <v>323</v>
      </c>
      <c r="IIW12" s="21" t="s">
        <v>322</v>
      </c>
      <c r="IIX12" s="20" t="s">
        <v>323</v>
      </c>
      <c r="IIY12" s="21" t="s">
        <v>322</v>
      </c>
      <c r="IIZ12" s="20" t="s">
        <v>323</v>
      </c>
      <c r="IJA12" s="21" t="s">
        <v>322</v>
      </c>
      <c r="IJB12" s="20" t="s">
        <v>323</v>
      </c>
      <c r="IJC12" s="21" t="s">
        <v>322</v>
      </c>
      <c r="IJD12" s="20" t="s">
        <v>323</v>
      </c>
      <c r="IJE12" s="21" t="s">
        <v>322</v>
      </c>
      <c r="IJF12" s="20" t="s">
        <v>323</v>
      </c>
      <c r="IJG12" s="21" t="s">
        <v>322</v>
      </c>
      <c r="IJH12" s="20" t="s">
        <v>323</v>
      </c>
      <c r="IJI12" s="21" t="s">
        <v>322</v>
      </c>
      <c r="IJJ12" s="20" t="s">
        <v>323</v>
      </c>
      <c r="IJK12" s="21" t="s">
        <v>322</v>
      </c>
      <c r="IJL12" s="20" t="s">
        <v>323</v>
      </c>
      <c r="IJM12" s="21" t="s">
        <v>322</v>
      </c>
      <c r="IJN12" s="20" t="s">
        <v>323</v>
      </c>
      <c r="IJO12" s="21" t="s">
        <v>322</v>
      </c>
      <c r="IJP12" s="20" t="s">
        <v>323</v>
      </c>
      <c r="IJQ12" s="21" t="s">
        <v>322</v>
      </c>
      <c r="IJR12" s="20" t="s">
        <v>323</v>
      </c>
      <c r="IJS12" s="21" t="s">
        <v>322</v>
      </c>
      <c r="IJT12" s="20" t="s">
        <v>323</v>
      </c>
      <c r="IJU12" s="21" t="s">
        <v>322</v>
      </c>
      <c r="IJV12" s="20" t="s">
        <v>323</v>
      </c>
      <c r="IJW12" s="21" t="s">
        <v>322</v>
      </c>
      <c r="IJX12" s="20" t="s">
        <v>323</v>
      </c>
      <c r="IJY12" s="21" t="s">
        <v>322</v>
      </c>
      <c r="IJZ12" s="20" t="s">
        <v>323</v>
      </c>
      <c r="IKA12" s="21" t="s">
        <v>322</v>
      </c>
      <c r="IKB12" s="20" t="s">
        <v>323</v>
      </c>
      <c r="IKC12" s="21" t="s">
        <v>322</v>
      </c>
      <c r="IKD12" s="20" t="s">
        <v>323</v>
      </c>
      <c r="IKE12" s="21" t="s">
        <v>322</v>
      </c>
      <c r="IKF12" s="20" t="s">
        <v>323</v>
      </c>
      <c r="IKG12" s="21" t="s">
        <v>322</v>
      </c>
      <c r="IKH12" s="20" t="s">
        <v>323</v>
      </c>
      <c r="IKI12" s="21" t="s">
        <v>322</v>
      </c>
      <c r="IKJ12" s="20" t="s">
        <v>323</v>
      </c>
      <c r="IKK12" s="21" t="s">
        <v>322</v>
      </c>
      <c r="IKL12" s="20" t="s">
        <v>323</v>
      </c>
      <c r="IKM12" s="21" t="s">
        <v>322</v>
      </c>
      <c r="IKN12" s="20" t="s">
        <v>323</v>
      </c>
      <c r="IKO12" s="21" t="s">
        <v>322</v>
      </c>
      <c r="IKP12" s="20" t="s">
        <v>323</v>
      </c>
      <c r="IKQ12" s="21" t="s">
        <v>322</v>
      </c>
      <c r="IKR12" s="20" t="s">
        <v>323</v>
      </c>
      <c r="IKS12" s="21" t="s">
        <v>322</v>
      </c>
      <c r="IKT12" s="20" t="s">
        <v>323</v>
      </c>
      <c r="IKU12" s="21" t="s">
        <v>322</v>
      </c>
      <c r="IKV12" s="20" t="s">
        <v>323</v>
      </c>
      <c r="IKW12" s="21" t="s">
        <v>322</v>
      </c>
      <c r="IKX12" s="20" t="s">
        <v>323</v>
      </c>
      <c r="IKY12" s="21" t="s">
        <v>322</v>
      </c>
      <c r="IKZ12" s="20" t="s">
        <v>323</v>
      </c>
      <c r="ILA12" s="21" t="s">
        <v>322</v>
      </c>
      <c r="ILB12" s="20" t="s">
        <v>323</v>
      </c>
      <c r="ILC12" s="21" t="s">
        <v>322</v>
      </c>
      <c r="ILD12" s="20" t="s">
        <v>323</v>
      </c>
      <c r="ILE12" s="21" t="s">
        <v>322</v>
      </c>
      <c r="ILF12" s="20" t="s">
        <v>323</v>
      </c>
      <c r="ILG12" s="21" t="s">
        <v>322</v>
      </c>
      <c r="ILH12" s="20" t="s">
        <v>323</v>
      </c>
      <c r="ILI12" s="21" t="s">
        <v>322</v>
      </c>
      <c r="ILJ12" s="20" t="s">
        <v>323</v>
      </c>
      <c r="ILK12" s="21" t="s">
        <v>322</v>
      </c>
      <c r="ILL12" s="20" t="s">
        <v>323</v>
      </c>
      <c r="ILM12" s="21" t="s">
        <v>322</v>
      </c>
      <c r="ILN12" s="20" t="s">
        <v>323</v>
      </c>
      <c r="ILO12" s="21" t="s">
        <v>322</v>
      </c>
      <c r="ILP12" s="20" t="s">
        <v>323</v>
      </c>
      <c r="ILQ12" s="21" t="s">
        <v>322</v>
      </c>
      <c r="ILR12" s="20" t="s">
        <v>323</v>
      </c>
      <c r="ILS12" s="21" t="s">
        <v>322</v>
      </c>
      <c r="ILT12" s="20" t="s">
        <v>323</v>
      </c>
      <c r="ILU12" s="21" t="s">
        <v>322</v>
      </c>
      <c r="ILV12" s="20" t="s">
        <v>323</v>
      </c>
      <c r="ILW12" s="21" t="s">
        <v>322</v>
      </c>
      <c r="ILX12" s="20" t="s">
        <v>323</v>
      </c>
      <c r="ILY12" s="21" t="s">
        <v>322</v>
      </c>
      <c r="ILZ12" s="20" t="s">
        <v>323</v>
      </c>
      <c r="IMA12" s="21" t="s">
        <v>322</v>
      </c>
      <c r="IMB12" s="20" t="s">
        <v>323</v>
      </c>
      <c r="IMC12" s="21" t="s">
        <v>322</v>
      </c>
      <c r="IMD12" s="20" t="s">
        <v>323</v>
      </c>
      <c r="IME12" s="21" t="s">
        <v>322</v>
      </c>
      <c r="IMF12" s="20" t="s">
        <v>323</v>
      </c>
      <c r="IMG12" s="21" t="s">
        <v>322</v>
      </c>
      <c r="IMH12" s="20" t="s">
        <v>323</v>
      </c>
      <c r="IMI12" s="21" t="s">
        <v>322</v>
      </c>
      <c r="IMJ12" s="20" t="s">
        <v>323</v>
      </c>
      <c r="IMK12" s="21" t="s">
        <v>322</v>
      </c>
      <c r="IML12" s="20" t="s">
        <v>323</v>
      </c>
      <c r="IMM12" s="21" t="s">
        <v>322</v>
      </c>
      <c r="IMN12" s="20" t="s">
        <v>323</v>
      </c>
      <c r="IMO12" s="21" t="s">
        <v>322</v>
      </c>
      <c r="IMP12" s="20" t="s">
        <v>323</v>
      </c>
      <c r="IMQ12" s="21" t="s">
        <v>322</v>
      </c>
      <c r="IMR12" s="20" t="s">
        <v>323</v>
      </c>
      <c r="IMS12" s="21" t="s">
        <v>322</v>
      </c>
      <c r="IMT12" s="20" t="s">
        <v>323</v>
      </c>
      <c r="IMU12" s="21" t="s">
        <v>322</v>
      </c>
      <c r="IMV12" s="20" t="s">
        <v>323</v>
      </c>
      <c r="IMW12" s="21" t="s">
        <v>322</v>
      </c>
      <c r="IMX12" s="20" t="s">
        <v>323</v>
      </c>
      <c r="IMY12" s="21" t="s">
        <v>322</v>
      </c>
      <c r="IMZ12" s="20" t="s">
        <v>323</v>
      </c>
      <c r="INA12" s="21" t="s">
        <v>322</v>
      </c>
      <c r="INB12" s="20" t="s">
        <v>323</v>
      </c>
      <c r="INC12" s="21" t="s">
        <v>322</v>
      </c>
      <c r="IND12" s="20" t="s">
        <v>323</v>
      </c>
      <c r="INE12" s="21" t="s">
        <v>322</v>
      </c>
      <c r="INF12" s="20" t="s">
        <v>323</v>
      </c>
      <c r="ING12" s="21" t="s">
        <v>322</v>
      </c>
      <c r="INH12" s="20" t="s">
        <v>323</v>
      </c>
      <c r="INI12" s="21" t="s">
        <v>322</v>
      </c>
      <c r="INJ12" s="20" t="s">
        <v>323</v>
      </c>
      <c r="INK12" s="21" t="s">
        <v>322</v>
      </c>
      <c r="INL12" s="20" t="s">
        <v>323</v>
      </c>
      <c r="INM12" s="21" t="s">
        <v>322</v>
      </c>
      <c r="INN12" s="20" t="s">
        <v>323</v>
      </c>
      <c r="INO12" s="21" t="s">
        <v>322</v>
      </c>
      <c r="INP12" s="20" t="s">
        <v>323</v>
      </c>
      <c r="INQ12" s="21" t="s">
        <v>322</v>
      </c>
      <c r="INR12" s="20" t="s">
        <v>323</v>
      </c>
      <c r="INS12" s="21" t="s">
        <v>322</v>
      </c>
      <c r="INT12" s="20" t="s">
        <v>323</v>
      </c>
      <c r="INU12" s="21" t="s">
        <v>322</v>
      </c>
      <c r="INV12" s="20" t="s">
        <v>323</v>
      </c>
      <c r="INW12" s="21" t="s">
        <v>322</v>
      </c>
      <c r="INX12" s="20" t="s">
        <v>323</v>
      </c>
      <c r="INY12" s="21" t="s">
        <v>322</v>
      </c>
      <c r="INZ12" s="20" t="s">
        <v>323</v>
      </c>
      <c r="IOA12" s="21" t="s">
        <v>322</v>
      </c>
      <c r="IOB12" s="20" t="s">
        <v>323</v>
      </c>
      <c r="IOC12" s="21" t="s">
        <v>322</v>
      </c>
      <c r="IOD12" s="20" t="s">
        <v>323</v>
      </c>
      <c r="IOE12" s="21" t="s">
        <v>322</v>
      </c>
      <c r="IOF12" s="20" t="s">
        <v>323</v>
      </c>
      <c r="IOG12" s="21" t="s">
        <v>322</v>
      </c>
      <c r="IOH12" s="20" t="s">
        <v>323</v>
      </c>
      <c r="IOI12" s="21" t="s">
        <v>322</v>
      </c>
      <c r="IOJ12" s="20" t="s">
        <v>323</v>
      </c>
      <c r="IOK12" s="21" t="s">
        <v>322</v>
      </c>
      <c r="IOL12" s="20" t="s">
        <v>323</v>
      </c>
      <c r="IOM12" s="21" t="s">
        <v>322</v>
      </c>
      <c r="ION12" s="20" t="s">
        <v>323</v>
      </c>
      <c r="IOO12" s="21" t="s">
        <v>322</v>
      </c>
      <c r="IOP12" s="20" t="s">
        <v>323</v>
      </c>
      <c r="IOQ12" s="21" t="s">
        <v>322</v>
      </c>
      <c r="IOR12" s="20" t="s">
        <v>323</v>
      </c>
      <c r="IOS12" s="21" t="s">
        <v>322</v>
      </c>
      <c r="IOT12" s="20" t="s">
        <v>323</v>
      </c>
      <c r="IOU12" s="21" t="s">
        <v>322</v>
      </c>
      <c r="IOV12" s="20" t="s">
        <v>323</v>
      </c>
      <c r="IOW12" s="21" t="s">
        <v>322</v>
      </c>
      <c r="IOX12" s="20" t="s">
        <v>323</v>
      </c>
      <c r="IOY12" s="21" t="s">
        <v>322</v>
      </c>
      <c r="IOZ12" s="20" t="s">
        <v>323</v>
      </c>
      <c r="IPA12" s="21" t="s">
        <v>322</v>
      </c>
      <c r="IPB12" s="20" t="s">
        <v>323</v>
      </c>
      <c r="IPC12" s="21" t="s">
        <v>322</v>
      </c>
      <c r="IPD12" s="20" t="s">
        <v>323</v>
      </c>
      <c r="IPE12" s="21" t="s">
        <v>322</v>
      </c>
      <c r="IPF12" s="20" t="s">
        <v>323</v>
      </c>
      <c r="IPG12" s="21" t="s">
        <v>322</v>
      </c>
      <c r="IPH12" s="20" t="s">
        <v>323</v>
      </c>
      <c r="IPI12" s="21" t="s">
        <v>322</v>
      </c>
      <c r="IPJ12" s="20" t="s">
        <v>323</v>
      </c>
      <c r="IPK12" s="21" t="s">
        <v>322</v>
      </c>
      <c r="IPL12" s="20" t="s">
        <v>323</v>
      </c>
      <c r="IPM12" s="21" t="s">
        <v>322</v>
      </c>
      <c r="IPN12" s="20" t="s">
        <v>323</v>
      </c>
      <c r="IPO12" s="21" t="s">
        <v>322</v>
      </c>
      <c r="IPP12" s="20" t="s">
        <v>323</v>
      </c>
      <c r="IPQ12" s="21" t="s">
        <v>322</v>
      </c>
      <c r="IPR12" s="20" t="s">
        <v>323</v>
      </c>
      <c r="IPS12" s="21" t="s">
        <v>322</v>
      </c>
      <c r="IPT12" s="20" t="s">
        <v>323</v>
      </c>
      <c r="IPU12" s="21" t="s">
        <v>322</v>
      </c>
      <c r="IPV12" s="20" t="s">
        <v>323</v>
      </c>
      <c r="IPW12" s="21" t="s">
        <v>322</v>
      </c>
      <c r="IPX12" s="20" t="s">
        <v>323</v>
      </c>
      <c r="IPY12" s="21" t="s">
        <v>322</v>
      </c>
      <c r="IPZ12" s="20" t="s">
        <v>323</v>
      </c>
      <c r="IQA12" s="21" t="s">
        <v>322</v>
      </c>
      <c r="IQB12" s="20" t="s">
        <v>323</v>
      </c>
      <c r="IQC12" s="21" t="s">
        <v>322</v>
      </c>
      <c r="IQD12" s="20" t="s">
        <v>323</v>
      </c>
      <c r="IQE12" s="21" t="s">
        <v>322</v>
      </c>
      <c r="IQF12" s="20" t="s">
        <v>323</v>
      </c>
      <c r="IQG12" s="21" t="s">
        <v>322</v>
      </c>
      <c r="IQH12" s="20" t="s">
        <v>323</v>
      </c>
      <c r="IQI12" s="21" t="s">
        <v>322</v>
      </c>
      <c r="IQJ12" s="20" t="s">
        <v>323</v>
      </c>
      <c r="IQK12" s="21" t="s">
        <v>322</v>
      </c>
      <c r="IQL12" s="20" t="s">
        <v>323</v>
      </c>
      <c r="IQM12" s="21" t="s">
        <v>322</v>
      </c>
      <c r="IQN12" s="20" t="s">
        <v>323</v>
      </c>
      <c r="IQO12" s="21" t="s">
        <v>322</v>
      </c>
      <c r="IQP12" s="20" t="s">
        <v>323</v>
      </c>
      <c r="IQQ12" s="21" t="s">
        <v>322</v>
      </c>
      <c r="IQR12" s="20" t="s">
        <v>323</v>
      </c>
      <c r="IQS12" s="21" t="s">
        <v>322</v>
      </c>
      <c r="IQT12" s="20" t="s">
        <v>323</v>
      </c>
      <c r="IQU12" s="21" t="s">
        <v>322</v>
      </c>
      <c r="IQV12" s="20" t="s">
        <v>323</v>
      </c>
      <c r="IQW12" s="21" t="s">
        <v>322</v>
      </c>
      <c r="IQX12" s="20" t="s">
        <v>323</v>
      </c>
      <c r="IQY12" s="21" t="s">
        <v>322</v>
      </c>
      <c r="IQZ12" s="20" t="s">
        <v>323</v>
      </c>
      <c r="IRA12" s="21" t="s">
        <v>322</v>
      </c>
      <c r="IRB12" s="20" t="s">
        <v>323</v>
      </c>
      <c r="IRC12" s="21" t="s">
        <v>322</v>
      </c>
      <c r="IRD12" s="20" t="s">
        <v>323</v>
      </c>
      <c r="IRE12" s="21" t="s">
        <v>322</v>
      </c>
      <c r="IRF12" s="20" t="s">
        <v>323</v>
      </c>
      <c r="IRG12" s="21" t="s">
        <v>322</v>
      </c>
      <c r="IRH12" s="20" t="s">
        <v>323</v>
      </c>
      <c r="IRI12" s="21" t="s">
        <v>322</v>
      </c>
      <c r="IRJ12" s="20" t="s">
        <v>323</v>
      </c>
      <c r="IRK12" s="21" t="s">
        <v>322</v>
      </c>
      <c r="IRL12" s="20" t="s">
        <v>323</v>
      </c>
      <c r="IRM12" s="21" t="s">
        <v>322</v>
      </c>
      <c r="IRN12" s="20" t="s">
        <v>323</v>
      </c>
      <c r="IRO12" s="21" t="s">
        <v>322</v>
      </c>
      <c r="IRP12" s="20" t="s">
        <v>323</v>
      </c>
      <c r="IRQ12" s="21" t="s">
        <v>322</v>
      </c>
      <c r="IRR12" s="20" t="s">
        <v>323</v>
      </c>
      <c r="IRS12" s="21" t="s">
        <v>322</v>
      </c>
      <c r="IRT12" s="20" t="s">
        <v>323</v>
      </c>
      <c r="IRU12" s="21" t="s">
        <v>322</v>
      </c>
      <c r="IRV12" s="20" t="s">
        <v>323</v>
      </c>
      <c r="IRW12" s="21" t="s">
        <v>322</v>
      </c>
      <c r="IRX12" s="20" t="s">
        <v>323</v>
      </c>
      <c r="IRY12" s="21" t="s">
        <v>322</v>
      </c>
      <c r="IRZ12" s="20" t="s">
        <v>323</v>
      </c>
      <c r="ISA12" s="21" t="s">
        <v>322</v>
      </c>
      <c r="ISB12" s="20" t="s">
        <v>323</v>
      </c>
      <c r="ISC12" s="21" t="s">
        <v>322</v>
      </c>
      <c r="ISD12" s="20" t="s">
        <v>323</v>
      </c>
      <c r="ISE12" s="21" t="s">
        <v>322</v>
      </c>
      <c r="ISF12" s="20" t="s">
        <v>323</v>
      </c>
      <c r="ISG12" s="21" t="s">
        <v>322</v>
      </c>
      <c r="ISH12" s="20" t="s">
        <v>323</v>
      </c>
      <c r="ISI12" s="21" t="s">
        <v>322</v>
      </c>
      <c r="ISJ12" s="20" t="s">
        <v>323</v>
      </c>
      <c r="ISK12" s="21" t="s">
        <v>322</v>
      </c>
      <c r="ISL12" s="20" t="s">
        <v>323</v>
      </c>
      <c r="ISM12" s="21" t="s">
        <v>322</v>
      </c>
      <c r="ISN12" s="20" t="s">
        <v>323</v>
      </c>
      <c r="ISO12" s="21" t="s">
        <v>322</v>
      </c>
      <c r="ISP12" s="20" t="s">
        <v>323</v>
      </c>
      <c r="ISQ12" s="21" t="s">
        <v>322</v>
      </c>
      <c r="ISR12" s="20" t="s">
        <v>323</v>
      </c>
      <c r="ISS12" s="21" t="s">
        <v>322</v>
      </c>
      <c r="IST12" s="20" t="s">
        <v>323</v>
      </c>
      <c r="ISU12" s="21" t="s">
        <v>322</v>
      </c>
      <c r="ISV12" s="20" t="s">
        <v>323</v>
      </c>
      <c r="ISW12" s="21" t="s">
        <v>322</v>
      </c>
      <c r="ISX12" s="20" t="s">
        <v>323</v>
      </c>
      <c r="ISY12" s="21" t="s">
        <v>322</v>
      </c>
      <c r="ISZ12" s="20" t="s">
        <v>323</v>
      </c>
      <c r="ITA12" s="21" t="s">
        <v>322</v>
      </c>
      <c r="ITB12" s="20" t="s">
        <v>323</v>
      </c>
      <c r="ITC12" s="21" t="s">
        <v>322</v>
      </c>
      <c r="ITD12" s="20" t="s">
        <v>323</v>
      </c>
      <c r="ITE12" s="21" t="s">
        <v>322</v>
      </c>
      <c r="ITF12" s="20" t="s">
        <v>323</v>
      </c>
      <c r="ITG12" s="21" t="s">
        <v>322</v>
      </c>
      <c r="ITH12" s="20" t="s">
        <v>323</v>
      </c>
      <c r="ITI12" s="21" t="s">
        <v>322</v>
      </c>
      <c r="ITJ12" s="20" t="s">
        <v>323</v>
      </c>
      <c r="ITK12" s="21" t="s">
        <v>322</v>
      </c>
      <c r="ITL12" s="20" t="s">
        <v>323</v>
      </c>
      <c r="ITM12" s="21" t="s">
        <v>322</v>
      </c>
      <c r="ITN12" s="20" t="s">
        <v>323</v>
      </c>
      <c r="ITO12" s="21" t="s">
        <v>322</v>
      </c>
      <c r="ITP12" s="20" t="s">
        <v>323</v>
      </c>
      <c r="ITQ12" s="21" t="s">
        <v>322</v>
      </c>
      <c r="ITR12" s="20" t="s">
        <v>323</v>
      </c>
      <c r="ITS12" s="21" t="s">
        <v>322</v>
      </c>
      <c r="ITT12" s="20" t="s">
        <v>323</v>
      </c>
      <c r="ITU12" s="21" t="s">
        <v>322</v>
      </c>
      <c r="ITV12" s="20" t="s">
        <v>323</v>
      </c>
      <c r="ITW12" s="21" t="s">
        <v>322</v>
      </c>
      <c r="ITX12" s="20" t="s">
        <v>323</v>
      </c>
      <c r="ITY12" s="21" t="s">
        <v>322</v>
      </c>
      <c r="ITZ12" s="20" t="s">
        <v>323</v>
      </c>
      <c r="IUA12" s="21" t="s">
        <v>322</v>
      </c>
      <c r="IUB12" s="20" t="s">
        <v>323</v>
      </c>
      <c r="IUC12" s="21" t="s">
        <v>322</v>
      </c>
      <c r="IUD12" s="20" t="s">
        <v>323</v>
      </c>
      <c r="IUE12" s="21" t="s">
        <v>322</v>
      </c>
      <c r="IUF12" s="20" t="s">
        <v>323</v>
      </c>
      <c r="IUG12" s="21" t="s">
        <v>322</v>
      </c>
      <c r="IUH12" s="20" t="s">
        <v>323</v>
      </c>
      <c r="IUI12" s="21" t="s">
        <v>322</v>
      </c>
      <c r="IUJ12" s="20" t="s">
        <v>323</v>
      </c>
      <c r="IUK12" s="21" t="s">
        <v>322</v>
      </c>
      <c r="IUL12" s="20" t="s">
        <v>323</v>
      </c>
      <c r="IUM12" s="21" t="s">
        <v>322</v>
      </c>
      <c r="IUN12" s="20" t="s">
        <v>323</v>
      </c>
      <c r="IUO12" s="21" t="s">
        <v>322</v>
      </c>
      <c r="IUP12" s="20" t="s">
        <v>323</v>
      </c>
      <c r="IUQ12" s="21" t="s">
        <v>322</v>
      </c>
      <c r="IUR12" s="20" t="s">
        <v>323</v>
      </c>
      <c r="IUS12" s="21" t="s">
        <v>322</v>
      </c>
      <c r="IUT12" s="20" t="s">
        <v>323</v>
      </c>
      <c r="IUU12" s="21" t="s">
        <v>322</v>
      </c>
      <c r="IUV12" s="20" t="s">
        <v>323</v>
      </c>
      <c r="IUW12" s="21" t="s">
        <v>322</v>
      </c>
      <c r="IUX12" s="20" t="s">
        <v>323</v>
      </c>
      <c r="IUY12" s="21" t="s">
        <v>322</v>
      </c>
      <c r="IUZ12" s="20" t="s">
        <v>323</v>
      </c>
      <c r="IVA12" s="21" t="s">
        <v>322</v>
      </c>
      <c r="IVB12" s="20" t="s">
        <v>323</v>
      </c>
      <c r="IVC12" s="21" t="s">
        <v>322</v>
      </c>
      <c r="IVD12" s="20" t="s">
        <v>323</v>
      </c>
      <c r="IVE12" s="21" t="s">
        <v>322</v>
      </c>
      <c r="IVF12" s="20" t="s">
        <v>323</v>
      </c>
      <c r="IVG12" s="21" t="s">
        <v>322</v>
      </c>
      <c r="IVH12" s="20" t="s">
        <v>323</v>
      </c>
      <c r="IVI12" s="21" t="s">
        <v>322</v>
      </c>
      <c r="IVJ12" s="20" t="s">
        <v>323</v>
      </c>
      <c r="IVK12" s="21" t="s">
        <v>322</v>
      </c>
      <c r="IVL12" s="20" t="s">
        <v>323</v>
      </c>
      <c r="IVM12" s="21" t="s">
        <v>322</v>
      </c>
      <c r="IVN12" s="20" t="s">
        <v>323</v>
      </c>
      <c r="IVO12" s="21" t="s">
        <v>322</v>
      </c>
      <c r="IVP12" s="20" t="s">
        <v>323</v>
      </c>
      <c r="IVQ12" s="21" t="s">
        <v>322</v>
      </c>
      <c r="IVR12" s="20" t="s">
        <v>323</v>
      </c>
      <c r="IVS12" s="21" t="s">
        <v>322</v>
      </c>
      <c r="IVT12" s="20" t="s">
        <v>323</v>
      </c>
      <c r="IVU12" s="21" t="s">
        <v>322</v>
      </c>
      <c r="IVV12" s="20" t="s">
        <v>323</v>
      </c>
      <c r="IVW12" s="21" t="s">
        <v>322</v>
      </c>
      <c r="IVX12" s="20" t="s">
        <v>323</v>
      </c>
      <c r="IVY12" s="21" t="s">
        <v>322</v>
      </c>
      <c r="IVZ12" s="20" t="s">
        <v>323</v>
      </c>
      <c r="IWA12" s="21" t="s">
        <v>322</v>
      </c>
      <c r="IWB12" s="20" t="s">
        <v>323</v>
      </c>
      <c r="IWC12" s="21" t="s">
        <v>322</v>
      </c>
      <c r="IWD12" s="20" t="s">
        <v>323</v>
      </c>
      <c r="IWE12" s="21" t="s">
        <v>322</v>
      </c>
      <c r="IWF12" s="20" t="s">
        <v>323</v>
      </c>
      <c r="IWG12" s="21" t="s">
        <v>322</v>
      </c>
      <c r="IWH12" s="20" t="s">
        <v>323</v>
      </c>
      <c r="IWI12" s="21" t="s">
        <v>322</v>
      </c>
      <c r="IWJ12" s="20" t="s">
        <v>323</v>
      </c>
      <c r="IWK12" s="21" t="s">
        <v>322</v>
      </c>
      <c r="IWL12" s="20" t="s">
        <v>323</v>
      </c>
      <c r="IWM12" s="21" t="s">
        <v>322</v>
      </c>
      <c r="IWN12" s="20" t="s">
        <v>323</v>
      </c>
      <c r="IWO12" s="21" t="s">
        <v>322</v>
      </c>
      <c r="IWP12" s="20" t="s">
        <v>323</v>
      </c>
      <c r="IWQ12" s="21" t="s">
        <v>322</v>
      </c>
      <c r="IWR12" s="20" t="s">
        <v>323</v>
      </c>
      <c r="IWS12" s="21" t="s">
        <v>322</v>
      </c>
      <c r="IWT12" s="20" t="s">
        <v>323</v>
      </c>
      <c r="IWU12" s="21" t="s">
        <v>322</v>
      </c>
      <c r="IWV12" s="20" t="s">
        <v>323</v>
      </c>
      <c r="IWW12" s="21" t="s">
        <v>322</v>
      </c>
      <c r="IWX12" s="20" t="s">
        <v>323</v>
      </c>
      <c r="IWY12" s="21" t="s">
        <v>322</v>
      </c>
      <c r="IWZ12" s="20" t="s">
        <v>323</v>
      </c>
      <c r="IXA12" s="21" t="s">
        <v>322</v>
      </c>
      <c r="IXB12" s="20" t="s">
        <v>323</v>
      </c>
      <c r="IXC12" s="21" t="s">
        <v>322</v>
      </c>
      <c r="IXD12" s="20" t="s">
        <v>323</v>
      </c>
      <c r="IXE12" s="21" t="s">
        <v>322</v>
      </c>
      <c r="IXF12" s="20" t="s">
        <v>323</v>
      </c>
      <c r="IXG12" s="21" t="s">
        <v>322</v>
      </c>
      <c r="IXH12" s="20" t="s">
        <v>323</v>
      </c>
      <c r="IXI12" s="21" t="s">
        <v>322</v>
      </c>
      <c r="IXJ12" s="20" t="s">
        <v>323</v>
      </c>
      <c r="IXK12" s="21" t="s">
        <v>322</v>
      </c>
      <c r="IXL12" s="20" t="s">
        <v>323</v>
      </c>
      <c r="IXM12" s="21" t="s">
        <v>322</v>
      </c>
      <c r="IXN12" s="20" t="s">
        <v>323</v>
      </c>
      <c r="IXO12" s="21" t="s">
        <v>322</v>
      </c>
      <c r="IXP12" s="20" t="s">
        <v>323</v>
      </c>
      <c r="IXQ12" s="21" t="s">
        <v>322</v>
      </c>
      <c r="IXR12" s="20" t="s">
        <v>323</v>
      </c>
      <c r="IXS12" s="21" t="s">
        <v>322</v>
      </c>
      <c r="IXT12" s="20" t="s">
        <v>323</v>
      </c>
      <c r="IXU12" s="21" t="s">
        <v>322</v>
      </c>
      <c r="IXV12" s="20" t="s">
        <v>323</v>
      </c>
      <c r="IXW12" s="21" t="s">
        <v>322</v>
      </c>
      <c r="IXX12" s="20" t="s">
        <v>323</v>
      </c>
      <c r="IXY12" s="21" t="s">
        <v>322</v>
      </c>
      <c r="IXZ12" s="20" t="s">
        <v>323</v>
      </c>
      <c r="IYA12" s="21" t="s">
        <v>322</v>
      </c>
      <c r="IYB12" s="20" t="s">
        <v>323</v>
      </c>
      <c r="IYC12" s="21" t="s">
        <v>322</v>
      </c>
      <c r="IYD12" s="20" t="s">
        <v>323</v>
      </c>
      <c r="IYE12" s="21" t="s">
        <v>322</v>
      </c>
      <c r="IYF12" s="20" t="s">
        <v>323</v>
      </c>
      <c r="IYG12" s="21" t="s">
        <v>322</v>
      </c>
      <c r="IYH12" s="20" t="s">
        <v>323</v>
      </c>
      <c r="IYI12" s="21" t="s">
        <v>322</v>
      </c>
      <c r="IYJ12" s="20" t="s">
        <v>323</v>
      </c>
      <c r="IYK12" s="21" t="s">
        <v>322</v>
      </c>
      <c r="IYL12" s="20" t="s">
        <v>323</v>
      </c>
      <c r="IYM12" s="21" t="s">
        <v>322</v>
      </c>
      <c r="IYN12" s="20" t="s">
        <v>323</v>
      </c>
      <c r="IYO12" s="21" t="s">
        <v>322</v>
      </c>
      <c r="IYP12" s="20" t="s">
        <v>323</v>
      </c>
      <c r="IYQ12" s="21" t="s">
        <v>322</v>
      </c>
      <c r="IYR12" s="20" t="s">
        <v>323</v>
      </c>
      <c r="IYS12" s="21" t="s">
        <v>322</v>
      </c>
      <c r="IYT12" s="20" t="s">
        <v>323</v>
      </c>
      <c r="IYU12" s="21" t="s">
        <v>322</v>
      </c>
      <c r="IYV12" s="20" t="s">
        <v>323</v>
      </c>
      <c r="IYW12" s="21" t="s">
        <v>322</v>
      </c>
      <c r="IYX12" s="20" t="s">
        <v>323</v>
      </c>
      <c r="IYY12" s="21" t="s">
        <v>322</v>
      </c>
      <c r="IYZ12" s="20" t="s">
        <v>323</v>
      </c>
      <c r="IZA12" s="21" t="s">
        <v>322</v>
      </c>
      <c r="IZB12" s="20" t="s">
        <v>323</v>
      </c>
      <c r="IZC12" s="21" t="s">
        <v>322</v>
      </c>
      <c r="IZD12" s="20" t="s">
        <v>323</v>
      </c>
      <c r="IZE12" s="21" t="s">
        <v>322</v>
      </c>
      <c r="IZF12" s="20" t="s">
        <v>323</v>
      </c>
      <c r="IZG12" s="21" t="s">
        <v>322</v>
      </c>
      <c r="IZH12" s="20" t="s">
        <v>323</v>
      </c>
      <c r="IZI12" s="21" t="s">
        <v>322</v>
      </c>
      <c r="IZJ12" s="20" t="s">
        <v>323</v>
      </c>
      <c r="IZK12" s="21" t="s">
        <v>322</v>
      </c>
      <c r="IZL12" s="20" t="s">
        <v>323</v>
      </c>
      <c r="IZM12" s="21" t="s">
        <v>322</v>
      </c>
      <c r="IZN12" s="20" t="s">
        <v>323</v>
      </c>
      <c r="IZO12" s="21" t="s">
        <v>322</v>
      </c>
      <c r="IZP12" s="20" t="s">
        <v>323</v>
      </c>
      <c r="IZQ12" s="21" t="s">
        <v>322</v>
      </c>
      <c r="IZR12" s="20" t="s">
        <v>323</v>
      </c>
      <c r="IZS12" s="21" t="s">
        <v>322</v>
      </c>
      <c r="IZT12" s="20" t="s">
        <v>323</v>
      </c>
      <c r="IZU12" s="21" t="s">
        <v>322</v>
      </c>
      <c r="IZV12" s="20" t="s">
        <v>323</v>
      </c>
      <c r="IZW12" s="21" t="s">
        <v>322</v>
      </c>
      <c r="IZX12" s="20" t="s">
        <v>323</v>
      </c>
      <c r="IZY12" s="21" t="s">
        <v>322</v>
      </c>
      <c r="IZZ12" s="20" t="s">
        <v>323</v>
      </c>
      <c r="JAA12" s="21" t="s">
        <v>322</v>
      </c>
      <c r="JAB12" s="20" t="s">
        <v>323</v>
      </c>
      <c r="JAC12" s="21" t="s">
        <v>322</v>
      </c>
      <c r="JAD12" s="20" t="s">
        <v>323</v>
      </c>
      <c r="JAE12" s="21" t="s">
        <v>322</v>
      </c>
      <c r="JAF12" s="20" t="s">
        <v>323</v>
      </c>
      <c r="JAG12" s="21" t="s">
        <v>322</v>
      </c>
      <c r="JAH12" s="20" t="s">
        <v>323</v>
      </c>
      <c r="JAI12" s="21" t="s">
        <v>322</v>
      </c>
      <c r="JAJ12" s="20" t="s">
        <v>323</v>
      </c>
      <c r="JAK12" s="21" t="s">
        <v>322</v>
      </c>
      <c r="JAL12" s="20" t="s">
        <v>323</v>
      </c>
      <c r="JAM12" s="21" t="s">
        <v>322</v>
      </c>
      <c r="JAN12" s="20" t="s">
        <v>323</v>
      </c>
      <c r="JAO12" s="21" t="s">
        <v>322</v>
      </c>
      <c r="JAP12" s="20" t="s">
        <v>323</v>
      </c>
      <c r="JAQ12" s="21" t="s">
        <v>322</v>
      </c>
      <c r="JAR12" s="20" t="s">
        <v>323</v>
      </c>
      <c r="JAS12" s="21" t="s">
        <v>322</v>
      </c>
      <c r="JAT12" s="20" t="s">
        <v>323</v>
      </c>
      <c r="JAU12" s="21" t="s">
        <v>322</v>
      </c>
      <c r="JAV12" s="20" t="s">
        <v>323</v>
      </c>
      <c r="JAW12" s="21" t="s">
        <v>322</v>
      </c>
      <c r="JAX12" s="20" t="s">
        <v>323</v>
      </c>
      <c r="JAY12" s="21" t="s">
        <v>322</v>
      </c>
      <c r="JAZ12" s="20" t="s">
        <v>323</v>
      </c>
      <c r="JBA12" s="21" t="s">
        <v>322</v>
      </c>
      <c r="JBB12" s="20" t="s">
        <v>323</v>
      </c>
      <c r="JBC12" s="21" t="s">
        <v>322</v>
      </c>
      <c r="JBD12" s="20" t="s">
        <v>323</v>
      </c>
      <c r="JBE12" s="21" t="s">
        <v>322</v>
      </c>
      <c r="JBF12" s="20" t="s">
        <v>323</v>
      </c>
      <c r="JBG12" s="21" t="s">
        <v>322</v>
      </c>
      <c r="JBH12" s="20" t="s">
        <v>323</v>
      </c>
      <c r="JBI12" s="21" t="s">
        <v>322</v>
      </c>
      <c r="JBJ12" s="20" t="s">
        <v>323</v>
      </c>
      <c r="JBK12" s="21" t="s">
        <v>322</v>
      </c>
      <c r="JBL12" s="20" t="s">
        <v>323</v>
      </c>
      <c r="JBM12" s="21" t="s">
        <v>322</v>
      </c>
      <c r="JBN12" s="20" t="s">
        <v>323</v>
      </c>
      <c r="JBO12" s="21" t="s">
        <v>322</v>
      </c>
      <c r="JBP12" s="20" t="s">
        <v>323</v>
      </c>
      <c r="JBQ12" s="21" t="s">
        <v>322</v>
      </c>
      <c r="JBR12" s="20" t="s">
        <v>323</v>
      </c>
      <c r="JBS12" s="21" t="s">
        <v>322</v>
      </c>
      <c r="JBT12" s="20" t="s">
        <v>323</v>
      </c>
      <c r="JBU12" s="21" t="s">
        <v>322</v>
      </c>
      <c r="JBV12" s="20" t="s">
        <v>323</v>
      </c>
      <c r="JBW12" s="21" t="s">
        <v>322</v>
      </c>
      <c r="JBX12" s="20" t="s">
        <v>323</v>
      </c>
      <c r="JBY12" s="21" t="s">
        <v>322</v>
      </c>
      <c r="JBZ12" s="20" t="s">
        <v>323</v>
      </c>
      <c r="JCA12" s="21" t="s">
        <v>322</v>
      </c>
      <c r="JCB12" s="20" t="s">
        <v>323</v>
      </c>
      <c r="JCC12" s="21" t="s">
        <v>322</v>
      </c>
      <c r="JCD12" s="20" t="s">
        <v>323</v>
      </c>
      <c r="JCE12" s="21" t="s">
        <v>322</v>
      </c>
      <c r="JCF12" s="20" t="s">
        <v>323</v>
      </c>
      <c r="JCG12" s="21" t="s">
        <v>322</v>
      </c>
      <c r="JCH12" s="20" t="s">
        <v>323</v>
      </c>
      <c r="JCI12" s="21" t="s">
        <v>322</v>
      </c>
      <c r="JCJ12" s="20" t="s">
        <v>323</v>
      </c>
      <c r="JCK12" s="21" t="s">
        <v>322</v>
      </c>
      <c r="JCL12" s="20" t="s">
        <v>323</v>
      </c>
      <c r="JCM12" s="21" t="s">
        <v>322</v>
      </c>
      <c r="JCN12" s="20" t="s">
        <v>323</v>
      </c>
      <c r="JCO12" s="21" t="s">
        <v>322</v>
      </c>
      <c r="JCP12" s="20" t="s">
        <v>323</v>
      </c>
      <c r="JCQ12" s="21" t="s">
        <v>322</v>
      </c>
      <c r="JCR12" s="20" t="s">
        <v>323</v>
      </c>
      <c r="JCS12" s="21" t="s">
        <v>322</v>
      </c>
      <c r="JCT12" s="20" t="s">
        <v>323</v>
      </c>
      <c r="JCU12" s="21" t="s">
        <v>322</v>
      </c>
      <c r="JCV12" s="20" t="s">
        <v>323</v>
      </c>
      <c r="JCW12" s="21" t="s">
        <v>322</v>
      </c>
      <c r="JCX12" s="20" t="s">
        <v>323</v>
      </c>
      <c r="JCY12" s="21" t="s">
        <v>322</v>
      </c>
      <c r="JCZ12" s="20" t="s">
        <v>323</v>
      </c>
      <c r="JDA12" s="21" t="s">
        <v>322</v>
      </c>
      <c r="JDB12" s="20" t="s">
        <v>323</v>
      </c>
      <c r="JDC12" s="21" t="s">
        <v>322</v>
      </c>
      <c r="JDD12" s="20" t="s">
        <v>323</v>
      </c>
      <c r="JDE12" s="21" t="s">
        <v>322</v>
      </c>
      <c r="JDF12" s="20" t="s">
        <v>323</v>
      </c>
      <c r="JDG12" s="21" t="s">
        <v>322</v>
      </c>
      <c r="JDH12" s="20" t="s">
        <v>323</v>
      </c>
      <c r="JDI12" s="21" t="s">
        <v>322</v>
      </c>
      <c r="JDJ12" s="20" t="s">
        <v>323</v>
      </c>
      <c r="JDK12" s="21" t="s">
        <v>322</v>
      </c>
      <c r="JDL12" s="20" t="s">
        <v>323</v>
      </c>
      <c r="JDM12" s="21" t="s">
        <v>322</v>
      </c>
      <c r="JDN12" s="20" t="s">
        <v>323</v>
      </c>
      <c r="JDO12" s="21" t="s">
        <v>322</v>
      </c>
      <c r="JDP12" s="20" t="s">
        <v>323</v>
      </c>
      <c r="JDQ12" s="21" t="s">
        <v>322</v>
      </c>
      <c r="JDR12" s="20" t="s">
        <v>323</v>
      </c>
      <c r="JDS12" s="21" t="s">
        <v>322</v>
      </c>
      <c r="JDT12" s="20" t="s">
        <v>323</v>
      </c>
      <c r="JDU12" s="21" t="s">
        <v>322</v>
      </c>
      <c r="JDV12" s="20" t="s">
        <v>323</v>
      </c>
      <c r="JDW12" s="21" t="s">
        <v>322</v>
      </c>
      <c r="JDX12" s="20" t="s">
        <v>323</v>
      </c>
      <c r="JDY12" s="21" t="s">
        <v>322</v>
      </c>
      <c r="JDZ12" s="20" t="s">
        <v>323</v>
      </c>
      <c r="JEA12" s="21" t="s">
        <v>322</v>
      </c>
      <c r="JEB12" s="20" t="s">
        <v>323</v>
      </c>
      <c r="JEC12" s="21" t="s">
        <v>322</v>
      </c>
      <c r="JED12" s="20" t="s">
        <v>323</v>
      </c>
      <c r="JEE12" s="21" t="s">
        <v>322</v>
      </c>
      <c r="JEF12" s="20" t="s">
        <v>323</v>
      </c>
      <c r="JEG12" s="21" t="s">
        <v>322</v>
      </c>
      <c r="JEH12" s="20" t="s">
        <v>323</v>
      </c>
      <c r="JEI12" s="21" t="s">
        <v>322</v>
      </c>
      <c r="JEJ12" s="20" t="s">
        <v>323</v>
      </c>
      <c r="JEK12" s="21" t="s">
        <v>322</v>
      </c>
      <c r="JEL12" s="20" t="s">
        <v>323</v>
      </c>
      <c r="JEM12" s="21" t="s">
        <v>322</v>
      </c>
      <c r="JEN12" s="20" t="s">
        <v>323</v>
      </c>
      <c r="JEO12" s="21" t="s">
        <v>322</v>
      </c>
      <c r="JEP12" s="20" t="s">
        <v>323</v>
      </c>
      <c r="JEQ12" s="21" t="s">
        <v>322</v>
      </c>
      <c r="JER12" s="20" t="s">
        <v>323</v>
      </c>
      <c r="JES12" s="21" t="s">
        <v>322</v>
      </c>
      <c r="JET12" s="20" t="s">
        <v>323</v>
      </c>
      <c r="JEU12" s="21" t="s">
        <v>322</v>
      </c>
      <c r="JEV12" s="20" t="s">
        <v>323</v>
      </c>
      <c r="JEW12" s="21" t="s">
        <v>322</v>
      </c>
      <c r="JEX12" s="20" t="s">
        <v>323</v>
      </c>
      <c r="JEY12" s="21" t="s">
        <v>322</v>
      </c>
      <c r="JEZ12" s="20" t="s">
        <v>323</v>
      </c>
      <c r="JFA12" s="21" t="s">
        <v>322</v>
      </c>
      <c r="JFB12" s="20" t="s">
        <v>323</v>
      </c>
      <c r="JFC12" s="21" t="s">
        <v>322</v>
      </c>
      <c r="JFD12" s="20" t="s">
        <v>323</v>
      </c>
      <c r="JFE12" s="21" t="s">
        <v>322</v>
      </c>
      <c r="JFF12" s="20" t="s">
        <v>323</v>
      </c>
      <c r="JFG12" s="21" t="s">
        <v>322</v>
      </c>
      <c r="JFH12" s="20" t="s">
        <v>323</v>
      </c>
      <c r="JFI12" s="21" t="s">
        <v>322</v>
      </c>
      <c r="JFJ12" s="20" t="s">
        <v>323</v>
      </c>
      <c r="JFK12" s="21" t="s">
        <v>322</v>
      </c>
      <c r="JFL12" s="20" t="s">
        <v>323</v>
      </c>
      <c r="JFM12" s="21" t="s">
        <v>322</v>
      </c>
      <c r="JFN12" s="20" t="s">
        <v>323</v>
      </c>
      <c r="JFO12" s="21" t="s">
        <v>322</v>
      </c>
      <c r="JFP12" s="20" t="s">
        <v>323</v>
      </c>
      <c r="JFQ12" s="21" t="s">
        <v>322</v>
      </c>
      <c r="JFR12" s="20" t="s">
        <v>323</v>
      </c>
      <c r="JFS12" s="21" t="s">
        <v>322</v>
      </c>
      <c r="JFT12" s="20" t="s">
        <v>323</v>
      </c>
      <c r="JFU12" s="21" t="s">
        <v>322</v>
      </c>
      <c r="JFV12" s="20" t="s">
        <v>323</v>
      </c>
      <c r="JFW12" s="21" t="s">
        <v>322</v>
      </c>
      <c r="JFX12" s="20" t="s">
        <v>323</v>
      </c>
      <c r="JFY12" s="21" t="s">
        <v>322</v>
      </c>
      <c r="JFZ12" s="20" t="s">
        <v>323</v>
      </c>
      <c r="JGA12" s="21" t="s">
        <v>322</v>
      </c>
      <c r="JGB12" s="20" t="s">
        <v>323</v>
      </c>
      <c r="JGC12" s="21" t="s">
        <v>322</v>
      </c>
      <c r="JGD12" s="20" t="s">
        <v>323</v>
      </c>
      <c r="JGE12" s="21" t="s">
        <v>322</v>
      </c>
      <c r="JGF12" s="20" t="s">
        <v>323</v>
      </c>
      <c r="JGG12" s="21" t="s">
        <v>322</v>
      </c>
      <c r="JGH12" s="20" t="s">
        <v>323</v>
      </c>
      <c r="JGI12" s="21" t="s">
        <v>322</v>
      </c>
      <c r="JGJ12" s="20" t="s">
        <v>323</v>
      </c>
      <c r="JGK12" s="21" t="s">
        <v>322</v>
      </c>
      <c r="JGL12" s="20" t="s">
        <v>323</v>
      </c>
      <c r="JGM12" s="21" t="s">
        <v>322</v>
      </c>
      <c r="JGN12" s="20" t="s">
        <v>323</v>
      </c>
      <c r="JGO12" s="21" t="s">
        <v>322</v>
      </c>
      <c r="JGP12" s="20" t="s">
        <v>323</v>
      </c>
      <c r="JGQ12" s="21" t="s">
        <v>322</v>
      </c>
      <c r="JGR12" s="20" t="s">
        <v>323</v>
      </c>
      <c r="JGS12" s="21" t="s">
        <v>322</v>
      </c>
      <c r="JGT12" s="20" t="s">
        <v>323</v>
      </c>
      <c r="JGU12" s="21" t="s">
        <v>322</v>
      </c>
      <c r="JGV12" s="20" t="s">
        <v>323</v>
      </c>
      <c r="JGW12" s="21" t="s">
        <v>322</v>
      </c>
      <c r="JGX12" s="20" t="s">
        <v>323</v>
      </c>
      <c r="JGY12" s="21" t="s">
        <v>322</v>
      </c>
      <c r="JGZ12" s="20" t="s">
        <v>323</v>
      </c>
      <c r="JHA12" s="21" t="s">
        <v>322</v>
      </c>
      <c r="JHB12" s="20" t="s">
        <v>323</v>
      </c>
      <c r="JHC12" s="21" t="s">
        <v>322</v>
      </c>
      <c r="JHD12" s="20" t="s">
        <v>323</v>
      </c>
      <c r="JHE12" s="21" t="s">
        <v>322</v>
      </c>
      <c r="JHF12" s="20" t="s">
        <v>323</v>
      </c>
      <c r="JHG12" s="21" t="s">
        <v>322</v>
      </c>
      <c r="JHH12" s="20" t="s">
        <v>323</v>
      </c>
      <c r="JHI12" s="21" t="s">
        <v>322</v>
      </c>
      <c r="JHJ12" s="20" t="s">
        <v>323</v>
      </c>
      <c r="JHK12" s="21" t="s">
        <v>322</v>
      </c>
      <c r="JHL12" s="20" t="s">
        <v>323</v>
      </c>
      <c r="JHM12" s="21" t="s">
        <v>322</v>
      </c>
      <c r="JHN12" s="20" t="s">
        <v>323</v>
      </c>
      <c r="JHO12" s="21" t="s">
        <v>322</v>
      </c>
      <c r="JHP12" s="20" t="s">
        <v>323</v>
      </c>
      <c r="JHQ12" s="21" t="s">
        <v>322</v>
      </c>
      <c r="JHR12" s="20" t="s">
        <v>323</v>
      </c>
      <c r="JHS12" s="21" t="s">
        <v>322</v>
      </c>
      <c r="JHT12" s="20" t="s">
        <v>323</v>
      </c>
      <c r="JHU12" s="21" t="s">
        <v>322</v>
      </c>
      <c r="JHV12" s="20" t="s">
        <v>323</v>
      </c>
      <c r="JHW12" s="21" t="s">
        <v>322</v>
      </c>
      <c r="JHX12" s="20" t="s">
        <v>323</v>
      </c>
      <c r="JHY12" s="21" t="s">
        <v>322</v>
      </c>
      <c r="JHZ12" s="20" t="s">
        <v>323</v>
      </c>
      <c r="JIA12" s="21" t="s">
        <v>322</v>
      </c>
      <c r="JIB12" s="20" t="s">
        <v>323</v>
      </c>
      <c r="JIC12" s="21" t="s">
        <v>322</v>
      </c>
      <c r="JID12" s="20" t="s">
        <v>323</v>
      </c>
      <c r="JIE12" s="21" t="s">
        <v>322</v>
      </c>
      <c r="JIF12" s="20" t="s">
        <v>323</v>
      </c>
      <c r="JIG12" s="21" t="s">
        <v>322</v>
      </c>
      <c r="JIH12" s="20" t="s">
        <v>323</v>
      </c>
      <c r="JII12" s="21" t="s">
        <v>322</v>
      </c>
      <c r="JIJ12" s="20" t="s">
        <v>323</v>
      </c>
      <c r="JIK12" s="21" t="s">
        <v>322</v>
      </c>
      <c r="JIL12" s="20" t="s">
        <v>323</v>
      </c>
      <c r="JIM12" s="21" t="s">
        <v>322</v>
      </c>
      <c r="JIN12" s="20" t="s">
        <v>323</v>
      </c>
      <c r="JIO12" s="21" t="s">
        <v>322</v>
      </c>
      <c r="JIP12" s="20" t="s">
        <v>323</v>
      </c>
      <c r="JIQ12" s="21" t="s">
        <v>322</v>
      </c>
      <c r="JIR12" s="20" t="s">
        <v>323</v>
      </c>
      <c r="JIS12" s="21" t="s">
        <v>322</v>
      </c>
      <c r="JIT12" s="20" t="s">
        <v>323</v>
      </c>
      <c r="JIU12" s="21" t="s">
        <v>322</v>
      </c>
      <c r="JIV12" s="20" t="s">
        <v>323</v>
      </c>
      <c r="JIW12" s="21" t="s">
        <v>322</v>
      </c>
      <c r="JIX12" s="20" t="s">
        <v>323</v>
      </c>
      <c r="JIY12" s="21" t="s">
        <v>322</v>
      </c>
      <c r="JIZ12" s="20" t="s">
        <v>323</v>
      </c>
      <c r="JJA12" s="21" t="s">
        <v>322</v>
      </c>
      <c r="JJB12" s="20" t="s">
        <v>323</v>
      </c>
      <c r="JJC12" s="21" t="s">
        <v>322</v>
      </c>
      <c r="JJD12" s="20" t="s">
        <v>323</v>
      </c>
      <c r="JJE12" s="21" t="s">
        <v>322</v>
      </c>
      <c r="JJF12" s="20" t="s">
        <v>323</v>
      </c>
      <c r="JJG12" s="21" t="s">
        <v>322</v>
      </c>
      <c r="JJH12" s="20" t="s">
        <v>323</v>
      </c>
      <c r="JJI12" s="21" t="s">
        <v>322</v>
      </c>
      <c r="JJJ12" s="20" t="s">
        <v>323</v>
      </c>
      <c r="JJK12" s="21" t="s">
        <v>322</v>
      </c>
      <c r="JJL12" s="20" t="s">
        <v>323</v>
      </c>
      <c r="JJM12" s="21" t="s">
        <v>322</v>
      </c>
      <c r="JJN12" s="20" t="s">
        <v>323</v>
      </c>
      <c r="JJO12" s="21" t="s">
        <v>322</v>
      </c>
      <c r="JJP12" s="20" t="s">
        <v>323</v>
      </c>
      <c r="JJQ12" s="21" t="s">
        <v>322</v>
      </c>
      <c r="JJR12" s="20" t="s">
        <v>323</v>
      </c>
      <c r="JJS12" s="21" t="s">
        <v>322</v>
      </c>
      <c r="JJT12" s="20" t="s">
        <v>323</v>
      </c>
      <c r="JJU12" s="21" t="s">
        <v>322</v>
      </c>
      <c r="JJV12" s="20" t="s">
        <v>323</v>
      </c>
      <c r="JJW12" s="21" t="s">
        <v>322</v>
      </c>
      <c r="JJX12" s="20" t="s">
        <v>323</v>
      </c>
      <c r="JJY12" s="21" t="s">
        <v>322</v>
      </c>
      <c r="JJZ12" s="20" t="s">
        <v>323</v>
      </c>
      <c r="JKA12" s="21" t="s">
        <v>322</v>
      </c>
      <c r="JKB12" s="20" t="s">
        <v>323</v>
      </c>
      <c r="JKC12" s="21" t="s">
        <v>322</v>
      </c>
      <c r="JKD12" s="20" t="s">
        <v>323</v>
      </c>
      <c r="JKE12" s="21" t="s">
        <v>322</v>
      </c>
      <c r="JKF12" s="20" t="s">
        <v>323</v>
      </c>
      <c r="JKG12" s="21" t="s">
        <v>322</v>
      </c>
      <c r="JKH12" s="20" t="s">
        <v>323</v>
      </c>
      <c r="JKI12" s="21" t="s">
        <v>322</v>
      </c>
      <c r="JKJ12" s="20" t="s">
        <v>323</v>
      </c>
      <c r="JKK12" s="21" t="s">
        <v>322</v>
      </c>
      <c r="JKL12" s="20" t="s">
        <v>323</v>
      </c>
      <c r="JKM12" s="21" t="s">
        <v>322</v>
      </c>
      <c r="JKN12" s="20" t="s">
        <v>323</v>
      </c>
      <c r="JKO12" s="21" t="s">
        <v>322</v>
      </c>
      <c r="JKP12" s="20" t="s">
        <v>323</v>
      </c>
      <c r="JKQ12" s="21" t="s">
        <v>322</v>
      </c>
      <c r="JKR12" s="20" t="s">
        <v>323</v>
      </c>
      <c r="JKS12" s="21" t="s">
        <v>322</v>
      </c>
      <c r="JKT12" s="20" t="s">
        <v>323</v>
      </c>
      <c r="JKU12" s="21" t="s">
        <v>322</v>
      </c>
      <c r="JKV12" s="20" t="s">
        <v>323</v>
      </c>
      <c r="JKW12" s="21" t="s">
        <v>322</v>
      </c>
      <c r="JKX12" s="20" t="s">
        <v>323</v>
      </c>
      <c r="JKY12" s="21" t="s">
        <v>322</v>
      </c>
      <c r="JKZ12" s="20" t="s">
        <v>323</v>
      </c>
      <c r="JLA12" s="21" t="s">
        <v>322</v>
      </c>
      <c r="JLB12" s="20" t="s">
        <v>323</v>
      </c>
      <c r="JLC12" s="21" t="s">
        <v>322</v>
      </c>
      <c r="JLD12" s="20" t="s">
        <v>323</v>
      </c>
      <c r="JLE12" s="21" t="s">
        <v>322</v>
      </c>
      <c r="JLF12" s="20" t="s">
        <v>323</v>
      </c>
      <c r="JLG12" s="21" t="s">
        <v>322</v>
      </c>
      <c r="JLH12" s="20" t="s">
        <v>323</v>
      </c>
      <c r="JLI12" s="21" t="s">
        <v>322</v>
      </c>
      <c r="JLJ12" s="20" t="s">
        <v>323</v>
      </c>
      <c r="JLK12" s="21" t="s">
        <v>322</v>
      </c>
      <c r="JLL12" s="20" t="s">
        <v>323</v>
      </c>
      <c r="JLM12" s="21" t="s">
        <v>322</v>
      </c>
      <c r="JLN12" s="20" t="s">
        <v>323</v>
      </c>
      <c r="JLO12" s="21" t="s">
        <v>322</v>
      </c>
      <c r="JLP12" s="20" t="s">
        <v>323</v>
      </c>
      <c r="JLQ12" s="21" t="s">
        <v>322</v>
      </c>
      <c r="JLR12" s="20" t="s">
        <v>323</v>
      </c>
      <c r="JLS12" s="21" t="s">
        <v>322</v>
      </c>
      <c r="JLT12" s="20" t="s">
        <v>323</v>
      </c>
      <c r="JLU12" s="21" t="s">
        <v>322</v>
      </c>
      <c r="JLV12" s="20" t="s">
        <v>323</v>
      </c>
      <c r="JLW12" s="21" t="s">
        <v>322</v>
      </c>
      <c r="JLX12" s="20" t="s">
        <v>323</v>
      </c>
      <c r="JLY12" s="21" t="s">
        <v>322</v>
      </c>
      <c r="JLZ12" s="20" t="s">
        <v>323</v>
      </c>
      <c r="JMA12" s="21" t="s">
        <v>322</v>
      </c>
      <c r="JMB12" s="20" t="s">
        <v>323</v>
      </c>
      <c r="JMC12" s="21" t="s">
        <v>322</v>
      </c>
      <c r="JMD12" s="20" t="s">
        <v>323</v>
      </c>
      <c r="JME12" s="21" t="s">
        <v>322</v>
      </c>
      <c r="JMF12" s="20" t="s">
        <v>323</v>
      </c>
      <c r="JMG12" s="21" t="s">
        <v>322</v>
      </c>
      <c r="JMH12" s="20" t="s">
        <v>323</v>
      </c>
      <c r="JMI12" s="21" t="s">
        <v>322</v>
      </c>
      <c r="JMJ12" s="20" t="s">
        <v>323</v>
      </c>
      <c r="JMK12" s="21" t="s">
        <v>322</v>
      </c>
      <c r="JML12" s="20" t="s">
        <v>323</v>
      </c>
      <c r="JMM12" s="21" t="s">
        <v>322</v>
      </c>
      <c r="JMN12" s="20" t="s">
        <v>323</v>
      </c>
      <c r="JMO12" s="21" t="s">
        <v>322</v>
      </c>
      <c r="JMP12" s="20" t="s">
        <v>323</v>
      </c>
      <c r="JMQ12" s="21" t="s">
        <v>322</v>
      </c>
      <c r="JMR12" s="20" t="s">
        <v>323</v>
      </c>
      <c r="JMS12" s="21" t="s">
        <v>322</v>
      </c>
      <c r="JMT12" s="20" t="s">
        <v>323</v>
      </c>
      <c r="JMU12" s="21" t="s">
        <v>322</v>
      </c>
      <c r="JMV12" s="20" t="s">
        <v>323</v>
      </c>
      <c r="JMW12" s="21" t="s">
        <v>322</v>
      </c>
      <c r="JMX12" s="20" t="s">
        <v>323</v>
      </c>
      <c r="JMY12" s="21" t="s">
        <v>322</v>
      </c>
      <c r="JMZ12" s="20" t="s">
        <v>323</v>
      </c>
      <c r="JNA12" s="21" t="s">
        <v>322</v>
      </c>
      <c r="JNB12" s="20" t="s">
        <v>323</v>
      </c>
      <c r="JNC12" s="21" t="s">
        <v>322</v>
      </c>
      <c r="JND12" s="20" t="s">
        <v>323</v>
      </c>
      <c r="JNE12" s="21" t="s">
        <v>322</v>
      </c>
      <c r="JNF12" s="20" t="s">
        <v>323</v>
      </c>
      <c r="JNG12" s="21" t="s">
        <v>322</v>
      </c>
      <c r="JNH12" s="20" t="s">
        <v>323</v>
      </c>
      <c r="JNI12" s="21" t="s">
        <v>322</v>
      </c>
      <c r="JNJ12" s="20" t="s">
        <v>323</v>
      </c>
      <c r="JNK12" s="21" t="s">
        <v>322</v>
      </c>
      <c r="JNL12" s="20" t="s">
        <v>323</v>
      </c>
      <c r="JNM12" s="21" t="s">
        <v>322</v>
      </c>
      <c r="JNN12" s="20" t="s">
        <v>323</v>
      </c>
      <c r="JNO12" s="21" t="s">
        <v>322</v>
      </c>
      <c r="JNP12" s="20" t="s">
        <v>323</v>
      </c>
      <c r="JNQ12" s="21" t="s">
        <v>322</v>
      </c>
      <c r="JNR12" s="20" t="s">
        <v>323</v>
      </c>
      <c r="JNS12" s="21" t="s">
        <v>322</v>
      </c>
      <c r="JNT12" s="20" t="s">
        <v>323</v>
      </c>
      <c r="JNU12" s="21" t="s">
        <v>322</v>
      </c>
      <c r="JNV12" s="20" t="s">
        <v>323</v>
      </c>
      <c r="JNW12" s="21" t="s">
        <v>322</v>
      </c>
      <c r="JNX12" s="20" t="s">
        <v>323</v>
      </c>
      <c r="JNY12" s="21" t="s">
        <v>322</v>
      </c>
      <c r="JNZ12" s="20" t="s">
        <v>323</v>
      </c>
      <c r="JOA12" s="21" t="s">
        <v>322</v>
      </c>
      <c r="JOB12" s="20" t="s">
        <v>323</v>
      </c>
      <c r="JOC12" s="21" t="s">
        <v>322</v>
      </c>
      <c r="JOD12" s="20" t="s">
        <v>323</v>
      </c>
      <c r="JOE12" s="21" t="s">
        <v>322</v>
      </c>
      <c r="JOF12" s="20" t="s">
        <v>323</v>
      </c>
      <c r="JOG12" s="21" t="s">
        <v>322</v>
      </c>
      <c r="JOH12" s="20" t="s">
        <v>323</v>
      </c>
      <c r="JOI12" s="21" t="s">
        <v>322</v>
      </c>
      <c r="JOJ12" s="20" t="s">
        <v>323</v>
      </c>
      <c r="JOK12" s="21" t="s">
        <v>322</v>
      </c>
      <c r="JOL12" s="20" t="s">
        <v>323</v>
      </c>
      <c r="JOM12" s="21" t="s">
        <v>322</v>
      </c>
      <c r="JON12" s="20" t="s">
        <v>323</v>
      </c>
      <c r="JOO12" s="21" t="s">
        <v>322</v>
      </c>
      <c r="JOP12" s="20" t="s">
        <v>323</v>
      </c>
      <c r="JOQ12" s="21" t="s">
        <v>322</v>
      </c>
      <c r="JOR12" s="20" t="s">
        <v>323</v>
      </c>
      <c r="JOS12" s="21" t="s">
        <v>322</v>
      </c>
      <c r="JOT12" s="20" t="s">
        <v>323</v>
      </c>
      <c r="JOU12" s="21" t="s">
        <v>322</v>
      </c>
      <c r="JOV12" s="20" t="s">
        <v>323</v>
      </c>
      <c r="JOW12" s="21" t="s">
        <v>322</v>
      </c>
      <c r="JOX12" s="20" t="s">
        <v>323</v>
      </c>
      <c r="JOY12" s="21" t="s">
        <v>322</v>
      </c>
      <c r="JOZ12" s="20" t="s">
        <v>323</v>
      </c>
      <c r="JPA12" s="21" t="s">
        <v>322</v>
      </c>
      <c r="JPB12" s="20" t="s">
        <v>323</v>
      </c>
      <c r="JPC12" s="21" t="s">
        <v>322</v>
      </c>
      <c r="JPD12" s="20" t="s">
        <v>323</v>
      </c>
      <c r="JPE12" s="21" t="s">
        <v>322</v>
      </c>
      <c r="JPF12" s="20" t="s">
        <v>323</v>
      </c>
      <c r="JPG12" s="21" t="s">
        <v>322</v>
      </c>
      <c r="JPH12" s="20" t="s">
        <v>323</v>
      </c>
      <c r="JPI12" s="21" t="s">
        <v>322</v>
      </c>
      <c r="JPJ12" s="20" t="s">
        <v>323</v>
      </c>
      <c r="JPK12" s="21" t="s">
        <v>322</v>
      </c>
      <c r="JPL12" s="20" t="s">
        <v>323</v>
      </c>
      <c r="JPM12" s="21" t="s">
        <v>322</v>
      </c>
      <c r="JPN12" s="20" t="s">
        <v>323</v>
      </c>
      <c r="JPO12" s="21" t="s">
        <v>322</v>
      </c>
      <c r="JPP12" s="20" t="s">
        <v>323</v>
      </c>
      <c r="JPQ12" s="21" t="s">
        <v>322</v>
      </c>
      <c r="JPR12" s="20" t="s">
        <v>323</v>
      </c>
      <c r="JPS12" s="21" t="s">
        <v>322</v>
      </c>
      <c r="JPT12" s="20" t="s">
        <v>323</v>
      </c>
      <c r="JPU12" s="21" t="s">
        <v>322</v>
      </c>
      <c r="JPV12" s="20" t="s">
        <v>323</v>
      </c>
      <c r="JPW12" s="21" t="s">
        <v>322</v>
      </c>
      <c r="JPX12" s="20" t="s">
        <v>323</v>
      </c>
      <c r="JPY12" s="21" t="s">
        <v>322</v>
      </c>
      <c r="JPZ12" s="20" t="s">
        <v>323</v>
      </c>
      <c r="JQA12" s="21" t="s">
        <v>322</v>
      </c>
      <c r="JQB12" s="20" t="s">
        <v>323</v>
      </c>
      <c r="JQC12" s="21" t="s">
        <v>322</v>
      </c>
      <c r="JQD12" s="20" t="s">
        <v>323</v>
      </c>
      <c r="JQE12" s="21" t="s">
        <v>322</v>
      </c>
      <c r="JQF12" s="20" t="s">
        <v>323</v>
      </c>
      <c r="JQG12" s="21" t="s">
        <v>322</v>
      </c>
      <c r="JQH12" s="20" t="s">
        <v>323</v>
      </c>
      <c r="JQI12" s="21" t="s">
        <v>322</v>
      </c>
      <c r="JQJ12" s="20" t="s">
        <v>323</v>
      </c>
      <c r="JQK12" s="21" t="s">
        <v>322</v>
      </c>
      <c r="JQL12" s="20" t="s">
        <v>323</v>
      </c>
      <c r="JQM12" s="21" t="s">
        <v>322</v>
      </c>
      <c r="JQN12" s="20" t="s">
        <v>323</v>
      </c>
      <c r="JQO12" s="21" t="s">
        <v>322</v>
      </c>
      <c r="JQP12" s="20" t="s">
        <v>323</v>
      </c>
      <c r="JQQ12" s="21" t="s">
        <v>322</v>
      </c>
      <c r="JQR12" s="20" t="s">
        <v>323</v>
      </c>
      <c r="JQS12" s="21" t="s">
        <v>322</v>
      </c>
      <c r="JQT12" s="20" t="s">
        <v>323</v>
      </c>
      <c r="JQU12" s="21" t="s">
        <v>322</v>
      </c>
      <c r="JQV12" s="20" t="s">
        <v>323</v>
      </c>
      <c r="JQW12" s="21" t="s">
        <v>322</v>
      </c>
      <c r="JQX12" s="20" t="s">
        <v>323</v>
      </c>
      <c r="JQY12" s="21" t="s">
        <v>322</v>
      </c>
      <c r="JQZ12" s="20" t="s">
        <v>323</v>
      </c>
      <c r="JRA12" s="21" t="s">
        <v>322</v>
      </c>
      <c r="JRB12" s="20" t="s">
        <v>323</v>
      </c>
      <c r="JRC12" s="21" t="s">
        <v>322</v>
      </c>
      <c r="JRD12" s="20" t="s">
        <v>323</v>
      </c>
      <c r="JRE12" s="21" t="s">
        <v>322</v>
      </c>
      <c r="JRF12" s="20" t="s">
        <v>323</v>
      </c>
      <c r="JRG12" s="21" t="s">
        <v>322</v>
      </c>
      <c r="JRH12" s="20" t="s">
        <v>323</v>
      </c>
      <c r="JRI12" s="21" t="s">
        <v>322</v>
      </c>
      <c r="JRJ12" s="20" t="s">
        <v>323</v>
      </c>
      <c r="JRK12" s="21" t="s">
        <v>322</v>
      </c>
      <c r="JRL12" s="20" t="s">
        <v>323</v>
      </c>
      <c r="JRM12" s="21" t="s">
        <v>322</v>
      </c>
      <c r="JRN12" s="20" t="s">
        <v>323</v>
      </c>
      <c r="JRO12" s="21" t="s">
        <v>322</v>
      </c>
      <c r="JRP12" s="20" t="s">
        <v>323</v>
      </c>
      <c r="JRQ12" s="21" t="s">
        <v>322</v>
      </c>
      <c r="JRR12" s="20" t="s">
        <v>323</v>
      </c>
      <c r="JRS12" s="21" t="s">
        <v>322</v>
      </c>
      <c r="JRT12" s="20" t="s">
        <v>323</v>
      </c>
      <c r="JRU12" s="21" t="s">
        <v>322</v>
      </c>
      <c r="JRV12" s="20" t="s">
        <v>323</v>
      </c>
      <c r="JRW12" s="21" t="s">
        <v>322</v>
      </c>
      <c r="JRX12" s="20" t="s">
        <v>323</v>
      </c>
      <c r="JRY12" s="21" t="s">
        <v>322</v>
      </c>
      <c r="JRZ12" s="20" t="s">
        <v>323</v>
      </c>
      <c r="JSA12" s="21" t="s">
        <v>322</v>
      </c>
      <c r="JSB12" s="20" t="s">
        <v>323</v>
      </c>
      <c r="JSC12" s="21" t="s">
        <v>322</v>
      </c>
      <c r="JSD12" s="20" t="s">
        <v>323</v>
      </c>
      <c r="JSE12" s="21" t="s">
        <v>322</v>
      </c>
      <c r="JSF12" s="20" t="s">
        <v>323</v>
      </c>
      <c r="JSG12" s="21" t="s">
        <v>322</v>
      </c>
      <c r="JSH12" s="20" t="s">
        <v>323</v>
      </c>
      <c r="JSI12" s="21" t="s">
        <v>322</v>
      </c>
      <c r="JSJ12" s="20" t="s">
        <v>323</v>
      </c>
      <c r="JSK12" s="21" t="s">
        <v>322</v>
      </c>
      <c r="JSL12" s="20" t="s">
        <v>323</v>
      </c>
      <c r="JSM12" s="21" t="s">
        <v>322</v>
      </c>
      <c r="JSN12" s="20" t="s">
        <v>323</v>
      </c>
      <c r="JSO12" s="21" t="s">
        <v>322</v>
      </c>
      <c r="JSP12" s="20" t="s">
        <v>323</v>
      </c>
      <c r="JSQ12" s="21" t="s">
        <v>322</v>
      </c>
      <c r="JSR12" s="20" t="s">
        <v>323</v>
      </c>
      <c r="JSS12" s="21" t="s">
        <v>322</v>
      </c>
      <c r="JST12" s="20" t="s">
        <v>323</v>
      </c>
      <c r="JSU12" s="21" t="s">
        <v>322</v>
      </c>
      <c r="JSV12" s="20" t="s">
        <v>323</v>
      </c>
      <c r="JSW12" s="21" t="s">
        <v>322</v>
      </c>
      <c r="JSX12" s="20" t="s">
        <v>323</v>
      </c>
      <c r="JSY12" s="21" t="s">
        <v>322</v>
      </c>
      <c r="JSZ12" s="20" t="s">
        <v>323</v>
      </c>
      <c r="JTA12" s="21" t="s">
        <v>322</v>
      </c>
      <c r="JTB12" s="20" t="s">
        <v>323</v>
      </c>
      <c r="JTC12" s="21" t="s">
        <v>322</v>
      </c>
      <c r="JTD12" s="20" t="s">
        <v>323</v>
      </c>
      <c r="JTE12" s="21" t="s">
        <v>322</v>
      </c>
      <c r="JTF12" s="20" t="s">
        <v>323</v>
      </c>
      <c r="JTG12" s="21" t="s">
        <v>322</v>
      </c>
      <c r="JTH12" s="20" t="s">
        <v>323</v>
      </c>
      <c r="JTI12" s="21" t="s">
        <v>322</v>
      </c>
      <c r="JTJ12" s="20" t="s">
        <v>323</v>
      </c>
      <c r="JTK12" s="21" t="s">
        <v>322</v>
      </c>
      <c r="JTL12" s="20" t="s">
        <v>323</v>
      </c>
      <c r="JTM12" s="21" t="s">
        <v>322</v>
      </c>
      <c r="JTN12" s="20" t="s">
        <v>323</v>
      </c>
      <c r="JTO12" s="21" t="s">
        <v>322</v>
      </c>
      <c r="JTP12" s="20" t="s">
        <v>323</v>
      </c>
      <c r="JTQ12" s="21" t="s">
        <v>322</v>
      </c>
      <c r="JTR12" s="20" t="s">
        <v>323</v>
      </c>
      <c r="JTS12" s="21" t="s">
        <v>322</v>
      </c>
      <c r="JTT12" s="20" t="s">
        <v>323</v>
      </c>
      <c r="JTU12" s="21" t="s">
        <v>322</v>
      </c>
      <c r="JTV12" s="20" t="s">
        <v>323</v>
      </c>
      <c r="JTW12" s="21" t="s">
        <v>322</v>
      </c>
      <c r="JTX12" s="20" t="s">
        <v>323</v>
      </c>
      <c r="JTY12" s="21" t="s">
        <v>322</v>
      </c>
      <c r="JTZ12" s="20" t="s">
        <v>323</v>
      </c>
      <c r="JUA12" s="21" t="s">
        <v>322</v>
      </c>
      <c r="JUB12" s="20" t="s">
        <v>323</v>
      </c>
      <c r="JUC12" s="21" t="s">
        <v>322</v>
      </c>
      <c r="JUD12" s="20" t="s">
        <v>323</v>
      </c>
      <c r="JUE12" s="21" t="s">
        <v>322</v>
      </c>
      <c r="JUF12" s="20" t="s">
        <v>323</v>
      </c>
      <c r="JUG12" s="21" t="s">
        <v>322</v>
      </c>
      <c r="JUH12" s="20" t="s">
        <v>323</v>
      </c>
      <c r="JUI12" s="21" t="s">
        <v>322</v>
      </c>
      <c r="JUJ12" s="20" t="s">
        <v>323</v>
      </c>
      <c r="JUK12" s="21" t="s">
        <v>322</v>
      </c>
      <c r="JUL12" s="20" t="s">
        <v>323</v>
      </c>
      <c r="JUM12" s="21" t="s">
        <v>322</v>
      </c>
      <c r="JUN12" s="20" t="s">
        <v>323</v>
      </c>
      <c r="JUO12" s="21" t="s">
        <v>322</v>
      </c>
      <c r="JUP12" s="20" t="s">
        <v>323</v>
      </c>
      <c r="JUQ12" s="21" t="s">
        <v>322</v>
      </c>
      <c r="JUR12" s="20" t="s">
        <v>323</v>
      </c>
      <c r="JUS12" s="21" t="s">
        <v>322</v>
      </c>
      <c r="JUT12" s="20" t="s">
        <v>323</v>
      </c>
      <c r="JUU12" s="21" t="s">
        <v>322</v>
      </c>
      <c r="JUV12" s="20" t="s">
        <v>323</v>
      </c>
      <c r="JUW12" s="21" t="s">
        <v>322</v>
      </c>
      <c r="JUX12" s="20" t="s">
        <v>323</v>
      </c>
      <c r="JUY12" s="21" t="s">
        <v>322</v>
      </c>
      <c r="JUZ12" s="20" t="s">
        <v>323</v>
      </c>
      <c r="JVA12" s="21" t="s">
        <v>322</v>
      </c>
      <c r="JVB12" s="20" t="s">
        <v>323</v>
      </c>
      <c r="JVC12" s="21" t="s">
        <v>322</v>
      </c>
      <c r="JVD12" s="20" t="s">
        <v>323</v>
      </c>
      <c r="JVE12" s="21" t="s">
        <v>322</v>
      </c>
      <c r="JVF12" s="20" t="s">
        <v>323</v>
      </c>
      <c r="JVG12" s="21" t="s">
        <v>322</v>
      </c>
      <c r="JVH12" s="20" t="s">
        <v>323</v>
      </c>
      <c r="JVI12" s="21" t="s">
        <v>322</v>
      </c>
      <c r="JVJ12" s="20" t="s">
        <v>323</v>
      </c>
      <c r="JVK12" s="21" t="s">
        <v>322</v>
      </c>
      <c r="JVL12" s="20" t="s">
        <v>323</v>
      </c>
      <c r="JVM12" s="21" t="s">
        <v>322</v>
      </c>
      <c r="JVN12" s="20" t="s">
        <v>323</v>
      </c>
      <c r="JVO12" s="21" t="s">
        <v>322</v>
      </c>
      <c r="JVP12" s="20" t="s">
        <v>323</v>
      </c>
      <c r="JVQ12" s="21" t="s">
        <v>322</v>
      </c>
      <c r="JVR12" s="20" t="s">
        <v>323</v>
      </c>
      <c r="JVS12" s="21" t="s">
        <v>322</v>
      </c>
      <c r="JVT12" s="20" t="s">
        <v>323</v>
      </c>
      <c r="JVU12" s="21" t="s">
        <v>322</v>
      </c>
      <c r="JVV12" s="20" t="s">
        <v>323</v>
      </c>
      <c r="JVW12" s="21" t="s">
        <v>322</v>
      </c>
      <c r="JVX12" s="20" t="s">
        <v>323</v>
      </c>
      <c r="JVY12" s="21" t="s">
        <v>322</v>
      </c>
      <c r="JVZ12" s="20" t="s">
        <v>323</v>
      </c>
      <c r="JWA12" s="21" t="s">
        <v>322</v>
      </c>
      <c r="JWB12" s="20" t="s">
        <v>323</v>
      </c>
      <c r="JWC12" s="21" t="s">
        <v>322</v>
      </c>
      <c r="JWD12" s="20" t="s">
        <v>323</v>
      </c>
      <c r="JWE12" s="21" t="s">
        <v>322</v>
      </c>
      <c r="JWF12" s="20" t="s">
        <v>323</v>
      </c>
      <c r="JWG12" s="21" t="s">
        <v>322</v>
      </c>
      <c r="JWH12" s="20" t="s">
        <v>323</v>
      </c>
      <c r="JWI12" s="21" t="s">
        <v>322</v>
      </c>
      <c r="JWJ12" s="20" t="s">
        <v>323</v>
      </c>
      <c r="JWK12" s="21" t="s">
        <v>322</v>
      </c>
      <c r="JWL12" s="20" t="s">
        <v>323</v>
      </c>
      <c r="JWM12" s="21" t="s">
        <v>322</v>
      </c>
      <c r="JWN12" s="20" t="s">
        <v>323</v>
      </c>
      <c r="JWO12" s="21" t="s">
        <v>322</v>
      </c>
      <c r="JWP12" s="20" t="s">
        <v>323</v>
      </c>
      <c r="JWQ12" s="21" t="s">
        <v>322</v>
      </c>
      <c r="JWR12" s="20" t="s">
        <v>323</v>
      </c>
      <c r="JWS12" s="21" t="s">
        <v>322</v>
      </c>
      <c r="JWT12" s="20" t="s">
        <v>323</v>
      </c>
      <c r="JWU12" s="21" t="s">
        <v>322</v>
      </c>
      <c r="JWV12" s="20" t="s">
        <v>323</v>
      </c>
      <c r="JWW12" s="21" t="s">
        <v>322</v>
      </c>
      <c r="JWX12" s="20" t="s">
        <v>323</v>
      </c>
      <c r="JWY12" s="21" t="s">
        <v>322</v>
      </c>
      <c r="JWZ12" s="20" t="s">
        <v>323</v>
      </c>
      <c r="JXA12" s="21" t="s">
        <v>322</v>
      </c>
      <c r="JXB12" s="20" t="s">
        <v>323</v>
      </c>
      <c r="JXC12" s="21" t="s">
        <v>322</v>
      </c>
      <c r="JXD12" s="20" t="s">
        <v>323</v>
      </c>
      <c r="JXE12" s="21" t="s">
        <v>322</v>
      </c>
      <c r="JXF12" s="20" t="s">
        <v>323</v>
      </c>
      <c r="JXG12" s="21" t="s">
        <v>322</v>
      </c>
      <c r="JXH12" s="20" t="s">
        <v>323</v>
      </c>
      <c r="JXI12" s="21" t="s">
        <v>322</v>
      </c>
      <c r="JXJ12" s="20" t="s">
        <v>323</v>
      </c>
      <c r="JXK12" s="21" t="s">
        <v>322</v>
      </c>
      <c r="JXL12" s="20" t="s">
        <v>323</v>
      </c>
      <c r="JXM12" s="21" t="s">
        <v>322</v>
      </c>
      <c r="JXN12" s="20" t="s">
        <v>323</v>
      </c>
      <c r="JXO12" s="21" t="s">
        <v>322</v>
      </c>
      <c r="JXP12" s="20" t="s">
        <v>323</v>
      </c>
      <c r="JXQ12" s="21" t="s">
        <v>322</v>
      </c>
      <c r="JXR12" s="20" t="s">
        <v>323</v>
      </c>
      <c r="JXS12" s="21" t="s">
        <v>322</v>
      </c>
      <c r="JXT12" s="20" t="s">
        <v>323</v>
      </c>
      <c r="JXU12" s="21" t="s">
        <v>322</v>
      </c>
      <c r="JXV12" s="20" t="s">
        <v>323</v>
      </c>
      <c r="JXW12" s="21" t="s">
        <v>322</v>
      </c>
      <c r="JXX12" s="20" t="s">
        <v>323</v>
      </c>
      <c r="JXY12" s="21" t="s">
        <v>322</v>
      </c>
      <c r="JXZ12" s="20" t="s">
        <v>323</v>
      </c>
      <c r="JYA12" s="21" t="s">
        <v>322</v>
      </c>
      <c r="JYB12" s="20" t="s">
        <v>323</v>
      </c>
      <c r="JYC12" s="21" t="s">
        <v>322</v>
      </c>
      <c r="JYD12" s="20" t="s">
        <v>323</v>
      </c>
      <c r="JYE12" s="21" t="s">
        <v>322</v>
      </c>
      <c r="JYF12" s="20" t="s">
        <v>323</v>
      </c>
      <c r="JYG12" s="21" t="s">
        <v>322</v>
      </c>
      <c r="JYH12" s="20" t="s">
        <v>323</v>
      </c>
      <c r="JYI12" s="21" t="s">
        <v>322</v>
      </c>
      <c r="JYJ12" s="20" t="s">
        <v>323</v>
      </c>
      <c r="JYK12" s="21" t="s">
        <v>322</v>
      </c>
      <c r="JYL12" s="20" t="s">
        <v>323</v>
      </c>
      <c r="JYM12" s="21" t="s">
        <v>322</v>
      </c>
      <c r="JYN12" s="20" t="s">
        <v>323</v>
      </c>
      <c r="JYO12" s="21" t="s">
        <v>322</v>
      </c>
      <c r="JYP12" s="20" t="s">
        <v>323</v>
      </c>
      <c r="JYQ12" s="21" t="s">
        <v>322</v>
      </c>
      <c r="JYR12" s="20" t="s">
        <v>323</v>
      </c>
      <c r="JYS12" s="21" t="s">
        <v>322</v>
      </c>
      <c r="JYT12" s="20" t="s">
        <v>323</v>
      </c>
      <c r="JYU12" s="21" t="s">
        <v>322</v>
      </c>
      <c r="JYV12" s="20" t="s">
        <v>323</v>
      </c>
      <c r="JYW12" s="21" t="s">
        <v>322</v>
      </c>
      <c r="JYX12" s="20" t="s">
        <v>323</v>
      </c>
      <c r="JYY12" s="21" t="s">
        <v>322</v>
      </c>
      <c r="JYZ12" s="20" t="s">
        <v>323</v>
      </c>
      <c r="JZA12" s="21" t="s">
        <v>322</v>
      </c>
      <c r="JZB12" s="20" t="s">
        <v>323</v>
      </c>
      <c r="JZC12" s="21" t="s">
        <v>322</v>
      </c>
      <c r="JZD12" s="20" t="s">
        <v>323</v>
      </c>
      <c r="JZE12" s="21" t="s">
        <v>322</v>
      </c>
      <c r="JZF12" s="20" t="s">
        <v>323</v>
      </c>
      <c r="JZG12" s="21" t="s">
        <v>322</v>
      </c>
      <c r="JZH12" s="20" t="s">
        <v>323</v>
      </c>
      <c r="JZI12" s="21" t="s">
        <v>322</v>
      </c>
      <c r="JZJ12" s="20" t="s">
        <v>323</v>
      </c>
      <c r="JZK12" s="21" t="s">
        <v>322</v>
      </c>
      <c r="JZL12" s="20" t="s">
        <v>323</v>
      </c>
      <c r="JZM12" s="21" t="s">
        <v>322</v>
      </c>
      <c r="JZN12" s="20" t="s">
        <v>323</v>
      </c>
      <c r="JZO12" s="21" t="s">
        <v>322</v>
      </c>
      <c r="JZP12" s="20" t="s">
        <v>323</v>
      </c>
      <c r="JZQ12" s="21" t="s">
        <v>322</v>
      </c>
      <c r="JZR12" s="20" t="s">
        <v>323</v>
      </c>
      <c r="JZS12" s="21" t="s">
        <v>322</v>
      </c>
      <c r="JZT12" s="20" t="s">
        <v>323</v>
      </c>
      <c r="JZU12" s="21" t="s">
        <v>322</v>
      </c>
      <c r="JZV12" s="20" t="s">
        <v>323</v>
      </c>
      <c r="JZW12" s="21" t="s">
        <v>322</v>
      </c>
      <c r="JZX12" s="20" t="s">
        <v>323</v>
      </c>
      <c r="JZY12" s="21" t="s">
        <v>322</v>
      </c>
      <c r="JZZ12" s="20" t="s">
        <v>323</v>
      </c>
      <c r="KAA12" s="21" t="s">
        <v>322</v>
      </c>
      <c r="KAB12" s="20" t="s">
        <v>323</v>
      </c>
      <c r="KAC12" s="21" t="s">
        <v>322</v>
      </c>
      <c r="KAD12" s="20" t="s">
        <v>323</v>
      </c>
      <c r="KAE12" s="21" t="s">
        <v>322</v>
      </c>
      <c r="KAF12" s="20" t="s">
        <v>323</v>
      </c>
      <c r="KAG12" s="21" t="s">
        <v>322</v>
      </c>
      <c r="KAH12" s="20" t="s">
        <v>323</v>
      </c>
      <c r="KAI12" s="21" t="s">
        <v>322</v>
      </c>
      <c r="KAJ12" s="20" t="s">
        <v>323</v>
      </c>
      <c r="KAK12" s="21" t="s">
        <v>322</v>
      </c>
      <c r="KAL12" s="20" t="s">
        <v>323</v>
      </c>
      <c r="KAM12" s="21" t="s">
        <v>322</v>
      </c>
      <c r="KAN12" s="20" t="s">
        <v>323</v>
      </c>
      <c r="KAO12" s="21" t="s">
        <v>322</v>
      </c>
      <c r="KAP12" s="20" t="s">
        <v>323</v>
      </c>
      <c r="KAQ12" s="21" t="s">
        <v>322</v>
      </c>
      <c r="KAR12" s="20" t="s">
        <v>323</v>
      </c>
      <c r="KAS12" s="21" t="s">
        <v>322</v>
      </c>
      <c r="KAT12" s="20" t="s">
        <v>323</v>
      </c>
      <c r="KAU12" s="21" t="s">
        <v>322</v>
      </c>
      <c r="KAV12" s="20" t="s">
        <v>323</v>
      </c>
      <c r="KAW12" s="21" t="s">
        <v>322</v>
      </c>
      <c r="KAX12" s="20" t="s">
        <v>323</v>
      </c>
      <c r="KAY12" s="21" t="s">
        <v>322</v>
      </c>
      <c r="KAZ12" s="20" t="s">
        <v>323</v>
      </c>
      <c r="KBA12" s="21" t="s">
        <v>322</v>
      </c>
      <c r="KBB12" s="20" t="s">
        <v>323</v>
      </c>
      <c r="KBC12" s="21" t="s">
        <v>322</v>
      </c>
      <c r="KBD12" s="20" t="s">
        <v>323</v>
      </c>
      <c r="KBE12" s="21" t="s">
        <v>322</v>
      </c>
      <c r="KBF12" s="20" t="s">
        <v>323</v>
      </c>
      <c r="KBG12" s="21" t="s">
        <v>322</v>
      </c>
      <c r="KBH12" s="20" t="s">
        <v>323</v>
      </c>
      <c r="KBI12" s="21" t="s">
        <v>322</v>
      </c>
      <c r="KBJ12" s="20" t="s">
        <v>323</v>
      </c>
      <c r="KBK12" s="21" t="s">
        <v>322</v>
      </c>
      <c r="KBL12" s="20" t="s">
        <v>323</v>
      </c>
      <c r="KBM12" s="21" t="s">
        <v>322</v>
      </c>
      <c r="KBN12" s="20" t="s">
        <v>323</v>
      </c>
      <c r="KBO12" s="21" t="s">
        <v>322</v>
      </c>
      <c r="KBP12" s="20" t="s">
        <v>323</v>
      </c>
      <c r="KBQ12" s="21" t="s">
        <v>322</v>
      </c>
      <c r="KBR12" s="20" t="s">
        <v>323</v>
      </c>
      <c r="KBS12" s="21" t="s">
        <v>322</v>
      </c>
      <c r="KBT12" s="20" t="s">
        <v>323</v>
      </c>
      <c r="KBU12" s="21" t="s">
        <v>322</v>
      </c>
      <c r="KBV12" s="20" t="s">
        <v>323</v>
      </c>
      <c r="KBW12" s="21" t="s">
        <v>322</v>
      </c>
      <c r="KBX12" s="20" t="s">
        <v>323</v>
      </c>
      <c r="KBY12" s="21" t="s">
        <v>322</v>
      </c>
      <c r="KBZ12" s="20" t="s">
        <v>323</v>
      </c>
      <c r="KCA12" s="21" t="s">
        <v>322</v>
      </c>
      <c r="KCB12" s="20" t="s">
        <v>323</v>
      </c>
      <c r="KCC12" s="21" t="s">
        <v>322</v>
      </c>
      <c r="KCD12" s="20" t="s">
        <v>323</v>
      </c>
      <c r="KCE12" s="21" t="s">
        <v>322</v>
      </c>
      <c r="KCF12" s="20" t="s">
        <v>323</v>
      </c>
      <c r="KCG12" s="21" t="s">
        <v>322</v>
      </c>
      <c r="KCH12" s="20" t="s">
        <v>323</v>
      </c>
      <c r="KCI12" s="21" t="s">
        <v>322</v>
      </c>
      <c r="KCJ12" s="20" t="s">
        <v>323</v>
      </c>
      <c r="KCK12" s="21" t="s">
        <v>322</v>
      </c>
      <c r="KCL12" s="20" t="s">
        <v>323</v>
      </c>
      <c r="KCM12" s="21" t="s">
        <v>322</v>
      </c>
      <c r="KCN12" s="20" t="s">
        <v>323</v>
      </c>
      <c r="KCO12" s="21" t="s">
        <v>322</v>
      </c>
      <c r="KCP12" s="20" t="s">
        <v>323</v>
      </c>
      <c r="KCQ12" s="21" t="s">
        <v>322</v>
      </c>
      <c r="KCR12" s="20" t="s">
        <v>323</v>
      </c>
      <c r="KCS12" s="21" t="s">
        <v>322</v>
      </c>
      <c r="KCT12" s="20" t="s">
        <v>323</v>
      </c>
      <c r="KCU12" s="21" t="s">
        <v>322</v>
      </c>
      <c r="KCV12" s="20" t="s">
        <v>323</v>
      </c>
      <c r="KCW12" s="21" t="s">
        <v>322</v>
      </c>
      <c r="KCX12" s="20" t="s">
        <v>323</v>
      </c>
      <c r="KCY12" s="21" t="s">
        <v>322</v>
      </c>
      <c r="KCZ12" s="20" t="s">
        <v>323</v>
      </c>
      <c r="KDA12" s="21" t="s">
        <v>322</v>
      </c>
      <c r="KDB12" s="20" t="s">
        <v>323</v>
      </c>
      <c r="KDC12" s="21" t="s">
        <v>322</v>
      </c>
      <c r="KDD12" s="20" t="s">
        <v>323</v>
      </c>
      <c r="KDE12" s="21" t="s">
        <v>322</v>
      </c>
      <c r="KDF12" s="20" t="s">
        <v>323</v>
      </c>
      <c r="KDG12" s="21" t="s">
        <v>322</v>
      </c>
      <c r="KDH12" s="20" t="s">
        <v>323</v>
      </c>
      <c r="KDI12" s="21" t="s">
        <v>322</v>
      </c>
      <c r="KDJ12" s="20" t="s">
        <v>323</v>
      </c>
      <c r="KDK12" s="21" t="s">
        <v>322</v>
      </c>
      <c r="KDL12" s="20" t="s">
        <v>323</v>
      </c>
      <c r="KDM12" s="21" t="s">
        <v>322</v>
      </c>
      <c r="KDN12" s="20" t="s">
        <v>323</v>
      </c>
      <c r="KDO12" s="21" t="s">
        <v>322</v>
      </c>
      <c r="KDP12" s="20" t="s">
        <v>323</v>
      </c>
      <c r="KDQ12" s="21" t="s">
        <v>322</v>
      </c>
      <c r="KDR12" s="20" t="s">
        <v>323</v>
      </c>
      <c r="KDS12" s="21" t="s">
        <v>322</v>
      </c>
      <c r="KDT12" s="20" t="s">
        <v>323</v>
      </c>
      <c r="KDU12" s="21" t="s">
        <v>322</v>
      </c>
      <c r="KDV12" s="20" t="s">
        <v>323</v>
      </c>
      <c r="KDW12" s="21" t="s">
        <v>322</v>
      </c>
      <c r="KDX12" s="20" t="s">
        <v>323</v>
      </c>
      <c r="KDY12" s="21" t="s">
        <v>322</v>
      </c>
      <c r="KDZ12" s="20" t="s">
        <v>323</v>
      </c>
      <c r="KEA12" s="21" t="s">
        <v>322</v>
      </c>
      <c r="KEB12" s="20" t="s">
        <v>323</v>
      </c>
      <c r="KEC12" s="21" t="s">
        <v>322</v>
      </c>
      <c r="KED12" s="20" t="s">
        <v>323</v>
      </c>
      <c r="KEE12" s="21" t="s">
        <v>322</v>
      </c>
      <c r="KEF12" s="20" t="s">
        <v>323</v>
      </c>
      <c r="KEG12" s="21" t="s">
        <v>322</v>
      </c>
      <c r="KEH12" s="20" t="s">
        <v>323</v>
      </c>
      <c r="KEI12" s="21" t="s">
        <v>322</v>
      </c>
      <c r="KEJ12" s="20" t="s">
        <v>323</v>
      </c>
      <c r="KEK12" s="21" t="s">
        <v>322</v>
      </c>
      <c r="KEL12" s="20" t="s">
        <v>323</v>
      </c>
      <c r="KEM12" s="21" t="s">
        <v>322</v>
      </c>
      <c r="KEN12" s="20" t="s">
        <v>323</v>
      </c>
      <c r="KEO12" s="21" t="s">
        <v>322</v>
      </c>
      <c r="KEP12" s="20" t="s">
        <v>323</v>
      </c>
      <c r="KEQ12" s="21" t="s">
        <v>322</v>
      </c>
      <c r="KER12" s="20" t="s">
        <v>323</v>
      </c>
      <c r="KES12" s="21" t="s">
        <v>322</v>
      </c>
      <c r="KET12" s="20" t="s">
        <v>323</v>
      </c>
      <c r="KEU12" s="21" t="s">
        <v>322</v>
      </c>
      <c r="KEV12" s="20" t="s">
        <v>323</v>
      </c>
      <c r="KEW12" s="21" t="s">
        <v>322</v>
      </c>
      <c r="KEX12" s="20" t="s">
        <v>323</v>
      </c>
      <c r="KEY12" s="21" t="s">
        <v>322</v>
      </c>
      <c r="KEZ12" s="20" t="s">
        <v>323</v>
      </c>
      <c r="KFA12" s="21" t="s">
        <v>322</v>
      </c>
      <c r="KFB12" s="20" t="s">
        <v>323</v>
      </c>
      <c r="KFC12" s="21" t="s">
        <v>322</v>
      </c>
      <c r="KFD12" s="20" t="s">
        <v>323</v>
      </c>
      <c r="KFE12" s="21" t="s">
        <v>322</v>
      </c>
      <c r="KFF12" s="20" t="s">
        <v>323</v>
      </c>
      <c r="KFG12" s="21" t="s">
        <v>322</v>
      </c>
      <c r="KFH12" s="20" t="s">
        <v>323</v>
      </c>
      <c r="KFI12" s="21" t="s">
        <v>322</v>
      </c>
      <c r="KFJ12" s="20" t="s">
        <v>323</v>
      </c>
      <c r="KFK12" s="21" t="s">
        <v>322</v>
      </c>
      <c r="KFL12" s="20" t="s">
        <v>323</v>
      </c>
      <c r="KFM12" s="21" t="s">
        <v>322</v>
      </c>
      <c r="KFN12" s="20" t="s">
        <v>323</v>
      </c>
      <c r="KFO12" s="21" t="s">
        <v>322</v>
      </c>
      <c r="KFP12" s="20" t="s">
        <v>323</v>
      </c>
      <c r="KFQ12" s="21" t="s">
        <v>322</v>
      </c>
      <c r="KFR12" s="20" t="s">
        <v>323</v>
      </c>
      <c r="KFS12" s="21" t="s">
        <v>322</v>
      </c>
      <c r="KFT12" s="20" t="s">
        <v>323</v>
      </c>
      <c r="KFU12" s="21" t="s">
        <v>322</v>
      </c>
      <c r="KFV12" s="20" t="s">
        <v>323</v>
      </c>
      <c r="KFW12" s="21" t="s">
        <v>322</v>
      </c>
      <c r="KFX12" s="20" t="s">
        <v>323</v>
      </c>
      <c r="KFY12" s="21" t="s">
        <v>322</v>
      </c>
      <c r="KFZ12" s="20" t="s">
        <v>323</v>
      </c>
      <c r="KGA12" s="21" t="s">
        <v>322</v>
      </c>
      <c r="KGB12" s="20" t="s">
        <v>323</v>
      </c>
      <c r="KGC12" s="21" t="s">
        <v>322</v>
      </c>
      <c r="KGD12" s="20" t="s">
        <v>323</v>
      </c>
      <c r="KGE12" s="21" t="s">
        <v>322</v>
      </c>
      <c r="KGF12" s="20" t="s">
        <v>323</v>
      </c>
      <c r="KGG12" s="21" t="s">
        <v>322</v>
      </c>
      <c r="KGH12" s="20" t="s">
        <v>323</v>
      </c>
      <c r="KGI12" s="21" t="s">
        <v>322</v>
      </c>
      <c r="KGJ12" s="20" t="s">
        <v>323</v>
      </c>
      <c r="KGK12" s="21" t="s">
        <v>322</v>
      </c>
      <c r="KGL12" s="20" t="s">
        <v>323</v>
      </c>
      <c r="KGM12" s="21" t="s">
        <v>322</v>
      </c>
      <c r="KGN12" s="20" t="s">
        <v>323</v>
      </c>
      <c r="KGO12" s="21" t="s">
        <v>322</v>
      </c>
      <c r="KGP12" s="20" t="s">
        <v>323</v>
      </c>
      <c r="KGQ12" s="21" t="s">
        <v>322</v>
      </c>
      <c r="KGR12" s="20" t="s">
        <v>323</v>
      </c>
      <c r="KGS12" s="21" t="s">
        <v>322</v>
      </c>
      <c r="KGT12" s="20" t="s">
        <v>323</v>
      </c>
      <c r="KGU12" s="21" t="s">
        <v>322</v>
      </c>
      <c r="KGV12" s="20" t="s">
        <v>323</v>
      </c>
      <c r="KGW12" s="21" t="s">
        <v>322</v>
      </c>
      <c r="KGX12" s="20" t="s">
        <v>323</v>
      </c>
      <c r="KGY12" s="21" t="s">
        <v>322</v>
      </c>
      <c r="KGZ12" s="20" t="s">
        <v>323</v>
      </c>
      <c r="KHA12" s="21" t="s">
        <v>322</v>
      </c>
      <c r="KHB12" s="20" t="s">
        <v>323</v>
      </c>
      <c r="KHC12" s="21" t="s">
        <v>322</v>
      </c>
      <c r="KHD12" s="20" t="s">
        <v>323</v>
      </c>
      <c r="KHE12" s="21" t="s">
        <v>322</v>
      </c>
      <c r="KHF12" s="20" t="s">
        <v>323</v>
      </c>
      <c r="KHG12" s="21" t="s">
        <v>322</v>
      </c>
      <c r="KHH12" s="20" t="s">
        <v>323</v>
      </c>
      <c r="KHI12" s="21" t="s">
        <v>322</v>
      </c>
      <c r="KHJ12" s="20" t="s">
        <v>323</v>
      </c>
      <c r="KHK12" s="21" t="s">
        <v>322</v>
      </c>
      <c r="KHL12" s="20" t="s">
        <v>323</v>
      </c>
      <c r="KHM12" s="21" t="s">
        <v>322</v>
      </c>
      <c r="KHN12" s="20" t="s">
        <v>323</v>
      </c>
      <c r="KHO12" s="21" t="s">
        <v>322</v>
      </c>
      <c r="KHP12" s="20" t="s">
        <v>323</v>
      </c>
      <c r="KHQ12" s="21" t="s">
        <v>322</v>
      </c>
      <c r="KHR12" s="20" t="s">
        <v>323</v>
      </c>
      <c r="KHS12" s="21" t="s">
        <v>322</v>
      </c>
      <c r="KHT12" s="20" t="s">
        <v>323</v>
      </c>
      <c r="KHU12" s="21" t="s">
        <v>322</v>
      </c>
      <c r="KHV12" s="20" t="s">
        <v>323</v>
      </c>
      <c r="KHW12" s="21" t="s">
        <v>322</v>
      </c>
      <c r="KHX12" s="20" t="s">
        <v>323</v>
      </c>
      <c r="KHY12" s="21" t="s">
        <v>322</v>
      </c>
      <c r="KHZ12" s="20" t="s">
        <v>323</v>
      </c>
      <c r="KIA12" s="21" t="s">
        <v>322</v>
      </c>
      <c r="KIB12" s="20" t="s">
        <v>323</v>
      </c>
      <c r="KIC12" s="21" t="s">
        <v>322</v>
      </c>
      <c r="KID12" s="20" t="s">
        <v>323</v>
      </c>
      <c r="KIE12" s="21" t="s">
        <v>322</v>
      </c>
      <c r="KIF12" s="20" t="s">
        <v>323</v>
      </c>
      <c r="KIG12" s="21" t="s">
        <v>322</v>
      </c>
      <c r="KIH12" s="20" t="s">
        <v>323</v>
      </c>
      <c r="KII12" s="21" t="s">
        <v>322</v>
      </c>
      <c r="KIJ12" s="20" t="s">
        <v>323</v>
      </c>
      <c r="KIK12" s="21" t="s">
        <v>322</v>
      </c>
      <c r="KIL12" s="20" t="s">
        <v>323</v>
      </c>
      <c r="KIM12" s="21" t="s">
        <v>322</v>
      </c>
      <c r="KIN12" s="20" t="s">
        <v>323</v>
      </c>
      <c r="KIO12" s="21" t="s">
        <v>322</v>
      </c>
      <c r="KIP12" s="20" t="s">
        <v>323</v>
      </c>
      <c r="KIQ12" s="21" t="s">
        <v>322</v>
      </c>
      <c r="KIR12" s="20" t="s">
        <v>323</v>
      </c>
      <c r="KIS12" s="21" t="s">
        <v>322</v>
      </c>
      <c r="KIT12" s="20" t="s">
        <v>323</v>
      </c>
      <c r="KIU12" s="21" t="s">
        <v>322</v>
      </c>
      <c r="KIV12" s="20" t="s">
        <v>323</v>
      </c>
      <c r="KIW12" s="21" t="s">
        <v>322</v>
      </c>
      <c r="KIX12" s="20" t="s">
        <v>323</v>
      </c>
      <c r="KIY12" s="21" t="s">
        <v>322</v>
      </c>
      <c r="KIZ12" s="20" t="s">
        <v>323</v>
      </c>
      <c r="KJA12" s="21" t="s">
        <v>322</v>
      </c>
      <c r="KJB12" s="20" t="s">
        <v>323</v>
      </c>
      <c r="KJC12" s="21" t="s">
        <v>322</v>
      </c>
      <c r="KJD12" s="20" t="s">
        <v>323</v>
      </c>
      <c r="KJE12" s="21" t="s">
        <v>322</v>
      </c>
      <c r="KJF12" s="20" t="s">
        <v>323</v>
      </c>
      <c r="KJG12" s="21" t="s">
        <v>322</v>
      </c>
      <c r="KJH12" s="20" t="s">
        <v>323</v>
      </c>
      <c r="KJI12" s="21" t="s">
        <v>322</v>
      </c>
      <c r="KJJ12" s="20" t="s">
        <v>323</v>
      </c>
      <c r="KJK12" s="21" t="s">
        <v>322</v>
      </c>
      <c r="KJL12" s="20" t="s">
        <v>323</v>
      </c>
      <c r="KJM12" s="21" t="s">
        <v>322</v>
      </c>
      <c r="KJN12" s="20" t="s">
        <v>323</v>
      </c>
      <c r="KJO12" s="21" t="s">
        <v>322</v>
      </c>
      <c r="KJP12" s="20" t="s">
        <v>323</v>
      </c>
      <c r="KJQ12" s="21" t="s">
        <v>322</v>
      </c>
      <c r="KJR12" s="20" t="s">
        <v>323</v>
      </c>
      <c r="KJS12" s="21" t="s">
        <v>322</v>
      </c>
      <c r="KJT12" s="20" t="s">
        <v>323</v>
      </c>
      <c r="KJU12" s="21" t="s">
        <v>322</v>
      </c>
      <c r="KJV12" s="20" t="s">
        <v>323</v>
      </c>
      <c r="KJW12" s="21" t="s">
        <v>322</v>
      </c>
      <c r="KJX12" s="20" t="s">
        <v>323</v>
      </c>
      <c r="KJY12" s="21" t="s">
        <v>322</v>
      </c>
      <c r="KJZ12" s="20" t="s">
        <v>323</v>
      </c>
      <c r="KKA12" s="21" t="s">
        <v>322</v>
      </c>
      <c r="KKB12" s="20" t="s">
        <v>323</v>
      </c>
      <c r="KKC12" s="21" t="s">
        <v>322</v>
      </c>
      <c r="KKD12" s="20" t="s">
        <v>323</v>
      </c>
      <c r="KKE12" s="21" t="s">
        <v>322</v>
      </c>
      <c r="KKF12" s="20" t="s">
        <v>323</v>
      </c>
      <c r="KKG12" s="21" t="s">
        <v>322</v>
      </c>
      <c r="KKH12" s="20" t="s">
        <v>323</v>
      </c>
      <c r="KKI12" s="21" t="s">
        <v>322</v>
      </c>
      <c r="KKJ12" s="20" t="s">
        <v>323</v>
      </c>
      <c r="KKK12" s="21" t="s">
        <v>322</v>
      </c>
      <c r="KKL12" s="20" t="s">
        <v>323</v>
      </c>
      <c r="KKM12" s="21" t="s">
        <v>322</v>
      </c>
      <c r="KKN12" s="20" t="s">
        <v>323</v>
      </c>
      <c r="KKO12" s="21" t="s">
        <v>322</v>
      </c>
      <c r="KKP12" s="20" t="s">
        <v>323</v>
      </c>
      <c r="KKQ12" s="21" t="s">
        <v>322</v>
      </c>
      <c r="KKR12" s="20" t="s">
        <v>323</v>
      </c>
      <c r="KKS12" s="21" t="s">
        <v>322</v>
      </c>
      <c r="KKT12" s="20" t="s">
        <v>323</v>
      </c>
      <c r="KKU12" s="21" t="s">
        <v>322</v>
      </c>
      <c r="KKV12" s="20" t="s">
        <v>323</v>
      </c>
      <c r="KKW12" s="21" t="s">
        <v>322</v>
      </c>
      <c r="KKX12" s="20" t="s">
        <v>323</v>
      </c>
      <c r="KKY12" s="21" t="s">
        <v>322</v>
      </c>
      <c r="KKZ12" s="20" t="s">
        <v>323</v>
      </c>
      <c r="KLA12" s="21" t="s">
        <v>322</v>
      </c>
      <c r="KLB12" s="20" t="s">
        <v>323</v>
      </c>
      <c r="KLC12" s="21" t="s">
        <v>322</v>
      </c>
      <c r="KLD12" s="20" t="s">
        <v>323</v>
      </c>
      <c r="KLE12" s="21" t="s">
        <v>322</v>
      </c>
      <c r="KLF12" s="20" t="s">
        <v>323</v>
      </c>
      <c r="KLG12" s="21" t="s">
        <v>322</v>
      </c>
      <c r="KLH12" s="20" t="s">
        <v>323</v>
      </c>
      <c r="KLI12" s="21" t="s">
        <v>322</v>
      </c>
      <c r="KLJ12" s="20" t="s">
        <v>323</v>
      </c>
      <c r="KLK12" s="21" t="s">
        <v>322</v>
      </c>
      <c r="KLL12" s="20" t="s">
        <v>323</v>
      </c>
      <c r="KLM12" s="21" t="s">
        <v>322</v>
      </c>
      <c r="KLN12" s="20" t="s">
        <v>323</v>
      </c>
      <c r="KLO12" s="21" t="s">
        <v>322</v>
      </c>
      <c r="KLP12" s="20" t="s">
        <v>323</v>
      </c>
      <c r="KLQ12" s="21" t="s">
        <v>322</v>
      </c>
      <c r="KLR12" s="20" t="s">
        <v>323</v>
      </c>
      <c r="KLS12" s="21" t="s">
        <v>322</v>
      </c>
      <c r="KLT12" s="20" t="s">
        <v>323</v>
      </c>
      <c r="KLU12" s="21" t="s">
        <v>322</v>
      </c>
      <c r="KLV12" s="20" t="s">
        <v>323</v>
      </c>
      <c r="KLW12" s="21" t="s">
        <v>322</v>
      </c>
      <c r="KLX12" s="20" t="s">
        <v>323</v>
      </c>
      <c r="KLY12" s="21" t="s">
        <v>322</v>
      </c>
      <c r="KLZ12" s="20" t="s">
        <v>323</v>
      </c>
      <c r="KMA12" s="21" t="s">
        <v>322</v>
      </c>
      <c r="KMB12" s="20" t="s">
        <v>323</v>
      </c>
      <c r="KMC12" s="21" t="s">
        <v>322</v>
      </c>
      <c r="KMD12" s="20" t="s">
        <v>323</v>
      </c>
      <c r="KME12" s="21" t="s">
        <v>322</v>
      </c>
      <c r="KMF12" s="20" t="s">
        <v>323</v>
      </c>
      <c r="KMG12" s="21" t="s">
        <v>322</v>
      </c>
      <c r="KMH12" s="20" t="s">
        <v>323</v>
      </c>
      <c r="KMI12" s="21" t="s">
        <v>322</v>
      </c>
      <c r="KMJ12" s="20" t="s">
        <v>323</v>
      </c>
      <c r="KMK12" s="21" t="s">
        <v>322</v>
      </c>
      <c r="KML12" s="20" t="s">
        <v>323</v>
      </c>
      <c r="KMM12" s="21" t="s">
        <v>322</v>
      </c>
      <c r="KMN12" s="20" t="s">
        <v>323</v>
      </c>
      <c r="KMO12" s="21" t="s">
        <v>322</v>
      </c>
      <c r="KMP12" s="20" t="s">
        <v>323</v>
      </c>
      <c r="KMQ12" s="21" t="s">
        <v>322</v>
      </c>
      <c r="KMR12" s="20" t="s">
        <v>323</v>
      </c>
      <c r="KMS12" s="21" t="s">
        <v>322</v>
      </c>
      <c r="KMT12" s="20" t="s">
        <v>323</v>
      </c>
      <c r="KMU12" s="21" t="s">
        <v>322</v>
      </c>
      <c r="KMV12" s="20" t="s">
        <v>323</v>
      </c>
      <c r="KMW12" s="21" t="s">
        <v>322</v>
      </c>
      <c r="KMX12" s="20" t="s">
        <v>323</v>
      </c>
      <c r="KMY12" s="21" t="s">
        <v>322</v>
      </c>
      <c r="KMZ12" s="20" t="s">
        <v>323</v>
      </c>
      <c r="KNA12" s="21" t="s">
        <v>322</v>
      </c>
      <c r="KNB12" s="20" t="s">
        <v>323</v>
      </c>
      <c r="KNC12" s="21" t="s">
        <v>322</v>
      </c>
      <c r="KND12" s="20" t="s">
        <v>323</v>
      </c>
      <c r="KNE12" s="21" t="s">
        <v>322</v>
      </c>
      <c r="KNF12" s="20" t="s">
        <v>323</v>
      </c>
      <c r="KNG12" s="21" t="s">
        <v>322</v>
      </c>
      <c r="KNH12" s="20" t="s">
        <v>323</v>
      </c>
      <c r="KNI12" s="21" t="s">
        <v>322</v>
      </c>
      <c r="KNJ12" s="20" t="s">
        <v>323</v>
      </c>
      <c r="KNK12" s="21" t="s">
        <v>322</v>
      </c>
      <c r="KNL12" s="20" t="s">
        <v>323</v>
      </c>
      <c r="KNM12" s="21" t="s">
        <v>322</v>
      </c>
      <c r="KNN12" s="20" t="s">
        <v>323</v>
      </c>
      <c r="KNO12" s="21" t="s">
        <v>322</v>
      </c>
      <c r="KNP12" s="20" t="s">
        <v>323</v>
      </c>
      <c r="KNQ12" s="21" t="s">
        <v>322</v>
      </c>
      <c r="KNR12" s="20" t="s">
        <v>323</v>
      </c>
      <c r="KNS12" s="21" t="s">
        <v>322</v>
      </c>
      <c r="KNT12" s="20" t="s">
        <v>323</v>
      </c>
      <c r="KNU12" s="21" t="s">
        <v>322</v>
      </c>
      <c r="KNV12" s="20" t="s">
        <v>323</v>
      </c>
      <c r="KNW12" s="21" t="s">
        <v>322</v>
      </c>
      <c r="KNX12" s="20" t="s">
        <v>323</v>
      </c>
      <c r="KNY12" s="21" t="s">
        <v>322</v>
      </c>
      <c r="KNZ12" s="20" t="s">
        <v>323</v>
      </c>
      <c r="KOA12" s="21" t="s">
        <v>322</v>
      </c>
      <c r="KOB12" s="20" t="s">
        <v>323</v>
      </c>
      <c r="KOC12" s="21" t="s">
        <v>322</v>
      </c>
      <c r="KOD12" s="20" t="s">
        <v>323</v>
      </c>
      <c r="KOE12" s="21" t="s">
        <v>322</v>
      </c>
      <c r="KOF12" s="20" t="s">
        <v>323</v>
      </c>
      <c r="KOG12" s="21" t="s">
        <v>322</v>
      </c>
      <c r="KOH12" s="20" t="s">
        <v>323</v>
      </c>
      <c r="KOI12" s="21" t="s">
        <v>322</v>
      </c>
      <c r="KOJ12" s="20" t="s">
        <v>323</v>
      </c>
      <c r="KOK12" s="21" t="s">
        <v>322</v>
      </c>
      <c r="KOL12" s="20" t="s">
        <v>323</v>
      </c>
      <c r="KOM12" s="21" t="s">
        <v>322</v>
      </c>
      <c r="KON12" s="20" t="s">
        <v>323</v>
      </c>
      <c r="KOO12" s="21" t="s">
        <v>322</v>
      </c>
      <c r="KOP12" s="20" t="s">
        <v>323</v>
      </c>
      <c r="KOQ12" s="21" t="s">
        <v>322</v>
      </c>
      <c r="KOR12" s="20" t="s">
        <v>323</v>
      </c>
      <c r="KOS12" s="21" t="s">
        <v>322</v>
      </c>
      <c r="KOT12" s="20" t="s">
        <v>323</v>
      </c>
      <c r="KOU12" s="21" t="s">
        <v>322</v>
      </c>
      <c r="KOV12" s="20" t="s">
        <v>323</v>
      </c>
      <c r="KOW12" s="21" t="s">
        <v>322</v>
      </c>
      <c r="KOX12" s="20" t="s">
        <v>323</v>
      </c>
      <c r="KOY12" s="21" t="s">
        <v>322</v>
      </c>
      <c r="KOZ12" s="20" t="s">
        <v>323</v>
      </c>
      <c r="KPA12" s="21" t="s">
        <v>322</v>
      </c>
      <c r="KPB12" s="20" t="s">
        <v>323</v>
      </c>
      <c r="KPC12" s="21" t="s">
        <v>322</v>
      </c>
      <c r="KPD12" s="20" t="s">
        <v>323</v>
      </c>
      <c r="KPE12" s="21" t="s">
        <v>322</v>
      </c>
      <c r="KPF12" s="20" t="s">
        <v>323</v>
      </c>
      <c r="KPG12" s="21" t="s">
        <v>322</v>
      </c>
      <c r="KPH12" s="20" t="s">
        <v>323</v>
      </c>
      <c r="KPI12" s="21" t="s">
        <v>322</v>
      </c>
      <c r="KPJ12" s="20" t="s">
        <v>323</v>
      </c>
      <c r="KPK12" s="21" t="s">
        <v>322</v>
      </c>
      <c r="KPL12" s="20" t="s">
        <v>323</v>
      </c>
      <c r="KPM12" s="21" t="s">
        <v>322</v>
      </c>
      <c r="KPN12" s="20" t="s">
        <v>323</v>
      </c>
      <c r="KPO12" s="21" t="s">
        <v>322</v>
      </c>
      <c r="KPP12" s="20" t="s">
        <v>323</v>
      </c>
      <c r="KPQ12" s="21" t="s">
        <v>322</v>
      </c>
      <c r="KPR12" s="20" t="s">
        <v>323</v>
      </c>
      <c r="KPS12" s="21" t="s">
        <v>322</v>
      </c>
      <c r="KPT12" s="20" t="s">
        <v>323</v>
      </c>
      <c r="KPU12" s="21" t="s">
        <v>322</v>
      </c>
      <c r="KPV12" s="20" t="s">
        <v>323</v>
      </c>
      <c r="KPW12" s="21" t="s">
        <v>322</v>
      </c>
      <c r="KPX12" s="20" t="s">
        <v>323</v>
      </c>
      <c r="KPY12" s="21" t="s">
        <v>322</v>
      </c>
      <c r="KPZ12" s="20" t="s">
        <v>323</v>
      </c>
      <c r="KQA12" s="21" t="s">
        <v>322</v>
      </c>
      <c r="KQB12" s="20" t="s">
        <v>323</v>
      </c>
      <c r="KQC12" s="21" t="s">
        <v>322</v>
      </c>
      <c r="KQD12" s="20" t="s">
        <v>323</v>
      </c>
      <c r="KQE12" s="21" t="s">
        <v>322</v>
      </c>
      <c r="KQF12" s="20" t="s">
        <v>323</v>
      </c>
      <c r="KQG12" s="21" t="s">
        <v>322</v>
      </c>
      <c r="KQH12" s="20" t="s">
        <v>323</v>
      </c>
      <c r="KQI12" s="21" t="s">
        <v>322</v>
      </c>
      <c r="KQJ12" s="20" t="s">
        <v>323</v>
      </c>
      <c r="KQK12" s="21" t="s">
        <v>322</v>
      </c>
      <c r="KQL12" s="20" t="s">
        <v>323</v>
      </c>
      <c r="KQM12" s="21" t="s">
        <v>322</v>
      </c>
      <c r="KQN12" s="20" t="s">
        <v>323</v>
      </c>
      <c r="KQO12" s="21" t="s">
        <v>322</v>
      </c>
      <c r="KQP12" s="20" t="s">
        <v>323</v>
      </c>
      <c r="KQQ12" s="21" t="s">
        <v>322</v>
      </c>
      <c r="KQR12" s="20" t="s">
        <v>323</v>
      </c>
      <c r="KQS12" s="21" t="s">
        <v>322</v>
      </c>
      <c r="KQT12" s="20" t="s">
        <v>323</v>
      </c>
      <c r="KQU12" s="21" t="s">
        <v>322</v>
      </c>
      <c r="KQV12" s="20" t="s">
        <v>323</v>
      </c>
      <c r="KQW12" s="21" t="s">
        <v>322</v>
      </c>
      <c r="KQX12" s="20" t="s">
        <v>323</v>
      </c>
      <c r="KQY12" s="21" t="s">
        <v>322</v>
      </c>
      <c r="KQZ12" s="20" t="s">
        <v>323</v>
      </c>
      <c r="KRA12" s="21" t="s">
        <v>322</v>
      </c>
      <c r="KRB12" s="20" t="s">
        <v>323</v>
      </c>
      <c r="KRC12" s="21" t="s">
        <v>322</v>
      </c>
      <c r="KRD12" s="20" t="s">
        <v>323</v>
      </c>
      <c r="KRE12" s="21" t="s">
        <v>322</v>
      </c>
      <c r="KRF12" s="20" t="s">
        <v>323</v>
      </c>
      <c r="KRG12" s="21" t="s">
        <v>322</v>
      </c>
      <c r="KRH12" s="20" t="s">
        <v>323</v>
      </c>
      <c r="KRI12" s="21" t="s">
        <v>322</v>
      </c>
      <c r="KRJ12" s="20" t="s">
        <v>323</v>
      </c>
      <c r="KRK12" s="21" t="s">
        <v>322</v>
      </c>
      <c r="KRL12" s="20" t="s">
        <v>323</v>
      </c>
      <c r="KRM12" s="21" t="s">
        <v>322</v>
      </c>
      <c r="KRN12" s="20" t="s">
        <v>323</v>
      </c>
      <c r="KRO12" s="21" t="s">
        <v>322</v>
      </c>
      <c r="KRP12" s="20" t="s">
        <v>323</v>
      </c>
      <c r="KRQ12" s="21" t="s">
        <v>322</v>
      </c>
      <c r="KRR12" s="20" t="s">
        <v>323</v>
      </c>
      <c r="KRS12" s="21" t="s">
        <v>322</v>
      </c>
      <c r="KRT12" s="20" t="s">
        <v>323</v>
      </c>
      <c r="KRU12" s="21" t="s">
        <v>322</v>
      </c>
      <c r="KRV12" s="20" t="s">
        <v>323</v>
      </c>
      <c r="KRW12" s="21" t="s">
        <v>322</v>
      </c>
      <c r="KRX12" s="20" t="s">
        <v>323</v>
      </c>
      <c r="KRY12" s="21" t="s">
        <v>322</v>
      </c>
      <c r="KRZ12" s="20" t="s">
        <v>323</v>
      </c>
      <c r="KSA12" s="21" t="s">
        <v>322</v>
      </c>
      <c r="KSB12" s="20" t="s">
        <v>323</v>
      </c>
      <c r="KSC12" s="21" t="s">
        <v>322</v>
      </c>
      <c r="KSD12" s="20" t="s">
        <v>323</v>
      </c>
      <c r="KSE12" s="21" t="s">
        <v>322</v>
      </c>
      <c r="KSF12" s="20" t="s">
        <v>323</v>
      </c>
      <c r="KSG12" s="21" t="s">
        <v>322</v>
      </c>
      <c r="KSH12" s="20" t="s">
        <v>323</v>
      </c>
      <c r="KSI12" s="21" t="s">
        <v>322</v>
      </c>
      <c r="KSJ12" s="20" t="s">
        <v>323</v>
      </c>
      <c r="KSK12" s="21" t="s">
        <v>322</v>
      </c>
      <c r="KSL12" s="20" t="s">
        <v>323</v>
      </c>
      <c r="KSM12" s="21" t="s">
        <v>322</v>
      </c>
      <c r="KSN12" s="20" t="s">
        <v>323</v>
      </c>
      <c r="KSO12" s="21" t="s">
        <v>322</v>
      </c>
      <c r="KSP12" s="20" t="s">
        <v>323</v>
      </c>
      <c r="KSQ12" s="21" t="s">
        <v>322</v>
      </c>
      <c r="KSR12" s="20" t="s">
        <v>323</v>
      </c>
      <c r="KSS12" s="21" t="s">
        <v>322</v>
      </c>
      <c r="KST12" s="20" t="s">
        <v>323</v>
      </c>
      <c r="KSU12" s="21" t="s">
        <v>322</v>
      </c>
      <c r="KSV12" s="20" t="s">
        <v>323</v>
      </c>
      <c r="KSW12" s="21" t="s">
        <v>322</v>
      </c>
      <c r="KSX12" s="20" t="s">
        <v>323</v>
      </c>
      <c r="KSY12" s="21" t="s">
        <v>322</v>
      </c>
      <c r="KSZ12" s="20" t="s">
        <v>323</v>
      </c>
      <c r="KTA12" s="21" t="s">
        <v>322</v>
      </c>
      <c r="KTB12" s="20" t="s">
        <v>323</v>
      </c>
      <c r="KTC12" s="21" t="s">
        <v>322</v>
      </c>
      <c r="KTD12" s="20" t="s">
        <v>323</v>
      </c>
      <c r="KTE12" s="21" t="s">
        <v>322</v>
      </c>
      <c r="KTF12" s="20" t="s">
        <v>323</v>
      </c>
      <c r="KTG12" s="21" t="s">
        <v>322</v>
      </c>
      <c r="KTH12" s="20" t="s">
        <v>323</v>
      </c>
      <c r="KTI12" s="21" t="s">
        <v>322</v>
      </c>
      <c r="KTJ12" s="20" t="s">
        <v>323</v>
      </c>
      <c r="KTK12" s="21" t="s">
        <v>322</v>
      </c>
      <c r="KTL12" s="20" t="s">
        <v>323</v>
      </c>
      <c r="KTM12" s="21" t="s">
        <v>322</v>
      </c>
      <c r="KTN12" s="20" t="s">
        <v>323</v>
      </c>
      <c r="KTO12" s="21" t="s">
        <v>322</v>
      </c>
      <c r="KTP12" s="20" t="s">
        <v>323</v>
      </c>
      <c r="KTQ12" s="21" t="s">
        <v>322</v>
      </c>
      <c r="KTR12" s="20" t="s">
        <v>323</v>
      </c>
      <c r="KTS12" s="21" t="s">
        <v>322</v>
      </c>
      <c r="KTT12" s="20" t="s">
        <v>323</v>
      </c>
      <c r="KTU12" s="21" t="s">
        <v>322</v>
      </c>
      <c r="KTV12" s="20" t="s">
        <v>323</v>
      </c>
      <c r="KTW12" s="21" t="s">
        <v>322</v>
      </c>
      <c r="KTX12" s="20" t="s">
        <v>323</v>
      </c>
      <c r="KTY12" s="21" t="s">
        <v>322</v>
      </c>
      <c r="KTZ12" s="20" t="s">
        <v>323</v>
      </c>
      <c r="KUA12" s="21" t="s">
        <v>322</v>
      </c>
      <c r="KUB12" s="20" t="s">
        <v>323</v>
      </c>
      <c r="KUC12" s="21" t="s">
        <v>322</v>
      </c>
      <c r="KUD12" s="20" t="s">
        <v>323</v>
      </c>
      <c r="KUE12" s="21" t="s">
        <v>322</v>
      </c>
      <c r="KUF12" s="20" t="s">
        <v>323</v>
      </c>
      <c r="KUG12" s="21" t="s">
        <v>322</v>
      </c>
      <c r="KUH12" s="20" t="s">
        <v>323</v>
      </c>
      <c r="KUI12" s="21" t="s">
        <v>322</v>
      </c>
      <c r="KUJ12" s="20" t="s">
        <v>323</v>
      </c>
      <c r="KUK12" s="21" t="s">
        <v>322</v>
      </c>
      <c r="KUL12" s="20" t="s">
        <v>323</v>
      </c>
      <c r="KUM12" s="21" t="s">
        <v>322</v>
      </c>
      <c r="KUN12" s="20" t="s">
        <v>323</v>
      </c>
      <c r="KUO12" s="21" t="s">
        <v>322</v>
      </c>
      <c r="KUP12" s="20" t="s">
        <v>323</v>
      </c>
      <c r="KUQ12" s="21" t="s">
        <v>322</v>
      </c>
      <c r="KUR12" s="20" t="s">
        <v>323</v>
      </c>
      <c r="KUS12" s="21" t="s">
        <v>322</v>
      </c>
      <c r="KUT12" s="20" t="s">
        <v>323</v>
      </c>
      <c r="KUU12" s="21" t="s">
        <v>322</v>
      </c>
      <c r="KUV12" s="20" t="s">
        <v>323</v>
      </c>
      <c r="KUW12" s="21" t="s">
        <v>322</v>
      </c>
      <c r="KUX12" s="20" t="s">
        <v>323</v>
      </c>
      <c r="KUY12" s="21" t="s">
        <v>322</v>
      </c>
      <c r="KUZ12" s="20" t="s">
        <v>323</v>
      </c>
      <c r="KVA12" s="21" t="s">
        <v>322</v>
      </c>
      <c r="KVB12" s="20" t="s">
        <v>323</v>
      </c>
      <c r="KVC12" s="21" t="s">
        <v>322</v>
      </c>
      <c r="KVD12" s="20" t="s">
        <v>323</v>
      </c>
      <c r="KVE12" s="21" t="s">
        <v>322</v>
      </c>
      <c r="KVF12" s="20" t="s">
        <v>323</v>
      </c>
      <c r="KVG12" s="21" t="s">
        <v>322</v>
      </c>
      <c r="KVH12" s="20" t="s">
        <v>323</v>
      </c>
      <c r="KVI12" s="21" t="s">
        <v>322</v>
      </c>
      <c r="KVJ12" s="20" t="s">
        <v>323</v>
      </c>
      <c r="KVK12" s="21" t="s">
        <v>322</v>
      </c>
      <c r="KVL12" s="20" t="s">
        <v>323</v>
      </c>
      <c r="KVM12" s="21" t="s">
        <v>322</v>
      </c>
      <c r="KVN12" s="20" t="s">
        <v>323</v>
      </c>
      <c r="KVO12" s="21" t="s">
        <v>322</v>
      </c>
      <c r="KVP12" s="20" t="s">
        <v>323</v>
      </c>
      <c r="KVQ12" s="21" t="s">
        <v>322</v>
      </c>
      <c r="KVR12" s="20" t="s">
        <v>323</v>
      </c>
      <c r="KVS12" s="21" t="s">
        <v>322</v>
      </c>
      <c r="KVT12" s="20" t="s">
        <v>323</v>
      </c>
      <c r="KVU12" s="21" t="s">
        <v>322</v>
      </c>
      <c r="KVV12" s="20" t="s">
        <v>323</v>
      </c>
      <c r="KVW12" s="21" t="s">
        <v>322</v>
      </c>
      <c r="KVX12" s="20" t="s">
        <v>323</v>
      </c>
      <c r="KVY12" s="21" t="s">
        <v>322</v>
      </c>
      <c r="KVZ12" s="20" t="s">
        <v>323</v>
      </c>
      <c r="KWA12" s="21" t="s">
        <v>322</v>
      </c>
      <c r="KWB12" s="20" t="s">
        <v>323</v>
      </c>
      <c r="KWC12" s="21" t="s">
        <v>322</v>
      </c>
      <c r="KWD12" s="20" t="s">
        <v>323</v>
      </c>
      <c r="KWE12" s="21" t="s">
        <v>322</v>
      </c>
      <c r="KWF12" s="20" t="s">
        <v>323</v>
      </c>
      <c r="KWG12" s="21" t="s">
        <v>322</v>
      </c>
      <c r="KWH12" s="20" t="s">
        <v>323</v>
      </c>
      <c r="KWI12" s="21" t="s">
        <v>322</v>
      </c>
      <c r="KWJ12" s="20" t="s">
        <v>323</v>
      </c>
      <c r="KWK12" s="21" t="s">
        <v>322</v>
      </c>
      <c r="KWL12" s="20" t="s">
        <v>323</v>
      </c>
      <c r="KWM12" s="21" t="s">
        <v>322</v>
      </c>
      <c r="KWN12" s="20" t="s">
        <v>323</v>
      </c>
      <c r="KWO12" s="21" t="s">
        <v>322</v>
      </c>
      <c r="KWP12" s="20" t="s">
        <v>323</v>
      </c>
      <c r="KWQ12" s="21" t="s">
        <v>322</v>
      </c>
      <c r="KWR12" s="20" t="s">
        <v>323</v>
      </c>
      <c r="KWS12" s="21" t="s">
        <v>322</v>
      </c>
      <c r="KWT12" s="20" t="s">
        <v>323</v>
      </c>
      <c r="KWU12" s="21" t="s">
        <v>322</v>
      </c>
      <c r="KWV12" s="20" t="s">
        <v>323</v>
      </c>
      <c r="KWW12" s="21" t="s">
        <v>322</v>
      </c>
      <c r="KWX12" s="20" t="s">
        <v>323</v>
      </c>
      <c r="KWY12" s="21" t="s">
        <v>322</v>
      </c>
      <c r="KWZ12" s="20" t="s">
        <v>323</v>
      </c>
      <c r="KXA12" s="21" t="s">
        <v>322</v>
      </c>
      <c r="KXB12" s="20" t="s">
        <v>323</v>
      </c>
      <c r="KXC12" s="21" t="s">
        <v>322</v>
      </c>
      <c r="KXD12" s="20" t="s">
        <v>323</v>
      </c>
      <c r="KXE12" s="21" t="s">
        <v>322</v>
      </c>
      <c r="KXF12" s="20" t="s">
        <v>323</v>
      </c>
      <c r="KXG12" s="21" t="s">
        <v>322</v>
      </c>
      <c r="KXH12" s="20" t="s">
        <v>323</v>
      </c>
      <c r="KXI12" s="21" t="s">
        <v>322</v>
      </c>
      <c r="KXJ12" s="20" t="s">
        <v>323</v>
      </c>
      <c r="KXK12" s="21" t="s">
        <v>322</v>
      </c>
      <c r="KXL12" s="20" t="s">
        <v>323</v>
      </c>
      <c r="KXM12" s="21" t="s">
        <v>322</v>
      </c>
      <c r="KXN12" s="20" t="s">
        <v>323</v>
      </c>
      <c r="KXO12" s="21" t="s">
        <v>322</v>
      </c>
      <c r="KXP12" s="20" t="s">
        <v>323</v>
      </c>
      <c r="KXQ12" s="21" t="s">
        <v>322</v>
      </c>
      <c r="KXR12" s="20" t="s">
        <v>323</v>
      </c>
      <c r="KXS12" s="21" t="s">
        <v>322</v>
      </c>
      <c r="KXT12" s="20" t="s">
        <v>323</v>
      </c>
      <c r="KXU12" s="21" t="s">
        <v>322</v>
      </c>
      <c r="KXV12" s="20" t="s">
        <v>323</v>
      </c>
      <c r="KXW12" s="21" t="s">
        <v>322</v>
      </c>
      <c r="KXX12" s="20" t="s">
        <v>323</v>
      </c>
      <c r="KXY12" s="21" t="s">
        <v>322</v>
      </c>
      <c r="KXZ12" s="20" t="s">
        <v>323</v>
      </c>
      <c r="KYA12" s="21" t="s">
        <v>322</v>
      </c>
      <c r="KYB12" s="20" t="s">
        <v>323</v>
      </c>
      <c r="KYC12" s="21" t="s">
        <v>322</v>
      </c>
      <c r="KYD12" s="20" t="s">
        <v>323</v>
      </c>
      <c r="KYE12" s="21" t="s">
        <v>322</v>
      </c>
      <c r="KYF12" s="20" t="s">
        <v>323</v>
      </c>
      <c r="KYG12" s="21" t="s">
        <v>322</v>
      </c>
      <c r="KYH12" s="20" t="s">
        <v>323</v>
      </c>
      <c r="KYI12" s="21" t="s">
        <v>322</v>
      </c>
      <c r="KYJ12" s="20" t="s">
        <v>323</v>
      </c>
      <c r="KYK12" s="21" t="s">
        <v>322</v>
      </c>
      <c r="KYL12" s="20" t="s">
        <v>323</v>
      </c>
      <c r="KYM12" s="21" t="s">
        <v>322</v>
      </c>
      <c r="KYN12" s="20" t="s">
        <v>323</v>
      </c>
      <c r="KYO12" s="21" t="s">
        <v>322</v>
      </c>
      <c r="KYP12" s="20" t="s">
        <v>323</v>
      </c>
      <c r="KYQ12" s="21" t="s">
        <v>322</v>
      </c>
      <c r="KYR12" s="20" t="s">
        <v>323</v>
      </c>
      <c r="KYS12" s="21" t="s">
        <v>322</v>
      </c>
      <c r="KYT12" s="20" t="s">
        <v>323</v>
      </c>
      <c r="KYU12" s="21" t="s">
        <v>322</v>
      </c>
      <c r="KYV12" s="20" t="s">
        <v>323</v>
      </c>
      <c r="KYW12" s="21" t="s">
        <v>322</v>
      </c>
      <c r="KYX12" s="20" t="s">
        <v>323</v>
      </c>
      <c r="KYY12" s="21" t="s">
        <v>322</v>
      </c>
      <c r="KYZ12" s="20" t="s">
        <v>323</v>
      </c>
      <c r="KZA12" s="21" t="s">
        <v>322</v>
      </c>
      <c r="KZB12" s="20" t="s">
        <v>323</v>
      </c>
      <c r="KZC12" s="21" t="s">
        <v>322</v>
      </c>
      <c r="KZD12" s="20" t="s">
        <v>323</v>
      </c>
      <c r="KZE12" s="21" t="s">
        <v>322</v>
      </c>
      <c r="KZF12" s="20" t="s">
        <v>323</v>
      </c>
      <c r="KZG12" s="21" t="s">
        <v>322</v>
      </c>
      <c r="KZH12" s="20" t="s">
        <v>323</v>
      </c>
      <c r="KZI12" s="21" t="s">
        <v>322</v>
      </c>
      <c r="KZJ12" s="20" t="s">
        <v>323</v>
      </c>
      <c r="KZK12" s="21" t="s">
        <v>322</v>
      </c>
      <c r="KZL12" s="20" t="s">
        <v>323</v>
      </c>
      <c r="KZM12" s="21" t="s">
        <v>322</v>
      </c>
      <c r="KZN12" s="20" t="s">
        <v>323</v>
      </c>
      <c r="KZO12" s="21" t="s">
        <v>322</v>
      </c>
      <c r="KZP12" s="20" t="s">
        <v>323</v>
      </c>
      <c r="KZQ12" s="21" t="s">
        <v>322</v>
      </c>
      <c r="KZR12" s="20" t="s">
        <v>323</v>
      </c>
      <c r="KZS12" s="21" t="s">
        <v>322</v>
      </c>
      <c r="KZT12" s="20" t="s">
        <v>323</v>
      </c>
      <c r="KZU12" s="21" t="s">
        <v>322</v>
      </c>
      <c r="KZV12" s="20" t="s">
        <v>323</v>
      </c>
      <c r="KZW12" s="21" t="s">
        <v>322</v>
      </c>
      <c r="KZX12" s="20" t="s">
        <v>323</v>
      </c>
      <c r="KZY12" s="21" t="s">
        <v>322</v>
      </c>
      <c r="KZZ12" s="20" t="s">
        <v>323</v>
      </c>
      <c r="LAA12" s="21" t="s">
        <v>322</v>
      </c>
      <c r="LAB12" s="20" t="s">
        <v>323</v>
      </c>
      <c r="LAC12" s="21" t="s">
        <v>322</v>
      </c>
      <c r="LAD12" s="20" t="s">
        <v>323</v>
      </c>
      <c r="LAE12" s="21" t="s">
        <v>322</v>
      </c>
      <c r="LAF12" s="20" t="s">
        <v>323</v>
      </c>
      <c r="LAG12" s="21" t="s">
        <v>322</v>
      </c>
      <c r="LAH12" s="20" t="s">
        <v>323</v>
      </c>
      <c r="LAI12" s="21" t="s">
        <v>322</v>
      </c>
      <c r="LAJ12" s="20" t="s">
        <v>323</v>
      </c>
      <c r="LAK12" s="21" t="s">
        <v>322</v>
      </c>
      <c r="LAL12" s="20" t="s">
        <v>323</v>
      </c>
      <c r="LAM12" s="21" t="s">
        <v>322</v>
      </c>
      <c r="LAN12" s="20" t="s">
        <v>323</v>
      </c>
      <c r="LAO12" s="21" t="s">
        <v>322</v>
      </c>
      <c r="LAP12" s="20" t="s">
        <v>323</v>
      </c>
      <c r="LAQ12" s="21" t="s">
        <v>322</v>
      </c>
      <c r="LAR12" s="20" t="s">
        <v>323</v>
      </c>
      <c r="LAS12" s="21" t="s">
        <v>322</v>
      </c>
      <c r="LAT12" s="20" t="s">
        <v>323</v>
      </c>
      <c r="LAU12" s="21" t="s">
        <v>322</v>
      </c>
      <c r="LAV12" s="20" t="s">
        <v>323</v>
      </c>
      <c r="LAW12" s="21" t="s">
        <v>322</v>
      </c>
      <c r="LAX12" s="20" t="s">
        <v>323</v>
      </c>
      <c r="LAY12" s="21" t="s">
        <v>322</v>
      </c>
      <c r="LAZ12" s="20" t="s">
        <v>323</v>
      </c>
      <c r="LBA12" s="21" t="s">
        <v>322</v>
      </c>
      <c r="LBB12" s="20" t="s">
        <v>323</v>
      </c>
      <c r="LBC12" s="21" t="s">
        <v>322</v>
      </c>
      <c r="LBD12" s="20" t="s">
        <v>323</v>
      </c>
      <c r="LBE12" s="21" t="s">
        <v>322</v>
      </c>
      <c r="LBF12" s="20" t="s">
        <v>323</v>
      </c>
      <c r="LBG12" s="21" t="s">
        <v>322</v>
      </c>
      <c r="LBH12" s="20" t="s">
        <v>323</v>
      </c>
      <c r="LBI12" s="21" t="s">
        <v>322</v>
      </c>
      <c r="LBJ12" s="20" t="s">
        <v>323</v>
      </c>
      <c r="LBK12" s="21" t="s">
        <v>322</v>
      </c>
      <c r="LBL12" s="20" t="s">
        <v>323</v>
      </c>
      <c r="LBM12" s="21" t="s">
        <v>322</v>
      </c>
      <c r="LBN12" s="20" t="s">
        <v>323</v>
      </c>
      <c r="LBO12" s="21" t="s">
        <v>322</v>
      </c>
      <c r="LBP12" s="20" t="s">
        <v>323</v>
      </c>
      <c r="LBQ12" s="21" t="s">
        <v>322</v>
      </c>
      <c r="LBR12" s="20" t="s">
        <v>323</v>
      </c>
      <c r="LBS12" s="21" t="s">
        <v>322</v>
      </c>
      <c r="LBT12" s="20" t="s">
        <v>323</v>
      </c>
      <c r="LBU12" s="21" t="s">
        <v>322</v>
      </c>
      <c r="LBV12" s="20" t="s">
        <v>323</v>
      </c>
      <c r="LBW12" s="21" t="s">
        <v>322</v>
      </c>
      <c r="LBX12" s="20" t="s">
        <v>323</v>
      </c>
      <c r="LBY12" s="21" t="s">
        <v>322</v>
      </c>
      <c r="LBZ12" s="20" t="s">
        <v>323</v>
      </c>
      <c r="LCA12" s="21" t="s">
        <v>322</v>
      </c>
      <c r="LCB12" s="20" t="s">
        <v>323</v>
      </c>
      <c r="LCC12" s="21" t="s">
        <v>322</v>
      </c>
      <c r="LCD12" s="20" t="s">
        <v>323</v>
      </c>
      <c r="LCE12" s="21" t="s">
        <v>322</v>
      </c>
      <c r="LCF12" s="20" t="s">
        <v>323</v>
      </c>
      <c r="LCG12" s="21" t="s">
        <v>322</v>
      </c>
      <c r="LCH12" s="20" t="s">
        <v>323</v>
      </c>
      <c r="LCI12" s="21" t="s">
        <v>322</v>
      </c>
      <c r="LCJ12" s="20" t="s">
        <v>323</v>
      </c>
      <c r="LCK12" s="21" t="s">
        <v>322</v>
      </c>
      <c r="LCL12" s="20" t="s">
        <v>323</v>
      </c>
      <c r="LCM12" s="21" t="s">
        <v>322</v>
      </c>
      <c r="LCN12" s="20" t="s">
        <v>323</v>
      </c>
      <c r="LCO12" s="21" t="s">
        <v>322</v>
      </c>
      <c r="LCP12" s="20" t="s">
        <v>323</v>
      </c>
      <c r="LCQ12" s="21" t="s">
        <v>322</v>
      </c>
      <c r="LCR12" s="20" t="s">
        <v>323</v>
      </c>
      <c r="LCS12" s="21" t="s">
        <v>322</v>
      </c>
      <c r="LCT12" s="20" t="s">
        <v>323</v>
      </c>
      <c r="LCU12" s="21" t="s">
        <v>322</v>
      </c>
      <c r="LCV12" s="20" t="s">
        <v>323</v>
      </c>
      <c r="LCW12" s="21" t="s">
        <v>322</v>
      </c>
      <c r="LCX12" s="20" t="s">
        <v>323</v>
      </c>
      <c r="LCY12" s="21" t="s">
        <v>322</v>
      </c>
      <c r="LCZ12" s="20" t="s">
        <v>323</v>
      </c>
      <c r="LDA12" s="21" t="s">
        <v>322</v>
      </c>
      <c r="LDB12" s="20" t="s">
        <v>323</v>
      </c>
      <c r="LDC12" s="21" t="s">
        <v>322</v>
      </c>
      <c r="LDD12" s="20" t="s">
        <v>323</v>
      </c>
      <c r="LDE12" s="21" t="s">
        <v>322</v>
      </c>
      <c r="LDF12" s="20" t="s">
        <v>323</v>
      </c>
      <c r="LDG12" s="21" t="s">
        <v>322</v>
      </c>
      <c r="LDH12" s="20" t="s">
        <v>323</v>
      </c>
      <c r="LDI12" s="21" t="s">
        <v>322</v>
      </c>
      <c r="LDJ12" s="20" t="s">
        <v>323</v>
      </c>
      <c r="LDK12" s="21" t="s">
        <v>322</v>
      </c>
      <c r="LDL12" s="20" t="s">
        <v>323</v>
      </c>
      <c r="LDM12" s="21" t="s">
        <v>322</v>
      </c>
      <c r="LDN12" s="20" t="s">
        <v>323</v>
      </c>
      <c r="LDO12" s="21" t="s">
        <v>322</v>
      </c>
      <c r="LDP12" s="20" t="s">
        <v>323</v>
      </c>
      <c r="LDQ12" s="21" t="s">
        <v>322</v>
      </c>
      <c r="LDR12" s="20" t="s">
        <v>323</v>
      </c>
      <c r="LDS12" s="21" t="s">
        <v>322</v>
      </c>
      <c r="LDT12" s="20" t="s">
        <v>323</v>
      </c>
      <c r="LDU12" s="21" t="s">
        <v>322</v>
      </c>
      <c r="LDV12" s="20" t="s">
        <v>323</v>
      </c>
      <c r="LDW12" s="21" t="s">
        <v>322</v>
      </c>
      <c r="LDX12" s="20" t="s">
        <v>323</v>
      </c>
      <c r="LDY12" s="21" t="s">
        <v>322</v>
      </c>
      <c r="LDZ12" s="20" t="s">
        <v>323</v>
      </c>
      <c r="LEA12" s="21" t="s">
        <v>322</v>
      </c>
      <c r="LEB12" s="20" t="s">
        <v>323</v>
      </c>
      <c r="LEC12" s="21" t="s">
        <v>322</v>
      </c>
      <c r="LED12" s="20" t="s">
        <v>323</v>
      </c>
      <c r="LEE12" s="21" t="s">
        <v>322</v>
      </c>
      <c r="LEF12" s="20" t="s">
        <v>323</v>
      </c>
      <c r="LEG12" s="21" t="s">
        <v>322</v>
      </c>
      <c r="LEH12" s="20" t="s">
        <v>323</v>
      </c>
      <c r="LEI12" s="21" t="s">
        <v>322</v>
      </c>
      <c r="LEJ12" s="20" t="s">
        <v>323</v>
      </c>
      <c r="LEK12" s="21" t="s">
        <v>322</v>
      </c>
      <c r="LEL12" s="20" t="s">
        <v>323</v>
      </c>
      <c r="LEM12" s="21" t="s">
        <v>322</v>
      </c>
      <c r="LEN12" s="20" t="s">
        <v>323</v>
      </c>
      <c r="LEO12" s="21" t="s">
        <v>322</v>
      </c>
      <c r="LEP12" s="20" t="s">
        <v>323</v>
      </c>
      <c r="LEQ12" s="21" t="s">
        <v>322</v>
      </c>
      <c r="LER12" s="20" t="s">
        <v>323</v>
      </c>
      <c r="LES12" s="21" t="s">
        <v>322</v>
      </c>
      <c r="LET12" s="20" t="s">
        <v>323</v>
      </c>
      <c r="LEU12" s="21" t="s">
        <v>322</v>
      </c>
      <c r="LEV12" s="20" t="s">
        <v>323</v>
      </c>
      <c r="LEW12" s="21" t="s">
        <v>322</v>
      </c>
      <c r="LEX12" s="20" t="s">
        <v>323</v>
      </c>
      <c r="LEY12" s="21" t="s">
        <v>322</v>
      </c>
      <c r="LEZ12" s="20" t="s">
        <v>323</v>
      </c>
      <c r="LFA12" s="21" t="s">
        <v>322</v>
      </c>
      <c r="LFB12" s="20" t="s">
        <v>323</v>
      </c>
      <c r="LFC12" s="21" t="s">
        <v>322</v>
      </c>
      <c r="LFD12" s="20" t="s">
        <v>323</v>
      </c>
      <c r="LFE12" s="21" t="s">
        <v>322</v>
      </c>
      <c r="LFF12" s="20" t="s">
        <v>323</v>
      </c>
      <c r="LFG12" s="21" t="s">
        <v>322</v>
      </c>
      <c r="LFH12" s="20" t="s">
        <v>323</v>
      </c>
      <c r="LFI12" s="21" t="s">
        <v>322</v>
      </c>
      <c r="LFJ12" s="20" t="s">
        <v>323</v>
      </c>
      <c r="LFK12" s="21" t="s">
        <v>322</v>
      </c>
      <c r="LFL12" s="20" t="s">
        <v>323</v>
      </c>
      <c r="LFM12" s="21" t="s">
        <v>322</v>
      </c>
      <c r="LFN12" s="20" t="s">
        <v>323</v>
      </c>
      <c r="LFO12" s="21" t="s">
        <v>322</v>
      </c>
      <c r="LFP12" s="20" t="s">
        <v>323</v>
      </c>
      <c r="LFQ12" s="21" t="s">
        <v>322</v>
      </c>
      <c r="LFR12" s="20" t="s">
        <v>323</v>
      </c>
      <c r="LFS12" s="21" t="s">
        <v>322</v>
      </c>
      <c r="LFT12" s="20" t="s">
        <v>323</v>
      </c>
      <c r="LFU12" s="21" t="s">
        <v>322</v>
      </c>
      <c r="LFV12" s="20" t="s">
        <v>323</v>
      </c>
      <c r="LFW12" s="21" t="s">
        <v>322</v>
      </c>
      <c r="LFX12" s="20" t="s">
        <v>323</v>
      </c>
      <c r="LFY12" s="21" t="s">
        <v>322</v>
      </c>
      <c r="LFZ12" s="20" t="s">
        <v>323</v>
      </c>
      <c r="LGA12" s="21" t="s">
        <v>322</v>
      </c>
      <c r="LGB12" s="20" t="s">
        <v>323</v>
      </c>
      <c r="LGC12" s="21" t="s">
        <v>322</v>
      </c>
      <c r="LGD12" s="20" t="s">
        <v>323</v>
      </c>
      <c r="LGE12" s="21" t="s">
        <v>322</v>
      </c>
      <c r="LGF12" s="20" t="s">
        <v>323</v>
      </c>
      <c r="LGG12" s="21" t="s">
        <v>322</v>
      </c>
      <c r="LGH12" s="20" t="s">
        <v>323</v>
      </c>
      <c r="LGI12" s="21" t="s">
        <v>322</v>
      </c>
      <c r="LGJ12" s="20" t="s">
        <v>323</v>
      </c>
      <c r="LGK12" s="21" t="s">
        <v>322</v>
      </c>
      <c r="LGL12" s="20" t="s">
        <v>323</v>
      </c>
      <c r="LGM12" s="21" t="s">
        <v>322</v>
      </c>
      <c r="LGN12" s="20" t="s">
        <v>323</v>
      </c>
      <c r="LGO12" s="21" t="s">
        <v>322</v>
      </c>
      <c r="LGP12" s="20" t="s">
        <v>323</v>
      </c>
      <c r="LGQ12" s="21" t="s">
        <v>322</v>
      </c>
      <c r="LGR12" s="20" t="s">
        <v>323</v>
      </c>
      <c r="LGS12" s="21" t="s">
        <v>322</v>
      </c>
      <c r="LGT12" s="20" t="s">
        <v>323</v>
      </c>
      <c r="LGU12" s="21" t="s">
        <v>322</v>
      </c>
      <c r="LGV12" s="20" t="s">
        <v>323</v>
      </c>
      <c r="LGW12" s="21" t="s">
        <v>322</v>
      </c>
      <c r="LGX12" s="20" t="s">
        <v>323</v>
      </c>
      <c r="LGY12" s="21" t="s">
        <v>322</v>
      </c>
      <c r="LGZ12" s="20" t="s">
        <v>323</v>
      </c>
      <c r="LHA12" s="21" t="s">
        <v>322</v>
      </c>
      <c r="LHB12" s="20" t="s">
        <v>323</v>
      </c>
      <c r="LHC12" s="21" t="s">
        <v>322</v>
      </c>
      <c r="LHD12" s="20" t="s">
        <v>323</v>
      </c>
      <c r="LHE12" s="21" t="s">
        <v>322</v>
      </c>
      <c r="LHF12" s="20" t="s">
        <v>323</v>
      </c>
      <c r="LHG12" s="21" t="s">
        <v>322</v>
      </c>
      <c r="LHH12" s="20" t="s">
        <v>323</v>
      </c>
      <c r="LHI12" s="21" t="s">
        <v>322</v>
      </c>
      <c r="LHJ12" s="20" t="s">
        <v>323</v>
      </c>
      <c r="LHK12" s="21" t="s">
        <v>322</v>
      </c>
      <c r="LHL12" s="20" t="s">
        <v>323</v>
      </c>
      <c r="LHM12" s="21" t="s">
        <v>322</v>
      </c>
      <c r="LHN12" s="20" t="s">
        <v>323</v>
      </c>
      <c r="LHO12" s="21" t="s">
        <v>322</v>
      </c>
      <c r="LHP12" s="20" t="s">
        <v>323</v>
      </c>
      <c r="LHQ12" s="21" t="s">
        <v>322</v>
      </c>
      <c r="LHR12" s="20" t="s">
        <v>323</v>
      </c>
      <c r="LHS12" s="21" t="s">
        <v>322</v>
      </c>
      <c r="LHT12" s="20" t="s">
        <v>323</v>
      </c>
      <c r="LHU12" s="21" t="s">
        <v>322</v>
      </c>
      <c r="LHV12" s="20" t="s">
        <v>323</v>
      </c>
      <c r="LHW12" s="21" t="s">
        <v>322</v>
      </c>
      <c r="LHX12" s="20" t="s">
        <v>323</v>
      </c>
      <c r="LHY12" s="21" t="s">
        <v>322</v>
      </c>
      <c r="LHZ12" s="20" t="s">
        <v>323</v>
      </c>
      <c r="LIA12" s="21" t="s">
        <v>322</v>
      </c>
      <c r="LIB12" s="20" t="s">
        <v>323</v>
      </c>
      <c r="LIC12" s="21" t="s">
        <v>322</v>
      </c>
      <c r="LID12" s="20" t="s">
        <v>323</v>
      </c>
      <c r="LIE12" s="21" t="s">
        <v>322</v>
      </c>
      <c r="LIF12" s="20" t="s">
        <v>323</v>
      </c>
      <c r="LIG12" s="21" t="s">
        <v>322</v>
      </c>
      <c r="LIH12" s="20" t="s">
        <v>323</v>
      </c>
      <c r="LII12" s="21" t="s">
        <v>322</v>
      </c>
      <c r="LIJ12" s="20" t="s">
        <v>323</v>
      </c>
      <c r="LIK12" s="21" t="s">
        <v>322</v>
      </c>
      <c r="LIL12" s="20" t="s">
        <v>323</v>
      </c>
      <c r="LIM12" s="21" t="s">
        <v>322</v>
      </c>
      <c r="LIN12" s="20" t="s">
        <v>323</v>
      </c>
      <c r="LIO12" s="21" t="s">
        <v>322</v>
      </c>
      <c r="LIP12" s="20" t="s">
        <v>323</v>
      </c>
      <c r="LIQ12" s="21" t="s">
        <v>322</v>
      </c>
      <c r="LIR12" s="20" t="s">
        <v>323</v>
      </c>
      <c r="LIS12" s="21" t="s">
        <v>322</v>
      </c>
      <c r="LIT12" s="20" t="s">
        <v>323</v>
      </c>
      <c r="LIU12" s="21" t="s">
        <v>322</v>
      </c>
      <c r="LIV12" s="20" t="s">
        <v>323</v>
      </c>
      <c r="LIW12" s="21" t="s">
        <v>322</v>
      </c>
      <c r="LIX12" s="20" t="s">
        <v>323</v>
      </c>
      <c r="LIY12" s="21" t="s">
        <v>322</v>
      </c>
      <c r="LIZ12" s="20" t="s">
        <v>323</v>
      </c>
      <c r="LJA12" s="21" t="s">
        <v>322</v>
      </c>
      <c r="LJB12" s="20" t="s">
        <v>323</v>
      </c>
      <c r="LJC12" s="21" t="s">
        <v>322</v>
      </c>
      <c r="LJD12" s="20" t="s">
        <v>323</v>
      </c>
      <c r="LJE12" s="21" t="s">
        <v>322</v>
      </c>
      <c r="LJF12" s="20" t="s">
        <v>323</v>
      </c>
      <c r="LJG12" s="21" t="s">
        <v>322</v>
      </c>
      <c r="LJH12" s="20" t="s">
        <v>323</v>
      </c>
      <c r="LJI12" s="21" t="s">
        <v>322</v>
      </c>
      <c r="LJJ12" s="20" t="s">
        <v>323</v>
      </c>
      <c r="LJK12" s="21" t="s">
        <v>322</v>
      </c>
      <c r="LJL12" s="20" t="s">
        <v>323</v>
      </c>
      <c r="LJM12" s="21" t="s">
        <v>322</v>
      </c>
      <c r="LJN12" s="20" t="s">
        <v>323</v>
      </c>
      <c r="LJO12" s="21" t="s">
        <v>322</v>
      </c>
      <c r="LJP12" s="20" t="s">
        <v>323</v>
      </c>
      <c r="LJQ12" s="21" t="s">
        <v>322</v>
      </c>
      <c r="LJR12" s="20" t="s">
        <v>323</v>
      </c>
      <c r="LJS12" s="21" t="s">
        <v>322</v>
      </c>
      <c r="LJT12" s="20" t="s">
        <v>323</v>
      </c>
      <c r="LJU12" s="21" t="s">
        <v>322</v>
      </c>
      <c r="LJV12" s="20" t="s">
        <v>323</v>
      </c>
      <c r="LJW12" s="21" t="s">
        <v>322</v>
      </c>
      <c r="LJX12" s="20" t="s">
        <v>323</v>
      </c>
      <c r="LJY12" s="21" t="s">
        <v>322</v>
      </c>
      <c r="LJZ12" s="20" t="s">
        <v>323</v>
      </c>
      <c r="LKA12" s="21" t="s">
        <v>322</v>
      </c>
      <c r="LKB12" s="20" t="s">
        <v>323</v>
      </c>
      <c r="LKC12" s="21" t="s">
        <v>322</v>
      </c>
      <c r="LKD12" s="20" t="s">
        <v>323</v>
      </c>
      <c r="LKE12" s="21" t="s">
        <v>322</v>
      </c>
      <c r="LKF12" s="20" t="s">
        <v>323</v>
      </c>
      <c r="LKG12" s="21" t="s">
        <v>322</v>
      </c>
      <c r="LKH12" s="20" t="s">
        <v>323</v>
      </c>
      <c r="LKI12" s="21" t="s">
        <v>322</v>
      </c>
      <c r="LKJ12" s="20" t="s">
        <v>323</v>
      </c>
      <c r="LKK12" s="21" t="s">
        <v>322</v>
      </c>
      <c r="LKL12" s="20" t="s">
        <v>323</v>
      </c>
      <c r="LKM12" s="21" t="s">
        <v>322</v>
      </c>
      <c r="LKN12" s="20" t="s">
        <v>323</v>
      </c>
      <c r="LKO12" s="21" t="s">
        <v>322</v>
      </c>
      <c r="LKP12" s="20" t="s">
        <v>323</v>
      </c>
      <c r="LKQ12" s="21" t="s">
        <v>322</v>
      </c>
      <c r="LKR12" s="20" t="s">
        <v>323</v>
      </c>
      <c r="LKS12" s="21" t="s">
        <v>322</v>
      </c>
      <c r="LKT12" s="20" t="s">
        <v>323</v>
      </c>
      <c r="LKU12" s="21" t="s">
        <v>322</v>
      </c>
      <c r="LKV12" s="20" t="s">
        <v>323</v>
      </c>
      <c r="LKW12" s="21" t="s">
        <v>322</v>
      </c>
      <c r="LKX12" s="20" t="s">
        <v>323</v>
      </c>
      <c r="LKY12" s="21" t="s">
        <v>322</v>
      </c>
      <c r="LKZ12" s="20" t="s">
        <v>323</v>
      </c>
      <c r="LLA12" s="21" t="s">
        <v>322</v>
      </c>
      <c r="LLB12" s="20" t="s">
        <v>323</v>
      </c>
      <c r="LLC12" s="21" t="s">
        <v>322</v>
      </c>
      <c r="LLD12" s="20" t="s">
        <v>323</v>
      </c>
      <c r="LLE12" s="21" t="s">
        <v>322</v>
      </c>
      <c r="LLF12" s="20" t="s">
        <v>323</v>
      </c>
      <c r="LLG12" s="21" t="s">
        <v>322</v>
      </c>
      <c r="LLH12" s="20" t="s">
        <v>323</v>
      </c>
      <c r="LLI12" s="21" t="s">
        <v>322</v>
      </c>
      <c r="LLJ12" s="20" t="s">
        <v>323</v>
      </c>
      <c r="LLK12" s="21" t="s">
        <v>322</v>
      </c>
      <c r="LLL12" s="20" t="s">
        <v>323</v>
      </c>
      <c r="LLM12" s="21" t="s">
        <v>322</v>
      </c>
      <c r="LLN12" s="20" t="s">
        <v>323</v>
      </c>
      <c r="LLO12" s="21" t="s">
        <v>322</v>
      </c>
      <c r="LLP12" s="20" t="s">
        <v>323</v>
      </c>
      <c r="LLQ12" s="21" t="s">
        <v>322</v>
      </c>
      <c r="LLR12" s="20" t="s">
        <v>323</v>
      </c>
      <c r="LLS12" s="21" t="s">
        <v>322</v>
      </c>
      <c r="LLT12" s="20" t="s">
        <v>323</v>
      </c>
      <c r="LLU12" s="21" t="s">
        <v>322</v>
      </c>
      <c r="LLV12" s="20" t="s">
        <v>323</v>
      </c>
      <c r="LLW12" s="21" t="s">
        <v>322</v>
      </c>
      <c r="LLX12" s="20" t="s">
        <v>323</v>
      </c>
      <c r="LLY12" s="21" t="s">
        <v>322</v>
      </c>
      <c r="LLZ12" s="20" t="s">
        <v>323</v>
      </c>
      <c r="LMA12" s="21" t="s">
        <v>322</v>
      </c>
      <c r="LMB12" s="20" t="s">
        <v>323</v>
      </c>
      <c r="LMC12" s="21" t="s">
        <v>322</v>
      </c>
      <c r="LMD12" s="20" t="s">
        <v>323</v>
      </c>
      <c r="LME12" s="21" t="s">
        <v>322</v>
      </c>
      <c r="LMF12" s="20" t="s">
        <v>323</v>
      </c>
      <c r="LMG12" s="21" t="s">
        <v>322</v>
      </c>
      <c r="LMH12" s="20" t="s">
        <v>323</v>
      </c>
      <c r="LMI12" s="21" t="s">
        <v>322</v>
      </c>
      <c r="LMJ12" s="20" t="s">
        <v>323</v>
      </c>
      <c r="LMK12" s="21" t="s">
        <v>322</v>
      </c>
      <c r="LML12" s="20" t="s">
        <v>323</v>
      </c>
      <c r="LMM12" s="21" t="s">
        <v>322</v>
      </c>
      <c r="LMN12" s="20" t="s">
        <v>323</v>
      </c>
      <c r="LMO12" s="21" t="s">
        <v>322</v>
      </c>
      <c r="LMP12" s="20" t="s">
        <v>323</v>
      </c>
      <c r="LMQ12" s="21" t="s">
        <v>322</v>
      </c>
      <c r="LMR12" s="20" t="s">
        <v>323</v>
      </c>
      <c r="LMS12" s="21" t="s">
        <v>322</v>
      </c>
      <c r="LMT12" s="20" t="s">
        <v>323</v>
      </c>
      <c r="LMU12" s="21" t="s">
        <v>322</v>
      </c>
      <c r="LMV12" s="20" t="s">
        <v>323</v>
      </c>
      <c r="LMW12" s="21" t="s">
        <v>322</v>
      </c>
      <c r="LMX12" s="20" t="s">
        <v>323</v>
      </c>
      <c r="LMY12" s="21" t="s">
        <v>322</v>
      </c>
      <c r="LMZ12" s="20" t="s">
        <v>323</v>
      </c>
      <c r="LNA12" s="21" t="s">
        <v>322</v>
      </c>
      <c r="LNB12" s="20" t="s">
        <v>323</v>
      </c>
      <c r="LNC12" s="21" t="s">
        <v>322</v>
      </c>
      <c r="LND12" s="20" t="s">
        <v>323</v>
      </c>
      <c r="LNE12" s="21" t="s">
        <v>322</v>
      </c>
      <c r="LNF12" s="20" t="s">
        <v>323</v>
      </c>
      <c r="LNG12" s="21" t="s">
        <v>322</v>
      </c>
      <c r="LNH12" s="20" t="s">
        <v>323</v>
      </c>
      <c r="LNI12" s="21" t="s">
        <v>322</v>
      </c>
      <c r="LNJ12" s="20" t="s">
        <v>323</v>
      </c>
      <c r="LNK12" s="21" t="s">
        <v>322</v>
      </c>
      <c r="LNL12" s="20" t="s">
        <v>323</v>
      </c>
      <c r="LNM12" s="21" t="s">
        <v>322</v>
      </c>
      <c r="LNN12" s="20" t="s">
        <v>323</v>
      </c>
      <c r="LNO12" s="21" t="s">
        <v>322</v>
      </c>
      <c r="LNP12" s="20" t="s">
        <v>323</v>
      </c>
      <c r="LNQ12" s="21" t="s">
        <v>322</v>
      </c>
      <c r="LNR12" s="20" t="s">
        <v>323</v>
      </c>
      <c r="LNS12" s="21" t="s">
        <v>322</v>
      </c>
      <c r="LNT12" s="20" t="s">
        <v>323</v>
      </c>
      <c r="LNU12" s="21" t="s">
        <v>322</v>
      </c>
      <c r="LNV12" s="20" t="s">
        <v>323</v>
      </c>
      <c r="LNW12" s="21" t="s">
        <v>322</v>
      </c>
      <c r="LNX12" s="20" t="s">
        <v>323</v>
      </c>
      <c r="LNY12" s="21" t="s">
        <v>322</v>
      </c>
      <c r="LNZ12" s="20" t="s">
        <v>323</v>
      </c>
      <c r="LOA12" s="21" t="s">
        <v>322</v>
      </c>
      <c r="LOB12" s="20" t="s">
        <v>323</v>
      </c>
      <c r="LOC12" s="21" t="s">
        <v>322</v>
      </c>
      <c r="LOD12" s="20" t="s">
        <v>323</v>
      </c>
      <c r="LOE12" s="21" t="s">
        <v>322</v>
      </c>
      <c r="LOF12" s="20" t="s">
        <v>323</v>
      </c>
      <c r="LOG12" s="21" t="s">
        <v>322</v>
      </c>
      <c r="LOH12" s="20" t="s">
        <v>323</v>
      </c>
      <c r="LOI12" s="21" t="s">
        <v>322</v>
      </c>
      <c r="LOJ12" s="20" t="s">
        <v>323</v>
      </c>
      <c r="LOK12" s="21" t="s">
        <v>322</v>
      </c>
      <c r="LOL12" s="20" t="s">
        <v>323</v>
      </c>
      <c r="LOM12" s="21" t="s">
        <v>322</v>
      </c>
      <c r="LON12" s="20" t="s">
        <v>323</v>
      </c>
      <c r="LOO12" s="21" t="s">
        <v>322</v>
      </c>
      <c r="LOP12" s="20" t="s">
        <v>323</v>
      </c>
      <c r="LOQ12" s="21" t="s">
        <v>322</v>
      </c>
      <c r="LOR12" s="20" t="s">
        <v>323</v>
      </c>
      <c r="LOS12" s="21" t="s">
        <v>322</v>
      </c>
      <c r="LOT12" s="20" t="s">
        <v>323</v>
      </c>
      <c r="LOU12" s="21" t="s">
        <v>322</v>
      </c>
      <c r="LOV12" s="20" t="s">
        <v>323</v>
      </c>
      <c r="LOW12" s="21" t="s">
        <v>322</v>
      </c>
      <c r="LOX12" s="20" t="s">
        <v>323</v>
      </c>
      <c r="LOY12" s="21" t="s">
        <v>322</v>
      </c>
      <c r="LOZ12" s="20" t="s">
        <v>323</v>
      </c>
      <c r="LPA12" s="21" t="s">
        <v>322</v>
      </c>
      <c r="LPB12" s="20" t="s">
        <v>323</v>
      </c>
      <c r="LPC12" s="21" t="s">
        <v>322</v>
      </c>
      <c r="LPD12" s="20" t="s">
        <v>323</v>
      </c>
      <c r="LPE12" s="21" t="s">
        <v>322</v>
      </c>
      <c r="LPF12" s="20" t="s">
        <v>323</v>
      </c>
      <c r="LPG12" s="21" t="s">
        <v>322</v>
      </c>
      <c r="LPH12" s="20" t="s">
        <v>323</v>
      </c>
      <c r="LPI12" s="21" t="s">
        <v>322</v>
      </c>
      <c r="LPJ12" s="20" t="s">
        <v>323</v>
      </c>
      <c r="LPK12" s="21" t="s">
        <v>322</v>
      </c>
      <c r="LPL12" s="20" t="s">
        <v>323</v>
      </c>
      <c r="LPM12" s="21" t="s">
        <v>322</v>
      </c>
      <c r="LPN12" s="20" t="s">
        <v>323</v>
      </c>
      <c r="LPO12" s="21" t="s">
        <v>322</v>
      </c>
      <c r="LPP12" s="20" t="s">
        <v>323</v>
      </c>
      <c r="LPQ12" s="21" t="s">
        <v>322</v>
      </c>
      <c r="LPR12" s="20" t="s">
        <v>323</v>
      </c>
      <c r="LPS12" s="21" t="s">
        <v>322</v>
      </c>
      <c r="LPT12" s="20" t="s">
        <v>323</v>
      </c>
      <c r="LPU12" s="21" t="s">
        <v>322</v>
      </c>
      <c r="LPV12" s="20" t="s">
        <v>323</v>
      </c>
      <c r="LPW12" s="21" t="s">
        <v>322</v>
      </c>
      <c r="LPX12" s="20" t="s">
        <v>323</v>
      </c>
      <c r="LPY12" s="21" t="s">
        <v>322</v>
      </c>
      <c r="LPZ12" s="20" t="s">
        <v>323</v>
      </c>
      <c r="LQA12" s="21" t="s">
        <v>322</v>
      </c>
      <c r="LQB12" s="20" t="s">
        <v>323</v>
      </c>
      <c r="LQC12" s="21" t="s">
        <v>322</v>
      </c>
      <c r="LQD12" s="20" t="s">
        <v>323</v>
      </c>
      <c r="LQE12" s="21" t="s">
        <v>322</v>
      </c>
      <c r="LQF12" s="20" t="s">
        <v>323</v>
      </c>
      <c r="LQG12" s="21" t="s">
        <v>322</v>
      </c>
      <c r="LQH12" s="20" t="s">
        <v>323</v>
      </c>
      <c r="LQI12" s="21" t="s">
        <v>322</v>
      </c>
      <c r="LQJ12" s="20" t="s">
        <v>323</v>
      </c>
      <c r="LQK12" s="21" t="s">
        <v>322</v>
      </c>
      <c r="LQL12" s="20" t="s">
        <v>323</v>
      </c>
      <c r="LQM12" s="21" t="s">
        <v>322</v>
      </c>
      <c r="LQN12" s="20" t="s">
        <v>323</v>
      </c>
      <c r="LQO12" s="21" t="s">
        <v>322</v>
      </c>
      <c r="LQP12" s="20" t="s">
        <v>323</v>
      </c>
      <c r="LQQ12" s="21" t="s">
        <v>322</v>
      </c>
      <c r="LQR12" s="20" t="s">
        <v>323</v>
      </c>
      <c r="LQS12" s="21" t="s">
        <v>322</v>
      </c>
      <c r="LQT12" s="20" t="s">
        <v>323</v>
      </c>
      <c r="LQU12" s="21" t="s">
        <v>322</v>
      </c>
      <c r="LQV12" s="20" t="s">
        <v>323</v>
      </c>
      <c r="LQW12" s="21" t="s">
        <v>322</v>
      </c>
      <c r="LQX12" s="20" t="s">
        <v>323</v>
      </c>
      <c r="LQY12" s="21" t="s">
        <v>322</v>
      </c>
      <c r="LQZ12" s="20" t="s">
        <v>323</v>
      </c>
      <c r="LRA12" s="21" t="s">
        <v>322</v>
      </c>
      <c r="LRB12" s="20" t="s">
        <v>323</v>
      </c>
      <c r="LRC12" s="21" t="s">
        <v>322</v>
      </c>
      <c r="LRD12" s="20" t="s">
        <v>323</v>
      </c>
      <c r="LRE12" s="21" t="s">
        <v>322</v>
      </c>
      <c r="LRF12" s="20" t="s">
        <v>323</v>
      </c>
      <c r="LRG12" s="21" t="s">
        <v>322</v>
      </c>
      <c r="LRH12" s="20" t="s">
        <v>323</v>
      </c>
      <c r="LRI12" s="21" t="s">
        <v>322</v>
      </c>
      <c r="LRJ12" s="20" t="s">
        <v>323</v>
      </c>
      <c r="LRK12" s="21" t="s">
        <v>322</v>
      </c>
      <c r="LRL12" s="20" t="s">
        <v>323</v>
      </c>
      <c r="LRM12" s="21" t="s">
        <v>322</v>
      </c>
      <c r="LRN12" s="20" t="s">
        <v>323</v>
      </c>
      <c r="LRO12" s="21" t="s">
        <v>322</v>
      </c>
      <c r="LRP12" s="20" t="s">
        <v>323</v>
      </c>
      <c r="LRQ12" s="21" t="s">
        <v>322</v>
      </c>
      <c r="LRR12" s="20" t="s">
        <v>323</v>
      </c>
      <c r="LRS12" s="21" t="s">
        <v>322</v>
      </c>
      <c r="LRT12" s="20" t="s">
        <v>323</v>
      </c>
      <c r="LRU12" s="21" t="s">
        <v>322</v>
      </c>
      <c r="LRV12" s="20" t="s">
        <v>323</v>
      </c>
      <c r="LRW12" s="21" t="s">
        <v>322</v>
      </c>
      <c r="LRX12" s="20" t="s">
        <v>323</v>
      </c>
      <c r="LRY12" s="21" t="s">
        <v>322</v>
      </c>
      <c r="LRZ12" s="20" t="s">
        <v>323</v>
      </c>
      <c r="LSA12" s="21" t="s">
        <v>322</v>
      </c>
      <c r="LSB12" s="20" t="s">
        <v>323</v>
      </c>
      <c r="LSC12" s="21" t="s">
        <v>322</v>
      </c>
      <c r="LSD12" s="20" t="s">
        <v>323</v>
      </c>
      <c r="LSE12" s="21" t="s">
        <v>322</v>
      </c>
      <c r="LSF12" s="20" t="s">
        <v>323</v>
      </c>
      <c r="LSG12" s="21" t="s">
        <v>322</v>
      </c>
      <c r="LSH12" s="20" t="s">
        <v>323</v>
      </c>
      <c r="LSI12" s="21" t="s">
        <v>322</v>
      </c>
      <c r="LSJ12" s="20" t="s">
        <v>323</v>
      </c>
      <c r="LSK12" s="21" t="s">
        <v>322</v>
      </c>
      <c r="LSL12" s="20" t="s">
        <v>323</v>
      </c>
      <c r="LSM12" s="21" t="s">
        <v>322</v>
      </c>
      <c r="LSN12" s="20" t="s">
        <v>323</v>
      </c>
      <c r="LSO12" s="21" t="s">
        <v>322</v>
      </c>
      <c r="LSP12" s="20" t="s">
        <v>323</v>
      </c>
      <c r="LSQ12" s="21" t="s">
        <v>322</v>
      </c>
      <c r="LSR12" s="20" t="s">
        <v>323</v>
      </c>
      <c r="LSS12" s="21" t="s">
        <v>322</v>
      </c>
      <c r="LST12" s="20" t="s">
        <v>323</v>
      </c>
      <c r="LSU12" s="21" t="s">
        <v>322</v>
      </c>
      <c r="LSV12" s="20" t="s">
        <v>323</v>
      </c>
      <c r="LSW12" s="21" t="s">
        <v>322</v>
      </c>
      <c r="LSX12" s="20" t="s">
        <v>323</v>
      </c>
      <c r="LSY12" s="21" t="s">
        <v>322</v>
      </c>
      <c r="LSZ12" s="20" t="s">
        <v>323</v>
      </c>
      <c r="LTA12" s="21" t="s">
        <v>322</v>
      </c>
      <c r="LTB12" s="20" t="s">
        <v>323</v>
      </c>
      <c r="LTC12" s="21" t="s">
        <v>322</v>
      </c>
      <c r="LTD12" s="20" t="s">
        <v>323</v>
      </c>
      <c r="LTE12" s="21" t="s">
        <v>322</v>
      </c>
      <c r="LTF12" s="20" t="s">
        <v>323</v>
      </c>
      <c r="LTG12" s="21" t="s">
        <v>322</v>
      </c>
      <c r="LTH12" s="20" t="s">
        <v>323</v>
      </c>
      <c r="LTI12" s="21" t="s">
        <v>322</v>
      </c>
      <c r="LTJ12" s="20" t="s">
        <v>323</v>
      </c>
      <c r="LTK12" s="21" t="s">
        <v>322</v>
      </c>
      <c r="LTL12" s="20" t="s">
        <v>323</v>
      </c>
      <c r="LTM12" s="21" t="s">
        <v>322</v>
      </c>
      <c r="LTN12" s="20" t="s">
        <v>323</v>
      </c>
      <c r="LTO12" s="21" t="s">
        <v>322</v>
      </c>
      <c r="LTP12" s="20" t="s">
        <v>323</v>
      </c>
      <c r="LTQ12" s="21" t="s">
        <v>322</v>
      </c>
      <c r="LTR12" s="20" t="s">
        <v>323</v>
      </c>
      <c r="LTS12" s="21" t="s">
        <v>322</v>
      </c>
      <c r="LTT12" s="20" t="s">
        <v>323</v>
      </c>
      <c r="LTU12" s="21" t="s">
        <v>322</v>
      </c>
      <c r="LTV12" s="20" t="s">
        <v>323</v>
      </c>
      <c r="LTW12" s="21" t="s">
        <v>322</v>
      </c>
      <c r="LTX12" s="20" t="s">
        <v>323</v>
      </c>
      <c r="LTY12" s="21" t="s">
        <v>322</v>
      </c>
      <c r="LTZ12" s="20" t="s">
        <v>323</v>
      </c>
      <c r="LUA12" s="21" t="s">
        <v>322</v>
      </c>
      <c r="LUB12" s="20" t="s">
        <v>323</v>
      </c>
      <c r="LUC12" s="21" t="s">
        <v>322</v>
      </c>
      <c r="LUD12" s="20" t="s">
        <v>323</v>
      </c>
      <c r="LUE12" s="21" t="s">
        <v>322</v>
      </c>
      <c r="LUF12" s="20" t="s">
        <v>323</v>
      </c>
      <c r="LUG12" s="21" t="s">
        <v>322</v>
      </c>
      <c r="LUH12" s="20" t="s">
        <v>323</v>
      </c>
      <c r="LUI12" s="21" t="s">
        <v>322</v>
      </c>
      <c r="LUJ12" s="20" t="s">
        <v>323</v>
      </c>
      <c r="LUK12" s="21" t="s">
        <v>322</v>
      </c>
      <c r="LUL12" s="20" t="s">
        <v>323</v>
      </c>
      <c r="LUM12" s="21" t="s">
        <v>322</v>
      </c>
      <c r="LUN12" s="20" t="s">
        <v>323</v>
      </c>
      <c r="LUO12" s="21" t="s">
        <v>322</v>
      </c>
      <c r="LUP12" s="20" t="s">
        <v>323</v>
      </c>
      <c r="LUQ12" s="21" t="s">
        <v>322</v>
      </c>
      <c r="LUR12" s="20" t="s">
        <v>323</v>
      </c>
      <c r="LUS12" s="21" t="s">
        <v>322</v>
      </c>
      <c r="LUT12" s="20" t="s">
        <v>323</v>
      </c>
      <c r="LUU12" s="21" t="s">
        <v>322</v>
      </c>
      <c r="LUV12" s="20" t="s">
        <v>323</v>
      </c>
      <c r="LUW12" s="21" t="s">
        <v>322</v>
      </c>
      <c r="LUX12" s="20" t="s">
        <v>323</v>
      </c>
      <c r="LUY12" s="21" t="s">
        <v>322</v>
      </c>
      <c r="LUZ12" s="20" t="s">
        <v>323</v>
      </c>
      <c r="LVA12" s="21" t="s">
        <v>322</v>
      </c>
      <c r="LVB12" s="20" t="s">
        <v>323</v>
      </c>
      <c r="LVC12" s="21" t="s">
        <v>322</v>
      </c>
      <c r="LVD12" s="20" t="s">
        <v>323</v>
      </c>
      <c r="LVE12" s="21" t="s">
        <v>322</v>
      </c>
      <c r="LVF12" s="20" t="s">
        <v>323</v>
      </c>
      <c r="LVG12" s="21" t="s">
        <v>322</v>
      </c>
      <c r="LVH12" s="20" t="s">
        <v>323</v>
      </c>
      <c r="LVI12" s="21" t="s">
        <v>322</v>
      </c>
      <c r="LVJ12" s="20" t="s">
        <v>323</v>
      </c>
      <c r="LVK12" s="21" t="s">
        <v>322</v>
      </c>
      <c r="LVL12" s="20" t="s">
        <v>323</v>
      </c>
      <c r="LVM12" s="21" t="s">
        <v>322</v>
      </c>
      <c r="LVN12" s="20" t="s">
        <v>323</v>
      </c>
      <c r="LVO12" s="21" t="s">
        <v>322</v>
      </c>
      <c r="LVP12" s="20" t="s">
        <v>323</v>
      </c>
      <c r="LVQ12" s="21" t="s">
        <v>322</v>
      </c>
      <c r="LVR12" s="20" t="s">
        <v>323</v>
      </c>
      <c r="LVS12" s="21" t="s">
        <v>322</v>
      </c>
      <c r="LVT12" s="20" t="s">
        <v>323</v>
      </c>
      <c r="LVU12" s="21" t="s">
        <v>322</v>
      </c>
      <c r="LVV12" s="20" t="s">
        <v>323</v>
      </c>
      <c r="LVW12" s="21" t="s">
        <v>322</v>
      </c>
      <c r="LVX12" s="20" t="s">
        <v>323</v>
      </c>
      <c r="LVY12" s="21" t="s">
        <v>322</v>
      </c>
      <c r="LVZ12" s="20" t="s">
        <v>323</v>
      </c>
      <c r="LWA12" s="21" t="s">
        <v>322</v>
      </c>
      <c r="LWB12" s="20" t="s">
        <v>323</v>
      </c>
      <c r="LWC12" s="21" t="s">
        <v>322</v>
      </c>
      <c r="LWD12" s="20" t="s">
        <v>323</v>
      </c>
      <c r="LWE12" s="21" t="s">
        <v>322</v>
      </c>
      <c r="LWF12" s="20" t="s">
        <v>323</v>
      </c>
      <c r="LWG12" s="21" t="s">
        <v>322</v>
      </c>
      <c r="LWH12" s="20" t="s">
        <v>323</v>
      </c>
      <c r="LWI12" s="21" t="s">
        <v>322</v>
      </c>
      <c r="LWJ12" s="20" t="s">
        <v>323</v>
      </c>
      <c r="LWK12" s="21" t="s">
        <v>322</v>
      </c>
      <c r="LWL12" s="20" t="s">
        <v>323</v>
      </c>
      <c r="LWM12" s="21" t="s">
        <v>322</v>
      </c>
      <c r="LWN12" s="20" t="s">
        <v>323</v>
      </c>
      <c r="LWO12" s="21" t="s">
        <v>322</v>
      </c>
      <c r="LWP12" s="20" t="s">
        <v>323</v>
      </c>
      <c r="LWQ12" s="21" t="s">
        <v>322</v>
      </c>
      <c r="LWR12" s="20" t="s">
        <v>323</v>
      </c>
      <c r="LWS12" s="21" t="s">
        <v>322</v>
      </c>
      <c r="LWT12" s="20" t="s">
        <v>323</v>
      </c>
      <c r="LWU12" s="21" t="s">
        <v>322</v>
      </c>
      <c r="LWV12" s="20" t="s">
        <v>323</v>
      </c>
      <c r="LWW12" s="21" t="s">
        <v>322</v>
      </c>
      <c r="LWX12" s="20" t="s">
        <v>323</v>
      </c>
      <c r="LWY12" s="21" t="s">
        <v>322</v>
      </c>
      <c r="LWZ12" s="20" t="s">
        <v>323</v>
      </c>
      <c r="LXA12" s="21" t="s">
        <v>322</v>
      </c>
      <c r="LXB12" s="20" t="s">
        <v>323</v>
      </c>
      <c r="LXC12" s="21" t="s">
        <v>322</v>
      </c>
      <c r="LXD12" s="20" t="s">
        <v>323</v>
      </c>
      <c r="LXE12" s="21" t="s">
        <v>322</v>
      </c>
      <c r="LXF12" s="20" t="s">
        <v>323</v>
      </c>
      <c r="LXG12" s="21" t="s">
        <v>322</v>
      </c>
      <c r="LXH12" s="20" t="s">
        <v>323</v>
      </c>
      <c r="LXI12" s="21" t="s">
        <v>322</v>
      </c>
      <c r="LXJ12" s="20" t="s">
        <v>323</v>
      </c>
      <c r="LXK12" s="21" t="s">
        <v>322</v>
      </c>
      <c r="LXL12" s="20" t="s">
        <v>323</v>
      </c>
      <c r="LXM12" s="21" t="s">
        <v>322</v>
      </c>
      <c r="LXN12" s="20" t="s">
        <v>323</v>
      </c>
      <c r="LXO12" s="21" t="s">
        <v>322</v>
      </c>
      <c r="LXP12" s="20" t="s">
        <v>323</v>
      </c>
      <c r="LXQ12" s="21" t="s">
        <v>322</v>
      </c>
      <c r="LXR12" s="20" t="s">
        <v>323</v>
      </c>
      <c r="LXS12" s="21" t="s">
        <v>322</v>
      </c>
      <c r="LXT12" s="20" t="s">
        <v>323</v>
      </c>
      <c r="LXU12" s="21" t="s">
        <v>322</v>
      </c>
      <c r="LXV12" s="20" t="s">
        <v>323</v>
      </c>
      <c r="LXW12" s="21" t="s">
        <v>322</v>
      </c>
      <c r="LXX12" s="20" t="s">
        <v>323</v>
      </c>
      <c r="LXY12" s="21" t="s">
        <v>322</v>
      </c>
      <c r="LXZ12" s="20" t="s">
        <v>323</v>
      </c>
      <c r="LYA12" s="21" t="s">
        <v>322</v>
      </c>
      <c r="LYB12" s="20" t="s">
        <v>323</v>
      </c>
      <c r="LYC12" s="21" t="s">
        <v>322</v>
      </c>
      <c r="LYD12" s="20" t="s">
        <v>323</v>
      </c>
      <c r="LYE12" s="21" t="s">
        <v>322</v>
      </c>
      <c r="LYF12" s="20" t="s">
        <v>323</v>
      </c>
      <c r="LYG12" s="21" t="s">
        <v>322</v>
      </c>
      <c r="LYH12" s="20" t="s">
        <v>323</v>
      </c>
      <c r="LYI12" s="21" t="s">
        <v>322</v>
      </c>
      <c r="LYJ12" s="20" t="s">
        <v>323</v>
      </c>
      <c r="LYK12" s="21" t="s">
        <v>322</v>
      </c>
      <c r="LYL12" s="20" t="s">
        <v>323</v>
      </c>
      <c r="LYM12" s="21" t="s">
        <v>322</v>
      </c>
      <c r="LYN12" s="20" t="s">
        <v>323</v>
      </c>
      <c r="LYO12" s="21" t="s">
        <v>322</v>
      </c>
      <c r="LYP12" s="20" t="s">
        <v>323</v>
      </c>
      <c r="LYQ12" s="21" t="s">
        <v>322</v>
      </c>
      <c r="LYR12" s="20" t="s">
        <v>323</v>
      </c>
      <c r="LYS12" s="21" t="s">
        <v>322</v>
      </c>
      <c r="LYT12" s="20" t="s">
        <v>323</v>
      </c>
      <c r="LYU12" s="21" t="s">
        <v>322</v>
      </c>
      <c r="LYV12" s="20" t="s">
        <v>323</v>
      </c>
      <c r="LYW12" s="21" t="s">
        <v>322</v>
      </c>
      <c r="LYX12" s="20" t="s">
        <v>323</v>
      </c>
      <c r="LYY12" s="21" t="s">
        <v>322</v>
      </c>
      <c r="LYZ12" s="20" t="s">
        <v>323</v>
      </c>
      <c r="LZA12" s="21" t="s">
        <v>322</v>
      </c>
      <c r="LZB12" s="20" t="s">
        <v>323</v>
      </c>
      <c r="LZC12" s="21" t="s">
        <v>322</v>
      </c>
      <c r="LZD12" s="20" t="s">
        <v>323</v>
      </c>
      <c r="LZE12" s="21" t="s">
        <v>322</v>
      </c>
      <c r="LZF12" s="20" t="s">
        <v>323</v>
      </c>
      <c r="LZG12" s="21" t="s">
        <v>322</v>
      </c>
      <c r="LZH12" s="20" t="s">
        <v>323</v>
      </c>
      <c r="LZI12" s="21" t="s">
        <v>322</v>
      </c>
      <c r="LZJ12" s="20" t="s">
        <v>323</v>
      </c>
      <c r="LZK12" s="21" t="s">
        <v>322</v>
      </c>
      <c r="LZL12" s="20" t="s">
        <v>323</v>
      </c>
      <c r="LZM12" s="21" t="s">
        <v>322</v>
      </c>
      <c r="LZN12" s="20" t="s">
        <v>323</v>
      </c>
      <c r="LZO12" s="21" t="s">
        <v>322</v>
      </c>
      <c r="LZP12" s="20" t="s">
        <v>323</v>
      </c>
      <c r="LZQ12" s="21" t="s">
        <v>322</v>
      </c>
      <c r="LZR12" s="20" t="s">
        <v>323</v>
      </c>
      <c r="LZS12" s="21" t="s">
        <v>322</v>
      </c>
      <c r="LZT12" s="20" t="s">
        <v>323</v>
      </c>
      <c r="LZU12" s="21" t="s">
        <v>322</v>
      </c>
      <c r="LZV12" s="20" t="s">
        <v>323</v>
      </c>
      <c r="LZW12" s="21" t="s">
        <v>322</v>
      </c>
      <c r="LZX12" s="20" t="s">
        <v>323</v>
      </c>
      <c r="LZY12" s="21" t="s">
        <v>322</v>
      </c>
      <c r="LZZ12" s="20" t="s">
        <v>323</v>
      </c>
      <c r="MAA12" s="21" t="s">
        <v>322</v>
      </c>
      <c r="MAB12" s="20" t="s">
        <v>323</v>
      </c>
      <c r="MAC12" s="21" t="s">
        <v>322</v>
      </c>
      <c r="MAD12" s="20" t="s">
        <v>323</v>
      </c>
      <c r="MAE12" s="21" t="s">
        <v>322</v>
      </c>
      <c r="MAF12" s="20" t="s">
        <v>323</v>
      </c>
      <c r="MAG12" s="21" t="s">
        <v>322</v>
      </c>
      <c r="MAH12" s="20" t="s">
        <v>323</v>
      </c>
      <c r="MAI12" s="21" t="s">
        <v>322</v>
      </c>
      <c r="MAJ12" s="20" t="s">
        <v>323</v>
      </c>
      <c r="MAK12" s="21" t="s">
        <v>322</v>
      </c>
      <c r="MAL12" s="20" t="s">
        <v>323</v>
      </c>
      <c r="MAM12" s="21" t="s">
        <v>322</v>
      </c>
      <c r="MAN12" s="20" t="s">
        <v>323</v>
      </c>
      <c r="MAO12" s="21" t="s">
        <v>322</v>
      </c>
      <c r="MAP12" s="20" t="s">
        <v>323</v>
      </c>
      <c r="MAQ12" s="21" t="s">
        <v>322</v>
      </c>
      <c r="MAR12" s="20" t="s">
        <v>323</v>
      </c>
      <c r="MAS12" s="21" t="s">
        <v>322</v>
      </c>
      <c r="MAT12" s="20" t="s">
        <v>323</v>
      </c>
      <c r="MAU12" s="21" t="s">
        <v>322</v>
      </c>
      <c r="MAV12" s="20" t="s">
        <v>323</v>
      </c>
      <c r="MAW12" s="21" t="s">
        <v>322</v>
      </c>
      <c r="MAX12" s="20" t="s">
        <v>323</v>
      </c>
      <c r="MAY12" s="21" t="s">
        <v>322</v>
      </c>
      <c r="MAZ12" s="20" t="s">
        <v>323</v>
      </c>
      <c r="MBA12" s="21" t="s">
        <v>322</v>
      </c>
      <c r="MBB12" s="20" t="s">
        <v>323</v>
      </c>
      <c r="MBC12" s="21" t="s">
        <v>322</v>
      </c>
      <c r="MBD12" s="20" t="s">
        <v>323</v>
      </c>
      <c r="MBE12" s="21" t="s">
        <v>322</v>
      </c>
      <c r="MBF12" s="20" t="s">
        <v>323</v>
      </c>
      <c r="MBG12" s="21" t="s">
        <v>322</v>
      </c>
      <c r="MBH12" s="20" t="s">
        <v>323</v>
      </c>
      <c r="MBI12" s="21" t="s">
        <v>322</v>
      </c>
      <c r="MBJ12" s="20" t="s">
        <v>323</v>
      </c>
      <c r="MBK12" s="21" t="s">
        <v>322</v>
      </c>
      <c r="MBL12" s="20" t="s">
        <v>323</v>
      </c>
      <c r="MBM12" s="21" t="s">
        <v>322</v>
      </c>
      <c r="MBN12" s="20" t="s">
        <v>323</v>
      </c>
      <c r="MBO12" s="21" t="s">
        <v>322</v>
      </c>
      <c r="MBP12" s="20" t="s">
        <v>323</v>
      </c>
      <c r="MBQ12" s="21" t="s">
        <v>322</v>
      </c>
      <c r="MBR12" s="20" t="s">
        <v>323</v>
      </c>
      <c r="MBS12" s="21" t="s">
        <v>322</v>
      </c>
      <c r="MBT12" s="20" t="s">
        <v>323</v>
      </c>
      <c r="MBU12" s="21" t="s">
        <v>322</v>
      </c>
      <c r="MBV12" s="20" t="s">
        <v>323</v>
      </c>
      <c r="MBW12" s="21" t="s">
        <v>322</v>
      </c>
      <c r="MBX12" s="20" t="s">
        <v>323</v>
      </c>
      <c r="MBY12" s="21" t="s">
        <v>322</v>
      </c>
      <c r="MBZ12" s="20" t="s">
        <v>323</v>
      </c>
      <c r="MCA12" s="21" t="s">
        <v>322</v>
      </c>
      <c r="MCB12" s="20" t="s">
        <v>323</v>
      </c>
      <c r="MCC12" s="21" t="s">
        <v>322</v>
      </c>
      <c r="MCD12" s="20" t="s">
        <v>323</v>
      </c>
      <c r="MCE12" s="21" t="s">
        <v>322</v>
      </c>
      <c r="MCF12" s="20" t="s">
        <v>323</v>
      </c>
      <c r="MCG12" s="21" t="s">
        <v>322</v>
      </c>
      <c r="MCH12" s="20" t="s">
        <v>323</v>
      </c>
      <c r="MCI12" s="21" t="s">
        <v>322</v>
      </c>
      <c r="MCJ12" s="20" t="s">
        <v>323</v>
      </c>
      <c r="MCK12" s="21" t="s">
        <v>322</v>
      </c>
      <c r="MCL12" s="20" t="s">
        <v>323</v>
      </c>
      <c r="MCM12" s="21" t="s">
        <v>322</v>
      </c>
      <c r="MCN12" s="20" t="s">
        <v>323</v>
      </c>
      <c r="MCO12" s="21" t="s">
        <v>322</v>
      </c>
      <c r="MCP12" s="20" t="s">
        <v>323</v>
      </c>
      <c r="MCQ12" s="21" t="s">
        <v>322</v>
      </c>
      <c r="MCR12" s="20" t="s">
        <v>323</v>
      </c>
      <c r="MCS12" s="21" t="s">
        <v>322</v>
      </c>
      <c r="MCT12" s="20" t="s">
        <v>323</v>
      </c>
      <c r="MCU12" s="21" t="s">
        <v>322</v>
      </c>
      <c r="MCV12" s="20" t="s">
        <v>323</v>
      </c>
      <c r="MCW12" s="21" t="s">
        <v>322</v>
      </c>
      <c r="MCX12" s="20" t="s">
        <v>323</v>
      </c>
      <c r="MCY12" s="21" t="s">
        <v>322</v>
      </c>
      <c r="MCZ12" s="20" t="s">
        <v>323</v>
      </c>
      <c r="MDA12" s="21" t="s">
        <v>322</v>
      </c>
      <c r="MDB12" s="20" t="s">
        <v>323</v>
      </c>
      <c r="MDC12" s="21" t="s">
        <v>322</v>
      </c>
      <c r="MDD12" s="20" t="s">
        <v>323</v>
      </c>
      <c r="MDE12" s="21" t="s">
        <v>322</v>
      </c>
      <c r="MDF12" s="20" t="s">
        <v>323</v>
      </c>
      <c r="MDG12" s="21" t="s">
        <v>322</v>
      </c>
      <c r="MDH12" s="20" t="s">
        <v>323</v>
      </c>
      <c r="MDI12" s="21" t="s">
        <v>322</v>
      </c>
      <c r="MDJ12" s="20" t="s">
        <v>323</v>
      </c>
      <c r="MDK12" s="21" t="s">
        <v>322</v>
      </c>
      <c r="MDL12" s="20" t="s">
        <v>323</v>
      </c>
      <c r="MDM12" s="21" t="s">
        <v>322</v>
      </c>
      <c r="MDN12" s="20" t="s">
        <v>323</v>
      </c>
      <c r="MDO12" s="21" t="s">
        <v>322</v>
      </c>
      <c r="MDP12" s="20" t="s">
        <v>323</v>
      </c>
      <c r="MDQ12" s="21" t="s">
        <v>322</v>
      </c>
      <c r="MDR12" s="20" t="s">
        <v>323</v>
      </c>
      <c r="MDS12" s="21" t="s">
        <v>322</v>
      </c>
      <c r="MDT12" s="20" t="s">
        <v>323</v>
      </c>
      <c r="MDU12" s="21" t="s">
        <v>322</v>
      </c>
      <c r="MDV12" s="20" t="s">
        <v>323</v>
      </c>
      <c r="MDW12" s="21" t="s">
        <v>322</v>
      </c>
      <c r="MDX12" s="20" t="s">
        <v>323</v>
      </c>
      <c r="MDY12" s="21" t="s">
        <v>322</v>
      </c>
      <c r="MDZ12" s="20" t="s">
        <v>323</v>
      </c>
      <c r="MEA12" s="21" t="s">
        <v>322</v>
      </c>
      <c r="MEB12" s="20" t="s">
        <v>323</v>
      </c>
      <c r="MEC12" s="21" t="s">
        <v>322</v>
      </c>
      <c r="MED12" s="20" t="s">
        <v>323</v>
      </c>
      <c r="MEE12" s="21" t="s">
        <v>322</v>
      </c>
      <c r="MEF12" s="20" t="s">
        <v>323</v>
      </c>
      <c r="MEG12" s="21" t="s">
        <v>322</v>
      </c>
      <c r="MEH12" s="20" t="s">
        <v>323</v>
      </c>
      <c r="MEI12" s="21" t="s">
        <v>322</v>
      </c>
      <c r="MEJ12" s="20" t="s">
        <v>323</v>
      </c>
      <c r="MEK12" s="21" t="s">
        <v>322</v>
      </c>
      <c r="MEL12" s="20" t="s">
        <v>323</v>
      </c>
      <c r="MEM12" s="21" t="s">
        <v>322</v>
      </c>
      <c r="MEN12" s="20" t="s">
        <v>323</v>
      </c>
      <c r="MEO12" s="21" t="s">
        <v>322</v>
      </c>
      <c r="MEP12" s="20" t="s">
        <v>323</v>
      </c>
      <c r="MEQ12" s="21" t="s">
        <v>322</v>
      </c>
      <c r="MER12" s="20" t="s">
        <v>323</v>
      </c>
      <c r="MES12" s="21" t="s">
        <v>322</v>
      </c>
      <c r="MET12" s="20" t="s">
        <v>323</v>
      </c>
      <c r="MEU12" s="21" t="s">
        <v>322</v>
      </c>
      <c r="MEV12" s="20" t="s">
        <v>323</v>
      </c>
      <c r="MEW12" s="21" t="s">
        <v>322</v>
      </c>
      <c r="MEX12" s="20" t="s">
        <v>323</v>
      </c>
      <c r="MEY12" s="21" t="s">
        <v>322</v>
      </c>
      <c r="MEZ12" s="20" t="s">
        <v>323</v>
      </c>
      <c r="MFA12" s="21" t="s">
        <v>322</v>
      </c>
      <c r="MFB12" s="20" t="s">
        <v>323</v>
      </c>
      <c r="MFC12" s="21" t="s">
        <v>322</v>
      </c>
      <c r="MFD12" s="20" t="s">
        <v>323</v>
      </c>
      <c r="MFE12" s="21" t="s">
        <v>322</v>
      </c>
      <c r="MFF12" s="20" t="s">
        <v>323</v>
      </c>
      <c r="MFG12" s="21" t="s">
        <v>322</v>
      </c>
      <c r="MFH12" s="20" t="s">
        <v>323</v>
      </c>
      <c r="MFI12" s="21" t="s">
        <v>322</v>
      </c>
      <c r="MFJ12" s="20" t="s">
        <v>323</v>
      </c>
      <c r="MFK12" s="21" t="s">
        <v>322</v>
      </c>
      <c r="MFL12" s="20" t="s">
        <v>323</v>
      </c>
      <c r="MFM12" s="21" t="s">
        <v>322</v>
      </c>
      <c r="MFN12" s="20" t="s">
        <v>323</v>
      </c>
      <c r="MFO12" s="21" t="s">
        <v>322</v>
      </c>
      <c r="MFP12" s="20" t="s">
        <v>323</v>
      </c>
      <c r="MFQ12" s="21" t="s">
        <v>322</v>
      </c>
      <c r="MFR12" s="20" t="s">
        <v>323</v>
      </c>
      <c r="MFS12" s="21" t="s">
        <v>322</v>
      </c>
      <c r="MFT12" s="20" t="s">
        <v>323</v>
      </c>
      <c r="MFU12" s="21" t="s">
        <v>322</v>
      </c>
      <c r="MFV12" s="20" t="s">
        <v>323</v>
      </c>
      <c r="MFW12" s="21" t="s">
        <v>322</v>
      </c>
      <c r="MFX12" s="20" t="s">
        <v>323</v>
      </c>
      <c r="MFY12" s="21" t="s">
        <v>322</v>
      </c>
      <c r="MFZ12" s="20" t="s">
        <v>323</v>
      </c>
      <c r="MGA12" s="21" t="s">
        <v>322</v>
      </c>
      <c r="MGB12" s="20" t="s">
        <v>323</v>
      </c>
      <c r="MGC12" s="21" t="s">
        <v>322</v>
      </c>
      <c r="MGD12" s="20" t="s">
        <v>323</v>
      </c>
      <c r="MGE12" s="21" t="s">
        <v>322</v>
      </c>
      <c r="MGF12" s="20" t="s">
        <v>323</v>
      </c>
      <c r="MGG12" s="21" t="s">
        <v>322</v>
      </c>
      <c r="MGH12" s="20" t="s">
        <v>323</v>
      </c>
      <c r="MGI12" s="21" t="s">
        <v>322</v>
      </c>
      <c r="MGJ12" s="20" t="s">
        <v>323</v>
      </c>
      <c r="MGK12" s="21" t="s">
        <v>322</v>
      </c>
      <c r="MGL12" s="20" t="s">
        <v>323</v>
      </c>
      <c r="MGM12" s="21" t="s">
        <v>322</v>
      </c>
      <c r="MGN12" s="20" t="s">
        <v>323</v>
      </c>
      <c r="MGO12" s="21" t="s">
        <v>322</v>
      </c>
      <c r="MGP12" s="20" t="s">
        <v>323</v>
      </c>
      <c r="MGQ12" s="21" t="s">
        <v>322</v>
      </c>
      <c r="MGR12" s="20" t="s">
        <v>323</v>
      </c>
      <c r="MGS12" s="21" t="s">
        <v>322</v>
      </c>
      <c r="MGT12" s="20" t="s">
        <v>323</v>
      </c>
      <c r="MGU12" s="21" t="s">
        <v>322</v>
      </c>
      <c r="MGV12" s="20" t="s">
        <v>323</v>
      </c>
      <c r="MGW12" s="21" t="s">
        <v>322</v>
      </c>
      <c r="MGX12" s="20" t="s">
        <v>323</v>
      </c>
      <c r="MGY12" s="21" t="s">
        <v>322</v>
      </c>
      <c r="MGZ12" s="20" t="s">
        <v>323</v>
      </c>
      <c r="MHA12" s="21" t="s">
        <v>322</v>
      </c>
      <c r="MHB12" s="20" t="s">
        <v>323</v>
      </c>
      <c r="MHC12" s="21" t="s">
        <v>322</v>
      </c>
      <c r="MHD12" s="20" t="s">
        <v>323</v>
      </c>
      <c r="MHE12" s="21" t="s">
        <v>322</v>
      </c>
      <c r="MHF12" s="20" t="s">
        <v>323</v>
      </c>
      <c r="MHG12" s="21" t="s">
        <v>322</v>
      </c>
      <c r="MHH12" s="20" t="s">
        <v>323</v>
      </c>
      <c r="MHI12" s="21" t="s">
        <v>322</v>
      </c>
      <c r="MHJ12" s="20" t="s">
        <v>323</v>
      </c>
      <c r="MHK12" s="21" t="s">
        <v>322</v>
      </c>
      <c r="MHL12" s="20" t="s">
        <v>323</v>
      </c>
      <c r="MHM12" s="21" t="s">
        <v>322</v>
      </c>
      <c r="MHN12" s="20" t="s">
        <v>323</v>
      </c>
      <c r="MHO12" s="21" t="s">
        <v>322</v>
      </c>
      <c r="MHP12" s="20" t="s">
        <v>323</v>
      </c>
      <c r="MHQ12" s="21" t="s">
        <v>322</v>
      </c>
      <c r="MHR12" s="20" t="s">
        <v>323</v>
      </c>
      <c r="MHS12" s="21" t="s">
        <v>322</v>
      </c>
      <c r="MHT12" s="20" t="s">
        <v>323</v>
      </c>
      <c r="MHU12" s="21" t="s">
        <v>322</v>
      </c>
      <c r="MHV12" s="20" t="s">
        <v>323</v>
      </c>
      <c r="MHW12" s="21" t="s">
        <v>322</v>
      </c>
      <c r="MHX12" s="20" t="s">
        <v>323</v>
      </c>
      <c r="MHY12" s="21" t="s">
        <v>322</v>
      </c>
      <c r="MHZ12" s="20" t="s">
        <v>323</v>
      </c>
      <c r="MIA12" s="21" t="s">
        <v>322</v>
      </c>
      <c r="MIB12" s="20" t="s">
        <v>323</v>
      </c>
      <c r="MIC12" s="21" t="s">
        <v>322</v>
      </c>
      <c r="MID12" s="20" t="s">
        <v>323</v>
      </c>
      <c r="MIE12" s="21" t="s">
        <v>322</v>
      </c>
      <c r="MIF12" s="20" t="s">
        <v>323</v>
      </c>
      <c r="MIG12" s="21" t="s">
        <v>322</v>
      </c>
      <c r="MIH12" s="20" t="s">
        <v>323</v>
      </c>
      <c r="MII12" s="21" t="s">
        <v>322</v>
      </c>
      <c r="MIJ12" s="20" t="s">
        <v>323</v>
      </c>
      <c r="MIK12" s="21" t="s">
        <v>322</v>
      </c>
      <c r="MIL12" s="20" t="s">
        <v>323</v>
      </c>
      <c r="MIM12" s="21" t="s">
        <v>322</v>
      </c>
      <c r="MIN12" s="20" t="s">
        <v>323</v>
      </c>
      <c r="MIO12" s="21" t="s">
        <v>322</v>
      </c>
      <c r="MIP12" s="20" t="s">
        <v>323</v>
      </c>
      <c r="MIQ12" s="21" t="s">
        <v>322</v>
      </c>
      <c r="MIR12" s="20" t="s">
        <v>323</v>
      </c>
      <c r="MIS12" s="21" t="s">
        <v>322</v>
      </c>
      <c r="MIT12" s="20" t="s">
        <v>323</v>
      </c>
      <c r="MIU12" s="21" t="s">
        <v>322</v>
      </c>
      <c r="MIV12" s="20" t="s">
        <v>323</v>
      </c>
      <c r="MIW12" s="21" t="s">
        <v>322</v>
      </c>
      <c r="MIX12" s="20" t="s">
        <v>323</v>
      </c>
      <c r="MIY12" s="21" t="s">
        <v>322</v>
      </c>
      <c r="MIZ12" s="20" t="s">
        <v>323</v>
      </c>
      <c r="MJA12" s="21" t="s">
        <v>322</v>
      </c>
      <c r="MJB12" s="20" t="s">
        <v>323</v>
      </c>
      <c r="MJC12" s="21" t="s">
        <v>322</v>
      </c>
      <c r="MJD12" s="20" t="s">
        <v>323</v>
      </c>
      <c r="MJE12" s="21" t="s">
        <v>322</v>
      </c>
      <c r="MJF12" s="20" t="s">
        <v>323</v>
      </c>
      <c r="MJG12" s="21" t="s">
        <v>322</v>
      </c>
      <c r="MJH12" s="20" t="s">
        <v>323</v>
      </c>
      <c r="MJI12" s="21" t="s">
        <v>322</v>
      </c>
      <c r="MJJ12" s="20" t="s">
        <v>323</v>
      </c>
      <c r="MJK12" s="21" t="s">
        <v>322</v>
      </c>
      <c r="MJL12" s="20" t="s">
        <v>323</v>
      </c>
      <c r="MJM12" s="21" t="s">
        <v>322</v>
      </c>
      <c r="MJN12" s="20" t="s">
        <v>323</v>
      </c>
      <c r="MJO12" s="21" t="s">
        <v>322</v>
      </c>
      <c r="MJP12" s="20" t="s">
        <v>323</v>
      </c>
      <c r="MJQ12" s="21" t="s">
        <v>322</v>
      </c>
      <c r="MJR12" s="20" t="s">
        <v>323</v>
      </c>
      <c r="MJS12" s="21" t="s">
        <v>322</v>
      </c>
      <c r="MJT12" s="20" t="s">
        <v>323</v>
      </c>
      <c r="MJU12" s="21" t="s">
        <v>322</v>
      </c>
      <c r="MJV12" s="20" t="s">
        <v>323</v>
      </c>
      <c r="MJW12" s="21" t="s">
        <v>322</v>
      </c>
      <c r="MJX12" s="20" t="s">
        <v>323</v>
      </c>
      <c r="MJY12" s="21" t="s">
        <v>322</v>
      </c>
      <c r="MJZ12" s="20" t="s">
        <v>323</v>
      </c>
      <c r="MKA12" s="21" t="s">
        <v>322</v>
      </c>
      <c r="MKB12" s="20" t="s">
        <v>323</v>
      </c>
      <c r="MKC12" s="21" t="s">
        <v>322</v>
      </c>
      <c r="MKD12" s="20" t="s">
        <v>323</v>
      </c>
      <c r="MKE12" s="21" t="s">
        <v>322</v>
      </c>
      <c r="MKF12" s="20" t="s">
        <v>323</v>
      </c>
      <c r="MKG12" s="21" t="s">
        <v>322</v>
      </c>
      <c r="MKH12" s="20" t="s">
        <v>323</v>
      </c>
      <c r="MKI12" s="21" t="s">
        <v>322</v>
      </c>
      <c r="MKJ12" s="20" t="s">
        <v>323</v>
      </c>
      <c r="MKK12" s="21" t="s">
        <v>322</v>
      </c>
      <c r="MKL12" s="20" t="s">
        <v>323</v>
      </c>
      <c r="MKM12" s="21" t="s">
        <v>322</v>
      </c>
      <c r="MKN12" s="20" t="s">
        <v>323</v>
      </c>
      <c r="MKO12" s="21" t="s">
        <v>322</v>
      </c>
      <c r="MKP12" s="20" t="s">
        <v>323</v>
      </c>
      <c r="MKQ12" s="21" t="s">
        <v>322</v>
      </c>
      <c r="MKR12" s="20" t="s">
        <v>323</v>
      </c>
      <c r="MKS12" s="21" t="s">
        <v>322</v>
      </c>
      <c r="MKT12" s="20" t="s">
        <v>323</v>
      </c>
      <c r="MKU12" s="21" t="s">
        <v>322</v>
      </c>
      <c r="MKV12" s="20" t="s">
        <v>323</v>
      </c>
      <c r="MKW12" s="21" t="s">
        <v>322</v>
      </c>
      <c r="MKX12" s="20" t="s">
        <v>323</v>
      </c>
      <c r="MKY12" s="21" t="s">
        <v>322</v>
      </c>
      <c r="MKZ12" s="20" t="s">
        <v>323</v>
      </c>
      <c r="MLA12" s="21" t="s">
        <v>322</v>
      </c>
      <c r="MLB12" s="20" t="s">
        <v>323</v>
      </c>
      <c r="MLC12" s="21" t="s">
        <v>322</v>
      </c>
      <c r="MLD12" s="20" t="s">
        <v>323</v>
      </c>
      <c r="MLE12" s="21" t="s">
        <v>322</v>
      </c>
      <c r="MLF12" s="20" t="s">
        <v>323</v>
      </c>
      <c r="MLG12" s="21" t="s">
        <v>322</v>
      </c>
      <c r="MLH12" s="20" t="s">
        <v>323</v>
      </c>
      <c r="MLI12" s="21" t="s">
        <v>322</v>
      </c>
      <c r="MLJ12" s="20" t="s">
        <v>323</v>
      </c>
      <c r="MLK12" s="21" t="s">
        <v>322</v>
      </c>
      <c r="MLL12" s="20" t="s">
        <v>323</v>
      </c>
      <c r="MLM12" s="21" t="s">
        <v>322</v>
      </c>
      <c r="MLN12" s="20" t="s">
        <v>323</v>
      </c>
      <c r="MLO12" s="21" t="s">
        <v>322</v>
      </c>
      <c r="MLP12" s="20" t="s">
        <v>323</v>
      </c>
      <c r="MLQ12" s="21" t="s">
        <v>322</v>
      </c>
      <c r="MLR12" s="20" t="s">
        <v>323</v>
      </c>
      <c r="MLS12" s="21" t="s">
        <v>322</v>
      </c>
      <c r="MLT12" s="20" t="s">
        <v>323</v>
      </c>
      <c r="MLU12" s="21" t="s">
        <v>322</v>
      </c>
      <c r="MLV12" s="20" t="s">
        <v>323</v>
      </c>
      <c r="MLW12" s="21" t="s">
        <v>322</v>
      </c>
      <c r="MLX12" s="20" t="s">
        <v>323</v>
      </c>
      <c r="MLY12" s="21" t="s">
        <v>322</v>
      </c>
      <c r="MLZ12" s="20" t="s">
        <v>323</v>
      </c>
      <c r="MMA12" s="21" t="s">
        <v>322</v>
      </c>
      <c r="MMB12" s="20" t="s">
        <v>323</v>
      </c>
      <c r="MMC12" s="21" t="s">
        <v>322</v>
      </c>
      <c r="MMD12" s="20" t="s">
        <v>323</v>
      </c>
      <c r="MME12" s="21" t="s">
        <v>322</v>
      </c>
      <c r="MMF12" s="20" t="s">
        <v>323</v>
      </c>
      <c r="MMG12" s="21" t="s">
        <v>322</v>
      </c>
      <c r="MMH12" s="20" t="s">
        <v>323</v>
      </c>
      <c r="MMI12" s="21" t="s">
        <v>322</v>
      </c>
      <c r="MMJ12" s="20" t="s">
        <v>323</v>
      </c>
      <c r="MMK12" s="21" t="s">
        <v>322</v>
      </c>
      <c r="MML12" s="20" t="s">
        <v>323</v>
      </c>
      <c r="MMM12" s="21" t="s">
        <v>322</v>
      </c>
      <c r="MMN12" s="20" t="s">
        <v>323</v>
      </c>
      <c r="MMO12" s="21" t="s">
        <v>322</v>
      </c>
      <c r="MMP12" s="20" t="s">
        <v>323</v>
      </c>
      <c r="MMQ12" s="21" t="s">
        <v>322</v>
      </c>
      <c r="MMR12" s="20" t="s">
        <v>323</v>
      </c>
      <c r="MMS12" s="21" t="s">
        <v>322</v>
      </c>
      <c r="MMT12" s="20" t="s">
        <v>323</v>
      </c>
      <c r="MMU12" s="21" t="s">
        <v>322</v>
      </c>
      <c r="MMV12" s="20" t="s">
        <v>323</v>
      </c>
      <c r="MMW12" s="21" t="s">
        <v>322</v>
      </c>
      <c r="MMX12" s="20" t="s">
        <v>323</v>
      </c>
      <c r="MMY12" s="21" t="s">
        <v>322</v>
      </c>
      <c r="MMZ12" s="20" t="s">
        <v>323</v>
      </c>
      <c r="MNA12" s="21" t="s">
        <v>322</v>
      </c>
      <c r="MNB12" s="20" t="s">
        <v>323</v>
      </c>
      <c r="MNC12" s="21" t="s">
        <v>322</v>
      </c>
      <c r="MND12" s="20" t="s">
        <v>323</v>
      </c>
      <c r="MNE12" s="21" t="s">
        <v>322</v>
      </c>
      <c r="MNF12" s="20" t="s">
        <v>323</v>
      </c>
      <c r="MNG12" s="21" t="s">
        <v>322</v>
      </c>
      <c r="MNH12" s="20" t="s">
        <v>323</v>
      </c>
      <c r="MNI12" s="21" t="s">
        <v>322</v>
      </c>
      <c r="MNJ12" s="20" t="s">
        <v>323</v>
      </c>
      <c r="MNK12" s="21" t="s">
        <v>322</v>
      </c>
      <c r="MNL12" s="20" t="s">
        <v>323</v>
      </c>
      <c r="MNM12" s="21" t="s">
        <v>322</v>
      </c>
      <c r="MNN12" s="20" t="s">
        <v>323</v>
      </c>
      <c r="MNO12" s="21" t="s">
        <v>322</v>
      </c>
      <c r="MNP12" s="20" t="s">
        <v>323</v>
      </c>
      <c r="MNQ12" s="21" t="s">
        <v>322</v>
      </c>
      <c r="MNR12" s="20" t="s">
        <v>323</v>
      </c>
      <c r="MNS12" s="21" t="s">
        <v>322</v>
      </c>
      <c r="MNT12" s="20" t="s">
        <v>323</v>
      </c>
      <c r="MNU12" s="21" t="s">
        <v>322</v>
      </c>
      <c r="MNV12" s="20" t="s">
        <v>323</v>
      </c>
      <c r="MNW12" s="21" t="s">
        <v>322</v>
      </c>
      <c r="MNX12" s="20" t="s">
        <v>323</v>
      </c>
      <c r="MNY12" s="21" t="s">
        <v>322</v>
      </c>
      <c r="MNZ12" s="20" t="s">
        <v>323</v>
      </c>
      <c r="MOA12" s="21" t="s">
        <v>322</v>
      </c>
      <c r="MOB12" s="20" t="s">
        <v>323</v>
      </c>
      <c r="MOC12" s="21" t="s">
        <v>322</v>
      </c>
      <c r="MOD12" s="20" t="s">
        <v>323</v>
      </c>
      <c r="MOE12" s="21" t="s">
        <v>322</v>
      </c>
      <c r="MOF12" s="20" t="s">
        <v>323</v>
      </c>
      <c r="MOG12" s="21" t="s">
        <v>322</v>
      </c>
      <c r="MOH12" s="20" t="s">
        <v>323</v>
      </c>
      <c r="MOI12" s="21" t="s">
        <v>322</v>
      </c>
      <c r="MOJ12" s="20" t="s">
        <v>323</v>
      </c>
      <c r="MOK12" s="21" t="s">
        <v>322</v>
      </c>
      <c r="MOL12" s="20" t="s">
        <v>323</v>
      </c>
      <c r="MOM12" s="21" t="s">
        <v>322</v>
      </c>
      <c r="MON12" s="20" t="s">
        <v>323</v>
      </c>
      <c r="MOO12" s="21" t="s">
        <v>322</v>
      </c>
      <c r="MOP12" s="20" t="s">
        <v>323</v>
      </c>
      <c r="MOQ12" s="21" t="s">
        <v>322</v>
      </c>
      <c r="MOR12" s="20" t="s">
        <v>323</v>
      </c>
      <c r="MOS12" s="21" t="s">
        <v>322</v>
      </c>
      <c r="MOT12" s="20" t="s">
        <v>323</v>
      </c>
      <c r="MOU12" s="21" t="s">
        <v>322</v>
      </c>
      <c r="MOV12" s="20" t="s">
        <v>323</v>
      </c>
      <c r="MOW12" s="21" t="s">
        <v>322</v>
      </c>
      <c r="MOX12" s="20" t="s">
        <v>323</v>
      </c>
      <c r="MOY12" s="21" t="s">
        <v>322</v>
      </c>
      <c r="MOZ12" s="20" t="s">
        <v>323</v>
      </c>
      <c r="MPA12" s="21" t="s">
        <v>322</v>
      </c>
      <c r="MPB12" s="20" t="s">
        <v>323</v>
      </c>
      <c r="MPC12" s="21" t="s">
        <v>322</v>
      </c>
      <c r="MPD12" s="20" t="s">
        <v>323</v>
      </c>
      <c r="MPE12" s="21" t="s">
        <v>322</v>
      </c>
      <c r="MPF12" s="20" t="s">
        <v>323</v>
      </c>
      <c r="MPG12" s="21" t="s">
        <v>322</v>
      </c>
      <c r="MPH12" s="20" t="s">
        <v>323</v>
      </c>
      <c r="MPI12" s="21" t="s">
        <v>322</v>
      </c>
      <c r="MPJ12" s="20" t="s">
        <v>323</v>
      </c>
      <c r="MPK12" s="21" t="s">
        <v>322</v>
      </c>
      <c r="MPL12" s="20" t="s">
        <v>323</v>
      </c>
      <c r="MPM12" s="21" t="s">
        <v>322</v>
      </c>
      <c r="MPN12" s="20" t="s">
        <v>323</v>
      </c>
      <c r="MPO12" s="21" t="s">
        <v>322</v>
      </c>
      <c r="MPP12" s="20" t="s">
        <v>323</v>
      </c>
      <c r="MPQ12" s="21" t="s">
        <v>322</v>
      </c>
      <c r="MPR12" s="20" t="s">
        <v>323</v>
      </c>
      <c r="MPS12" s="21" t="s">
        <v>322</v>
      </c>
      <c r="MPT12" s="20" t="s">
        <v>323</v>
      </c>
      <c r="MPU12" s="21" t="s">
        <v>322</v>
      </c>
      <c r="MPV12" s="20" t="s">
        <v>323</v>
      </c>
      <c r="MPW12" s="21" t="s">
        <v>322</v>
      </c>
      <c r="MPX12" s="20" t="s">
        <v>323</v>
      </c>
      <c r="MPY12" s="21" t="s">
        <v>322</v>
      </c>
      <c r="MPZ12" s="20" t="s">
        <v>323</v>
      </c>
      <c r="MQA12" s="21" t="s">
        <v>322</v>
      </c>
      <c r="MQB12" s="20" t="s">
        <v>323</v>
      </c>
      <c r="MQC12" s="21" t="s">
        <v>322</v>
      </c>
      <c r="MQD12" s="20" t="s">
        <v>323</v>
      </c>
      <c r="MQE12" s="21" t="s">
        <v>322</v>
      </c>
      <c r="MQF12" s="20" t="s">
        <v>323</v>
      </c>
      <c r="MQG12" s="21" t="s">
        <v>322</v>
      </c>
      <c r="MQH12" s="20" t="s">
        <v>323</v>
      </c>
      <c r="MQI12" s="21" t="s">
        <v>322</v>
      </c>
      <c r="MQJ12" s="20" t="s">
        <v>323</v>
      </c>
      <c r="MQK12" s="21" t="s">
        <v>322</v>
      </c>
      <c r="MQL12" s="20" t="s">
        <v>323</v>
      </c>
      <c r="MQM12" s="21" t="s">
        <v>322</v>
      </c>
      <c r="MQN12" s="20" t="s">
        <v>323</v>
      </c>
      <c r="MQO12" s="21" t="s">
        <v>322</v>
      </c>
      <c r="MQP12" s="20" t="s">
        <v>323</v>
      </c>
      <c r="MQQ12" s="21" t="s">
        <v>322</v>
      </c>
      <c r="MQR12" s="20" t="s">
        <v>323</v>
      </c>
      <c r="MQS12" s="21" t="s">
        <v>322</v>
      </c>
      <c r="MQT12" s="20" t="s">
        <v>323</v>
      </c>
      <c r="MQU12" s="21" t="s">
        <v>322</v>
      </c>
      <c r="MQV12" s="20" t="s">
        <v>323</v>
      </c>
      <c r="MQW12" s="21" t="s">
        <v>322</v>
      </c>
      <c r="MQX12" s="20" t="s">
        <v>323</v>
      </c>
      <c r="MQY12" s="21" t="s">
        <v>322</v>
      </c>
      <c r="MQZ12" s="20" t="s">
        <v>323</v>
      </c>
      <c r="MRA12" s="21" t="s">
        <v>322</v>
      </c>
      <c r="MRB12" s="20" t="s">
        <v>323</v>
      </c>
      <c r="MRC12" s="21" t="s">
        <v>322</v>
      </c>
      <c r="MRD12" s="20" t="s">
        <v>323</v>
      </c>
      <c r="MRE12" s="21" t="s">
        <v>322</v>
      </c>
      <c r="MRF12" s="20" t="s">
        <v>323</v>
      </c>
      <c r="MRG12" s="21" t="s">
        <v>322</v>
      </c>
      <c r="MRH12" s="20" t="s">
        <v>323</v>
      </c>
      <c r="MRI12" s="21" t="s">
        <v>322</v>
      </c>
      <c r="MRJ12" s="20" t="s">
        <v>323</v>
      </c>
      <c r="MRK12" s="21" t="s">
        <v>322</v>
      </c>
      <c r="MRL12" s="20" t="s">
        <v>323</v>
      </c>
      <c r="MRM12" s="21" t="s">
        <v>322</v>
      </c>
      <c r="MRN12" s="20" t="s">
        <v>323</v>
      </c>
      <c r="MRO12" s="21" t="s">
        <v>322</v>
      </c>
      <c r="MRP12" s="20" t="s">
        <v>323</v>
      </c>
      <c r="MRQ12" s="21" t="s">
        <v>322</v>
      </c>
      <c r="MRR12" s="20" t="s">
        <v>323</v>
      </c>
      <c r="MRS12" s="21" t="s">
        <v>322</v>
      </c>
      <c r="MRT12" s="20" t="s">
        <v>323</v>
      </c>
      <c r="MRU12" s="21" t="s">
        <v>322</v>
      </c>
      <c r="MRV12" s="20" t="s">
        <v>323</v>
      </c>
      <c r="MRW12" s="21" t="s">
        <v>322</v>
      </c>
      <c r="MRX12" s="20" t="s">
        <v>323</v>
      </c>
      <c r="MRY12" s="21" t="s">
        <v>322</v>
      </c>
      <c r="MRZ12" s="20" t="s">
        <v>323</v>
      </c>
      <c r="MSA12" s="21" t="s">
        <v>322</v>
      </c>
      <c r="MSB12" s="20" t="s">
        <v>323</v>
      </c>
      <c r="MSC12" s="21" t="s">
        <v>322</v>
      </c>
      <c r="MSD12" s="20" t="s">
        <v>323</v>
      </c>
      <c r="MSE12" s="21" t="s">
        <v>322</v>
      </c>
      <c r="MSF12" s="20" t="s">
        <v>323</v>
      </c>
      <c r="MSG12" s="21" t="s">
        <v>322</v>
      </c>
      <c r="MSH12" s="20" t="s">
        <v>323</v>
      </c>
      <c r="MSI12" s="21" t="s">
        <v>322</v>
      </c>
      <c r="MSJ12" s="20" t="s">
        <v>323</v>
      </c>
      <c r="MSK12" s="21" t="s">
        <v>322</v>
      </c>
      <c r="MSL12" s="20" t="s">
        <v>323</v>
      </c>
      <c r="MSM12" s="21" t="s">
        <v>322</v>
      </c>
      <c r="MSN12" s="20" t="s">
        <v>323</v>
      </c>
      <c r="MSO12" s="21" t="s">
        <v>322</v>
      </c>
      <c r="MSP12" s="20" t="s">
        <v>323</v>
      </c>
      <c r="MSQ12" s="21" t="s">
        <v>322</v>
      </c>
      <c r="MSR12" s="20" t="s">
        <v>323</v>
      </c>
      <c r="MSS12" s="21" t="s">
        <v>322</v>
      </c>
      <c r="MST12" s="20" t="s">
        <v>323</v>
      </c>
      <c r="MSU12" s="21" t="s">
        <v>322</v>
      </c>
      <c r="MSV12" s="20" t="s">
        <v>323</v>
      </c>
      <c r="MSW12" s="21" t="s">
        <v>322</v>
      </c>
      <c r="MSX12" s="20" t="s">
        <v>323</v>
      </c>
      <c r="MSY12" s="21" t="s">
        <v>322</v>
      </c>
      <c r="MSZ12" s="20" t="s">
        <v>323</v>
      </c>
      <c r="MTA12" s="21" t="s">
        <v>322</v>
      </c>
      <c r="MTB12" s="20" t="s">
        <v>323</v>
      </c>
      <c r="MTC12" s="21" t="s">
        <v>322</v>
      </c>
      <c r="MTD12" s="20" t="s">
        <v>323</v>
      </c>
      <c r="MTE12" s="21" t="s">
        <v>322</v>
      </c>
      <c r="MTF12" s="20" t="s">
        <v>323</v>
      </c>
      <c r="MTG12" s="21" t="s">
        <v>322</v>
      </c>
      <c r="MTH12" s="20" t="s">
        <v>323</v>
      </c>
      <c r="MTI12" s="21" t="s">
        <v>322</v>
      </c>
      <c r="MTJ12" s="20" t="s">
        <v>323</v>
      </c>
      <c r="MTK12" s="21" t="s">
        <v>322</v>
      </c>
      <c r="MTL12" s="20" t="s">
        <v>323</v>
      </c>
      <c r="MTM12" s="21" t="s">
        <v>322</v>
      </c>
      <c r="MTN12" s="20" t="s">
        <v>323</v>
      </c>
      <c r="MTO12" s="21" t="s">
        <v>322</v>
      </c>
      <c r="MTP12" s="20" t="s">
        <v>323</v>
      </c>
      <c r="MTQ12" s="21" t="s">
        <v>322</v>
      </c>
      <c r="MTR12" s="20" t="s">
        <v>323</v>
      </c>
      <c r="MTS12" s="21" t="s">
        <v>322</v>
      </c>
      <c r="MTT12" s="20" t="s">
        <v>323</v>
      </c>
      <c r="MTU12" s="21" t="s">
        <v>322</v>
      </c>
      <c r="MTV12" s="20" t="s">
        <v>323</v>
      </c>
      <c r="MTW12" s="21" t="s">
        <v>322</v>
      </c>
      <c r="MTX12" s="20" t="s">
        <v>323</v>
      </c>
      <c r="MTY12" s="21" t="s">
        <v>322</v>
      </c>
      <c r="MTZ12" s="20" t="s">
        <v>323</v>
      </c>
      <c r="MUA12" s="21" t="s">
        <v>322</v>
      </c>
      <c r="MUB12" s="20" t="s">
        <v>323</v>
      </c>
      <c r="MUC12" s="21" t="s">
        <v>322</v>
      </c>
      <c r="MUD12" s="20" t="s">
        <v>323</v>
      </c>
      <c r="MUE12" s="21" t="s">
        <v>322</v>
      </c>
      <c r="MUF12" s="20" t="s">
        <v>323</v>
      </c>
      <c r="MUG12" s="21" t="s">
        <v>322</v>
      </c>
      <c r="MUH12" s="20" t="s">
        <v>323</v>
      </c>
      <c r="MUI12" s="21" t="s">
        <v>322</v>
      </c>
      <c r="MUJ12" s="20" t="s">
        <v>323</v>
      </c>
      <c r="MUK12" s="21" t="s">
        <v>322</v>
      </c>
      <c r="MUL12" s="20" t="s">
        <v>323</v>
      </c>
      <c r="MUM12" s="21" t="s">
        <v>322</v>
      </c>
      <c r="MUN12" s="20" t="s">
        <v>323</v>
      </c>
      <c r="MUO12" s="21" t="s">
        <v>322</v>
      </c>
      <c r="MUP12" s="20" t="s">
        <v>323</v>
      </c>
      <c r="MUQ12" s="21" t="s">
        <v>322</v>
      </c>
      <c r="MUR12" s="20" t="s">
        <v>323</v>
      </c>
      <c r="MUS12" s="21" t="s">
        <v>322</v>
      </c>
      <c r="MUT12" s="20" t="s">
        <v>323</v>
      </c>
      <c r="MUU12" s="21" t="s">
        <v>322</v>
      </c>
      <c r="MUV12" s="20" t="s">
        <v>323</v>
      </c>
      <c r="MUW12" s="21" t="s">
        <v>322</v>
      </c>
      <c r="MUX12" s="20" t="s">
        <v>323</v>
      </c>
      <c r="MUY12" s="21" t="s">
        <v>322</v>
      </c>
      <c r="MUZ12" s="20" t="s">
        <v>323</v>
      </c>
      <c r="MVA12" s="21" t="s">
        <v>322</v>
      </c>
      <c r="MVB12" s="20" t="s">
        <v>323</v>
      </c>
      <c r="MVC12" s="21" t="s">
        <v>322</v>
      </c>
      <c r="MVD12" s="20" t="s">
        <v>323</v>
      </c>
      <c r="MVE12" s="21" t="s">
        <v>322</v>
      </c>
      <c r="MVF12" s="20" t="s">
        <v>323</v>
      </c>
      <c r="MVG12" s="21" t="s">
        <v>322</v>
      </c>
      <c r="MVH12" s="20" t="s">
        <v>323</v>
      </c>
      <c r="MVI12" s="21" t="s">
        <v>322</v>
      </c>
      <c r="MVJ12" s="20" t="s">
        <v>323</v>
      </c>
      <c r="MVK12" s="21" t="s">
        <v>322</v>
      </c>
      <c r="MVL12" s="20" t="s">
        <v>323</v>
      </c>
      <c r="MVM12" s="21" t="s">
        <v>322</v>
      </c>
      <c r="MVN12" s="20" t="s">
        <v>323</v>
      </c>
      <c r="MVO12" s="21" t="s">
        <v>322</v>
      </c>
      <c r="MVP12" s="20" t="s">
        <v>323</v>
      </c>
      <c r="MVQ12" s="21" t="s">
        <v>322</v>
      </c>
      <c r="MVR12" s="20" t="s">
        <v>323</v>
      </c>
      <c r="MVS12" s="21" t="s">
        <v>322</v>
      </c>
      <c r="MVT12" s="20" t="s">
        <v>323</v>
      </c>
      <c r="MVU12" s="21" t="s">
        <v>322</v>
      </c>
      <c r="MVV12" s="20" t="s">
        <v>323</v>
      </c>
      <c r="MVW12" s="21" t="s">
        <v>322</v>
      </c>
      <c r="MVX12" s="20" t="s">
        <v>323</v>
      </c>
      <c r="MVY12" s="21" t="s">
        <v>322</v>
      </c>
      <c r="MVZ12" s="20" t="s">
        <v>323</v>
      </c>
      <c r="MWA12" s="21" t="s">
        <v>322</v>
      </c>
      <c r="MWB12" s="20" t="s">
        <v>323</v>
      </c>
      <c r="MWC12" s="21" t="s">
        <v>322</v>
      </c>
      <c r="MWD12" s="20" t="s">
        <v>323</v>
      </c>
      <c r="MWE12" s="21" t="s">
        <v>322</v>
      </c>
      <c r="MWF12" s="20" t="s">
        <v>323</v>
      </c>
      <c r="MWG12" s="21" t="s">
        <v>322</v>
      </c>
      <c r="MWH12" s="20" t="s">
        <v>323</v>
      </c>
      <c r="MWI12" s="21" t="s">
        <v>322</v>
      </c>
      <c r="MWJ12" s="20" t="s">
        <v>323</v>
      </c>
      <c r="MWK12" s="21" t="s">
        <v>322</v>
      </c>
      <c r="MWL12" s="20" t="s">
        <v>323</v>
      </c>
      <c r="MWM12" s="21" t="s">
        <v>322</v>
      </c>
      <c r="MWN12" s="20" t="s">
        <v>323</v>
      </c>
      <c r="MWO12" s="21" t="s">
        <v>322</v>
      </c>
      <c r="MWP12" s="20" t="s">
        <v>323</v>
      </c>
      <c r="MWQ12" s="21" t="s">
        <v>322</v>
      </c>
      <c r="MWR12" s="20" t="s">
        <v>323</v>
      </c>
      <c r="MWS12" s="21" t="s">
        <v>322</v>
      </c>
      <c r="MWT12" s="20" t="s">
        <v>323</v>
      </c>
      <c r="MWU12" s="21" t="s">
        <v>322</v>
      </c>
      <c r="MWV12" s="20" t="s">
        <v>323</v>
      </c>
      <c r="MWW12" s="21" t="s">
        <v>322</v>
      </c>
      <c r="MWX12" s="20" t="s">
        <v>323</v>
      </c>
      <c r="MWY12" s="21" t="s">
        <v>322</v>
      </c>
      <c r="MWZ12" s="20" t="s">
        <v>323</v>
      </c>
      <c r="MXA12" s="21" t="s">
        <v>322</v>
      </c>
      <c r="MXB12" s="20" t="s">
        <v>323</v>
      </c>
      <c r="MXC12" s="21" t="s">
        <v>322</v>
      </c>
      <c r="MXD12" s="20" t="s">
        <v>323</v>
      </c>
      <c r="MXE12" s="21" t="s">
        <v>322</v>
      </c>
      <c r="MXF12" s="20" t="s">
        <v>323</v>
      </c>
      <c r="MXG12" s="21" t="s">
        <v>322</v>
      </c>
      <c r="MXH12" s="20" t="s">
        <v>323</v>
      </c>
      <c r="MXI12" s="21" t="s">
        <v>322</v>
      </c>
      <c r="MXJ12" s="20" t="s">
        <v>323</v>
      </c>
      <c r="MXK12" s="21" t="s">
        <v>322</v>
      </c>
      <c r="MXL12" s="20" t="s">
        <v>323</v>
      </c>
      <c r="MXM12" s="21" t="s">
        <v>322</v>
      </c>
      <c r="MXN12" s="20" t="s">
        <v>323</v>
      </c>
      <c r="MXO12" s="21" t="s">
        <v>322</v>
      </c>
      <c r="MXP12" s="20" t="s">
        <v>323</v>
      </c>
      <c r="MXQ12" s="21" t="s">
        <v>322</v>
      </c>
      <c r="MXR12" s="20" t="s">
        <v>323</v>
      </c>
      <c r="MXS12" s="21" t="s">
        <v>322</v>
      </c>
      <c r="MXT12" s="20" t="s">
        <v>323</v>
      </c>
      <c r="MXU12" s="21" t="s">
        <v>322</v>
      </c>
      <c r="MXV12" s="20" t="s">
        <v>323</v>
      </c>
      <c r="MXW12" s="21" t="s">
        <v>322</v>
      </c>
      <c r="MXX12" s="20" t="s">
        <v>323</v>
      </c>
      <c r="MXY12" s="21" t="s">
        <v>322</v>
      </c>
      <c r="MXZ12" s="20" t="s">
        <v>323</v>
      </c>
      <c r="MYA12" s="21" t="s">
        <v>322</v>
      </c>
      <c r="MYB12" s="20" t="s">
        <v>323</v>
      </c>
      <c r="MYC12" s="21" t="s">
        <v>322</v>
      </c>
      <c r="MYD12" s="20" t="s">
        <v>323</v>
      </c>
      <c r="MYE12" s="21" t="s">
        <v>322</v>
      </c>
      <c r="MYF12" s="20" t="s">
        <v>323</v>
      </c>
      <c r="MYG12" s="21" t="s">
        <v>322</v>
      </c>
      <c r="MYH12" s="20" t="s">
        <v>323</v>
      </c>
      <c r="MYI12" s="21" t="s">
        <v>322</v>
      </c>
      <c r="MYJ12" s="20" t="s">
        <v>323</v>
      </c>
      <c r="MYK12" s="21" t="s">
        <v>322</v>
      </c>
      <c r="MYL12" s="20" t="s">
        <v>323</v>
      </c>
      <c r="MYM12" s="21" t="s">
        <v>322</v>
      </c>
      <c r="MYN12" s="20" t="s">
        <v>323</v>
      </c>
      <c r="MYO12" s="21" t="s">
        <v>322</v>
      </c>
      <c r="MYP12" s="20" t="s">
        <v>323</v>
      </c>
      <c r="MYQ12" s="21" t="s">
        <v>322</v>
      </c>
      <c r="MYR12" s="20" t="s">
        <v>323</v>
      </c>
      <c r="MYS12" s="21" t="s">
        <v>322</v>
      </c>
      <c r="MYT12" s="20" t="s">
        <v>323</v>
      </c>
      <c r="MYU12" s="21" t="s">
        <v>322</v>
      </c>
      <c r="MYV12" s="20" t="s">
        <v>323</v>
      </c>
      <c r="MYW12" s="21" t="s">
        <v>322</v>
      </c>
      <c r="MYX12" s="20" t="s">
        <v>323</v>
      </c>
      <c r="MYY12" s="21" t="s">
        <v>322</v>
      </c>
      <c r="MYZ12" s="20" t="s">
        <v>323</v>
      </c>
      <c r="MZA12" s="21" t="s">
        <v>322</v>
      </c>
      <c r="MZB12" s="20" t="s">
        <v>323</v>
      </c>
      <c r="MZC12" s="21" t="s">
        <v>322</v>
      </c>
      <c r="MZD12" s="20" t="s">
        <v>323</v>
      </c>
      <c r="MZE12" s="21" t="s">
        <v>322</v>
      </c>
      <c r="MZF12" s="20" t="s">
        <v>323</v>
      </c>
      <c r="MZG12" s="21" t="s">
        <v>322</v>
      </c>
      <c r="MZH12" s="20" t="s">
        <v>323</v>
      </c>
      <c r="MZI12" s="21" t="s">
        <v>322</v>
      </c>
      <c r="MZJ12" s="20" t="s">
        <v>323</v>
      </c>
      <c r="MZK12" s="21" t="s">
        <v>322</v>
      </c>
      <c r="MZL12" s="20" t="s">
        <v>323</v>
      </c>
      <c r="MZM12" s="21" t="s">
        <v>322</v>
      </c>
      <c r="MZN12" s="20" t="s">
        <v>323</v>
      </c>
      <c r="MZO12" s="21" t="s">
        <v>322</v>
      </c>
      <c r="MZP12" s="20" t="s">
        <v>323</v>
      </c>
      <c r="MZQ12" s="21" t="s">
        <v>322</v>
      </c>
      <c r="MZR12" s="20" t="s">
        <v>323</v>
      </c>
      <c r="MZS12" s="21" t="s">
        <v>322</v>
      </c>
      <c r="MZT12" s="20" t="s">
        <v>323</v>
      </c>
      <c r="MZU12" s="21" t="s">
        <v>322</v>
      </c>
      <c r="MZV12" s="20" t="s">
        <v>323</v>
      </c>
      <c r="MZW12" s="21" t="s">
        <v>322</v>
      </c>
      <c r="MZX12" s="20" t="s">
        <v>323</v>
      </c>
      <c r="MZY12" s="21" t="s">
        <v>322</v>
      </c>
      <c r="MZZ12" s="20" t="s">
        <v>323</v>
      </c>
      <c r="NAA12" s="21" t="s">
        <v>322</v>
      </c>
      <c r="NAB12" s="20" t="s">
        <v>323</v>
      </c>
      <c r="NAC12" s="21" t="s">
        <v>322</v>
      </c>
      <c r="NAD12" s="20" t="s">
        <v>323</v>
      </c>
      <c r="NAE12" s="21" t="s">
        <v>322</v>
      </c>
      <c r="NAF12" s="20" t="s">
        <v>323</v>
      </c>
      <c r="NAG12" s="21" t="s">
        <v>322</v>
      </c>
      <c r="NAH12" s="20" t="s">
        <v>323</v>
      </c>
      <c r="NAI12" s="21" t="s">
        <v>322</v>
      </c>
      <c r="NAJ12" s="20" t="s">
        <v>323</v>
      </c>
      <c r="NAK12" s="21" t="s">
        <v>322</v>
      </c>
      <c r="NAL12" s="20" t="s">
        <v>323</v>
      </c>
      <c r="NAM12" s="21" t="s">
        <v>322</v>
      </c>
      <c r="NAN12" s="20" t="s">
        <v>323</v>
      </c>
      <c r="NAO12" s="21" t="s">
        <v>322</v>
      </c>
      <c r="NAP12" s="20" t="s">
        <v>323</v>
      </c>
      <c r="NAQ12" s="21" t="s">
        <v>322</v>
      </c>
      <c r="NAR12" s="20" t="s">
        <v>323</v>
      </c>
      <c r="NAS12" s="21" t="s">
        <v>322</v>
      </c>
      <c r="NAT12" s="20" t="s">
        <v>323</v>
      </c>
      <c r="NAU12" s="21" t="s">
        <v>322</v>
      </c>
      <c r="NAV12" s="20" t="s">
        <v>323</v>
      </c>
      <c r="NAW12" s="21" t="s">
        <v>322</v>
      </c>
      <c r="NAX12" s="20" t="s">
        <v>323</v>
      </c>
      <c r="NAY12" s="21" t="s">
        <v>322</v>
      </c>
      <c r="NAZ12" s="20" t="s">
        <v>323</v>
      </c>
      <c r="NBA12" s="21" t="s">
        <v>322</v>
      </c>
      <c r="NBB12" s="20" t="s">
        <v>323</v>
      </c>
      <c r="NBC12" s="21" t="s">
        <v>322</v>
      </c>
      <c r="NBD12" s="20" t="s">
        <v>323</v>
      </c>
      <c r="NBE12" s="21" t="s">
        <v>322</v>
      </c>
      <c r="NBF12" s="20" t="s">
        <v>323</v>
      </c>
      <c r="NBG12" s="21" t="s">
        <v>322</v>
      </c>
      <c r="NBH12" s="20" t="s">
        <v>323</v>
      </c>
      <c r="NBI12" s="21" t="s">
        <v>322</v>
      </c>
      <c r="NBJ12" s="20" t="s">
        <v>323</v>
      </c>
      <c r="NBK12" s="21" t="s">
        <v>322</v>
      </c>
      <c r="NBL12" s="20" t="s">
        <v>323</v>
      </c>
      <c r="NBM12" s="21" t="s">
        <v>322</v>
      </c>
      <c r="NBN12" s="20" t="s">
        <v>323</v>
      </c>
      <c r="NBO12" s="21" t="s">
        <v>322</v>
      </c>
      <c r="NBP12" s="20" t="s">
        <v>323</v>
      </c>
      <c r="NBQ12" s="21" t="s">
        <v>322</v>
      </c>
      <c r="NBR12" s="20" t="s">
        <v>323</v>
      </c>
      <c r="NBS12" s="21" t="s">
        <v>322</v>
      </c>
      <c r="NBT12" s="20" t="s">
        <v>323</v>
      </c>
      <c r="NBU12" s="21" t="s">
        <v>322</v>
      </c>
      <c r="NBV12" s="20" t="s">
        <v>323</v>
      </c>
      <c r="NBW12" s="21" t="s">
        <v>322</v>
      </c>
      <c r="NBX12" s="20" t="s">
        <v>323</v>
      </c>
      <c r="NBY12" s="21" t="s">
        <v>322</v>
      </c>
      <c r="NBZ12" s="20" t="s">
        <v>323</v>
      </c>
      <c r="NCA12" s="21" t="s">
        <v>322</v>
      </c>
      <c r="NCB12" s="20" t="s">
        <v>323</v>
      </c>
      <c r="NCC12" s="21" t="s">
        <v>322</v>
      </c>
      <c r="NCD12" s="20" t="s">
        <v>323</v>
      </c>
      <c r="NCE12" s="21" t="s">
        <v>322</v>
      </c>
      <c r="NCF12" s="20" t="s">
        <v>323</v>
      </c>
      <c r="NCG12" s="21" t="s">
        <v>322</v>
      </c>
      <c r="NCH12" s="20" t="s">
        <v>323</v>
      </c>
      <c r="NCI12" s="21" t="s">
        <v>322</v>
      </c>
      <c r="NCJ12" s="20" t="s">
        <v>323</v>
      </c>
      <c r="NCK12" s="21" t="s">
        <v>322</v>
      </c>
      <c r="NCL12" s="20" t="s">
        <v>323</v>
      </c>
      <c r="NCM12" s="21" t="s">
        <v>322</v>
      </c>
      <c r="NCN12" s="20" t="s">
        <v>323</v>
      </c>
      <c r="NCO12" s="21" t="s">
        <v>322</v>
      </c>
      <c r="NCP12" s="20" t="s">
        <v>323</v>
      </c>
      <c r="NCQ12" s="21" t="s">
        <v>322</v>
      </c>
      <c r="NCR12" s="20" t="s">
        <v>323</v>
      </c>
      <c r="NCS12" s="21" t="s">
        <v>322</v>
      </c>
      <c r="NCT12" s="20" t="s">
        <v>323</v>
      </c>
      <c r="NCU12" s="21" t="s">
        <v>322</v>
      </c>
      <c r="NCV12" s="20" t="s">
        <v>323</v>
      </c>
      <c r="NCW12" s="21" t="s">
        <v>322</v>
      </c>
      <c r="NCX12" s="20" t="s">
        <v>323</v>
      </c>
      <c r="NCY12" s="21" t="s">
        <v>322</v>
      </c>
      <c r="NCZ12" s="20" t="s">
        <v>323</v>
      </c>
      <c r="NDA12" s="21" t="s">
        <v>322</v>
      </c>
      <c r="NDB12" s="20" t="s">
        <v>323</v>
      </c>
      <c r="NDC12" s="21" t="s">
        <v>322</v>
      </c>
      <c r="NDD12" s="20" t="s">
        <v>323</v>
      </c>
      <c r="NDE12" s="21" t="s">
        <v>322</v>
      </c>
      <c r="NDF12" s="20" t="s">
        <v>323</v>
      </c>
      <c r="NDG12" s="21" t="s">
        <v>322</v>
      </c>
      <c r="NDH12" s="20" t="s">
        <v>323</v>
      </c>
      <c r="NDI12" s="21" t="s">
        <v>322</v>
      </c>
      <c r="NDJ12" s="20" t="s">
        <v>323</v>
      </c>
      <c r="NDK12" s="21" t="s">
        <v>322</v>
      </c>
      <c r="NDL12" s="20" t="s">
        <v>323</v>
      </c>
      <c r="NDM12" s="21" t="s">
        <v>322</v>
      </c>
      <c r="NDN12" s="20" t="s">
        <v>323</v>
      </c>
      <c r="NDO12" s="21" t="s">
        <v>322</v>
      </c>
      <c r="NDP12" s="20" t="s">
        <v>323</v>
      </c>
      <c r="NDQ12" s="21" t="s">
        <v>322</v>
      </c>
      <c r="NDR12" s="20" t="s">
        <v>323</v>
      </c>
      <c r="NDS12" s="21" t="s">
        <v>322</v>
      </c>
      <c r="NDT12" s="20" t="s">
        <v>323</v>
      </c>
      <c r="NDU12" s="21" t="s">
        <v>322</v>
      </c>
      <c r="NDV12" s="20" t="s">
        <v>323</v>
      </c>
      <c r="NDW12" s="21" t="s">
        <v>322</v>
      </c>
      <c r="NDX12" s="20" t="s">
        <v>323</v>
      </c>
      <c r="NDY12" s="21" t="s">
        <v>322</v>
      </c>
      <c r="NDZ12" s="20" t="s">
        <v>323</v>
      </c>
      <c r="NEA12" s="21" t="s">
        <v>322</v>
      </c>
      <c r="NEB12" s="20" t="s">
        <v>323</v>
      </c>
      <c r="NEC12" s="21" t="s">
        <v>322</v>
      </c>
      <c r="NED12" s="20" t="s">
        <v>323</v>
      </c>
      <c r="NEE12" s="21" t="s">
        <v>322</v>
      </c>
      <c r="NEF12" s="20" t="s">
        <v>323</v>
      </c>
      <c r="NEG12" s="21" t="s">
        <v>322</v>
      </c>
      <c r="NEH12" s="20" t="s">
        <v>323</v>
      </c>
      <c r="NEI12" s="21" t="s">
        <v>322</v>
      </c>
      <c r="NEJ12" s="20" t="s">
        <v>323</v>
      </c>
      <c r="NEK12" s="21" t="s">
        <v>322</v>
      </c>
      <c r="NEL12" s="20" t="s">
        <v>323</v>
      </c>
      <c r="NEM12" s="21" t="s">
        <v>322</v>
      </c>
      <c r="NEN12" s="20" t="s">
        <v>323</v>
      </c>
      <c r="NEO12" s="21" t="s">
        <v>322</v>
      </c>
      <c r="NEP12" s="20" t="s">
        <v>323</v>
      </c>
      <c r="NEQ12" s="21" t="s">
        <v>322</v>
      </c>
      <c r="NER12" s="20" t="s">
        <v>323</v>
      </c>
      <c r="NES12" s="21" t="s">
        <v>322</v>
      </c>
      <c r="NET12" s="20" t="s">
        <v>323</v>
      </c>
      <c r="NEU12" s="21" t="s">
        <v>322</v>
      </c>
      <c r="NEV12" s="20" t="s">
        <v>323</v>
      </c>
      <c r="NEW12" s="21" t="s">
        <v>322</v>
      </c>
      <c r="NEX12" s="20" t="s">
        <v>323</v>
      </c>
      <c r="NEY12" s="21" t="s">
        <v>322</v>
      </c>
      <c r="NEZ12" s="20" t="s">
        <v>323</v>
      </c>
      <c r="NFA12" s="21" t="s">
        <v>322</v>
      </c>
      <c r="NFB12" s="20" t="s">
        <v>323</v>
      </c>
      <c r="NFC12" s="21" t="s">
        <v>322</v>
      </c>
      <c r="NFD12" s="20" t="s">
        <v>323</v>
      </c>
      <c r="NFE12" s="21" t="s">
        <v>322</v>
      </c>
      <c r="NFF12" s="20" t="s">
        <v>323</v>
      </c>
      <c r="NFG12" s="21" t="s">
        <v>322</v>
      </c>
      <c r="NFH12" s="20" t="s">
        <v>323</v>
      </c>
      <c r="NFI12" s="21" t="s">
        <v>322</v>
      </c>
      <c r="NFJ12" s="20" t="s">
        <v>323</v>
      </c>
      <c r="NFK12" s="21" t="s">
        <v>322</v>
      </c>
      <c r="NFL12" s="20" t="s">
        <v>323</v>
      </c>
      <c r="NFM12" s="21" t="s">
        <v>322</v>
      </c>
      <c r="NFN12" s="20" t="s">
        <v>323</v>
      </c>
      <c r="NFO12" s="21" t="s">
        <v>322</v>
      </c>
      <c r="NFP12" s="20" t="s">
        <v>323</v>
      </c>
      <c r="NFQ12" s="21" t="s">
        <v>322</v>
      </c>
      <c r="NFR12" s="20" t="s">
        <v>323</v>
      </c>
      <c r="NFS12" s="21" t="s">
        <v>322</v>
      </c>
      <c r="NFT12" s="20" t="s">
        <v>323</v>
      </c>
      <c r="NFU12" s="21" t="s">
        <v>322</v>
      </c>
      <c r="NFV12" s="20" t="s">
        <v>323</v>
      </c>
      <c r="NFW12" s="21" t="s">
        <v>322</v>
      </c>
      <c r="NFX12" s="20" t="s">
        <v>323</v>
      </c>
      <c r="NFY12" s="21" t="s">
        <v>322</v>
      </c>
      <c r="NFZ12" s="20" t="s">
        <v>323</v>
      </c>
      <c r="NGA12" s="21" t="s">
        <v>322</v>
      </c>
      <c r="NGB12" s="20" t="s">
        <v>323</v>
      </c>
      <c r="NGC12" s="21" t="s">
        <v>322</v>
      </c>
      <c r="NGD12" s="20" t="s">
        <v>323</v>
      </c>
      <c r="NGE12" s="21" t="s">
        <v>322</v>
      </c>
      <c r="NGF12" s="20" t="s">
        <v>323</v>
      </c>
      <c r="NGG12" s="21" t="s">
        <v>322</v>
      </c>
      <c r="NGH12" s="20" t="s">
        <v>323</v>
      </c>
      <c r="NGI12" s="21" t="s">
        <v>322</v>
      </c>
      <c r="NGJ12" s="20" t="s">
        <v>323</v>
      </c>
      <c r="NGK12" s="21" t="s">
        <v>322</v>
      </c>
      <c r="NGL12" s="20" t="s">
        <v>323</v>
      </c>
      <c r="NGM12" s="21" t="s">
        <v>322</v>
      </c>
      <c r="NGN12" s="20" t="s">
        <v>323</v>
      </c>
      <c r="NGO12" s="21" t="s">
        <v>322</v>
      </c>
      <c r="NGP12" s="20" t="s">
        <v>323</v>
      </c>
      <c r="NGQ12" s="21" t="s">
        <v>322</v>
      </c>
      <c r="NGR12" s="20" t="s">
        <v>323</v>
      </c>
      <c r="NGS12" s="21" t="s">
        <v>322</v>
      </c>
      <c r="NGT12" s="20" t="s">
        <v>323</v>
      </c>
      <c r="NGU12" s="21" t="s">
        <v>322</v>
      </c>
      <c r="NGV12" s="20" t="s">
        <v>323</v>
      </c>
      <c r="NGW12" s="21" t="s">
        <v>322</v>
      </c>
      <c r="NGX12" s="20" t="s">
        <v>323</v>
      </c>
      <c r="NGY12" s="21" t="s">
        <v>322</v>
      </c>
      <c r="NGZ12" s="20" t="s">
        <v>323</v>
      </c>
      <c r="NHA12" s="21" t="s">
        <v>322</v>
      </c>
      <c r="NHB12" s="20" t="s">
        <v>323</v>
      </c>
      <c r="NHC12" s="21" t="s">
        <v>322</v>
      </c>
      <c r="NHD12" s="20" t="s">
        <v>323</v>
      </c>
      <c r="NHE12" s="21" t="s">
        <v>322</v>
      </c>
      <c r="NHF12" s="20" t="s">
        <v>323</v>
      </c>
      <c r="NHG12" s="21" t="s">
        <v>322</v>
      </c>
      <c r="NHH12" s="20" t="s">
        <v>323</v>
      </c>
      <c r="NHI12" s="21" t="s">
        <v>322</v>
      </c>
      <c r="NHJ12" s="20" t="s">
        <v>323</v>
      </c>
      <c r="NHK12" s="21" t="s">
        <v>322</v>
      </c>
      <c r="NHL12" s="20" t="s">
        <v>323</v>
      </c>
      <c r="NHM12" s="21" t="s">
        <v>322</v>
      </c>
      <c r="NHN12" s="20" t="s">
        <v>323</v>
      </c>
      <c r="NHO12" s="21" t="s">
        <v>322</v>
      </c>
      <c r="NHP12" s="20" t="s">
        <v>323</v>
      </c>
      <c r="NHQ12" s="21" t="s">
        <v>322</v>
      </c>
      <c r="NHR12" s="20" t="s">
        <v>323</v>
      </c>
      <c r="NHS12" s="21" t="s">
        <v>322</v>
      </c>
      <c r="NHT12" s="20" t="s">
        <v>323</v>
      </c>
      <c r="NHU12" s="21" t="s">
        <v>322</v>
      </c>
      <c r="NHV12" s="20" t="s">
        <v>323</v>
      </c>
      <c r="NHW12" s="21" t="s">
        <v>322</v>
      </c>
      <c r="NHX12" s="20" t="s">
        <v>323</v>
      </c>
      <c r="NHY12" s="21" t="s">
        <v>322</v>
      </c>
      <c r="NHZ12" s="20" t="s">
        <v>323</v>
      </c>
      <c r="NIA12" s="21" t="s">
        <v>322</v>
      </c>
      <c r="NIB12" s="20" t="s">
        <v>323</v>
      </c>
      <c r="NIC12" s="21" t="s">
        <v>322</v>
      </c>
      <c r="NID12" s="20" t="s">
        <v>323</v>
      </c>
      <c r="NIE12" s="21" t="s">
        <v>322</v>
      </c>
      <c r="NIF12" s="20" t="s">
        <v>323</v>
      </c>
      <c r="NIG12" s="21" t="s">
        <v>322</v>
      </c>
      <c r="NIH12" s="20" t="s">
        <v>323</v>
      </c>
      <c r="NII12" s="21" t="s">
        <v>322</v>
      </c>
      <c r="NIJ12" s="20" t="s">
        <v>323</v>
      </c>
      <c r="NIK12" s="21" t="s">
        <v>322</v>
      </c>
      <c r="NIL12" s="20" t="s">
        <v>323</v>
      </c>
      <c r="NIM12" s="21" t="s">
        <v>322</v>
      </c>
      <c r="NIN12" s="20" t="s">
        <v>323</v>
      </c>
      <c r="NIO12" s="21" t="s">
        <v>322</v>
      </c>
      <c r="NIP12" s="20" t="s">
        <v>323</v>
      </c>
      <c r="NIQ12" s="21" t="s">
        <v>322</v>
      </c>
      <c r="NIR12" s="20" t="s">
        <v>323</v>
      </c>
      <c r="NIS12" s="21" t="s">
        <v>322</v>
      </c>
      <c r="NIT12" s="20" t="s">
        <v>323</v>
      </c>
      <c r="NIU12" s="21" t="s">
        <v>322</v>
      </c>
      <c r="NIV12" s="20" t="s">
        <v>323</v>
      </c>
      <c r="NIW12" s="21" t="s">
        <v>322</v>
      </c>
      <c r="NIX12" s="20" t="s">
        <v>323</v>
      </c>
      <c r="NIY12" s="21" t="s">
        <v>322</v>
      </c>
      <c r="NIZ12" s="20" t="s">
        <v>323</v>
      </c>
      <c r="NJA12" s="21" t="s">
        <v>322</v>
      </c>
      <c r="NJB12" s="20" t="s">
        <v>323</v>
      </c>
      <c r="NJC12" s="21" t="s">
        <v>322</v>
      </c>
      <c r="NJD12" s="20" t="s">
        <v>323</v>
      </c>
      <c r="NJE12" s="21" t="s">
        <v>322</v>
      </c>
      <c r="NJF12" s="20" t="s">
        <v>323</v>
      </c>
      <c r="NJG12" s="21" t="s">
        <v>322</v>
      </c>
      <c r="NJH12" s="20" t="s">
        <v>323</v>
      </c>
      <c r="NJI12" s="21" t="s">
        <v>322</v>
      </c>
      <c r="NJJ12" s="20" t="s">
        <v>323</v>
      </c>
      <c r="NJK12" s="21" t="s">
        <v>322</v>
      </c>
      <c r="NJL12" s="20" t="s">
        <v>323</v>
      </c>
      <c r="NJM12" s="21" t="s">
        <v>322</v>
      </c>
      <c r="NJN12" s="20" t="s">
        <v>323</v>
      </c>
      <c r="NJO12" s="21" t="s">
        <v>322</v>
      </c>
      <c r="NJP12" s="20" t="s">
        <v>323</v>
      </c>
      <c r="NJQ12" s="21" t="s">
        <v>322</v>
      </c>
      <c r="NJR12" s="20" t="s">
        <v>323</v>
      </c>
      <c r="NJS12" s="21" t="s">
        <v>322</v>
      </c>
      <c r="NJT12" s="20" t="s">
        <v>323</v>
      </c>
      <c r="NJU12" s="21" t="s">
        <v>322</v>
      </c>
      <c r="NJV12" s="20" t="s">
        <v>323</v>
      </c>
      <c r="NJW12" s="21" t="s">
        <v>322</v>
      </c>
      <c r="NJX12" s="20" t="s">
        <v>323</v>
      </c>
      <c r="NJY12" s="21" t="s">
        <v>322</v>
      </c>
      <c r="NJZ12" s="20" t="s">
        <v>323</v>
      </c>
      <c r="NKA12" s="21" t="s">
        <v>322</v>
      </c>
      <c r="NKB12" s="20" t="s">
        <v>323</v>
      </c>
      <c r="NKC12" s="21" t="s">
        <v>322</v>
      </c>
      <c r="NKD12" s="20" t="s">
        <v>323</v>
      </c>
      <c r="NKE12" s="21" t="s">
        <v>322</v>
      </c>
      <c r="NKF12" s="20" t="s">
        <v>323</v>
      </c>
      <c r="NKG12" s="21" t="s">
        <v>322</v>
      </c>
      <c r="NKH12" s="20" t="s">
        <v>323</v>
      </c>
      <c r="NKI12" s="21" t="s">
        <v>322</v>
      </c>
      <c r="NKJ12" s="20" t="s">
        <v>323</v>
      </c>
      <c r="NKK12" s="21" t="s">
        <v>322</v>
      </c>
      <c r="NKL12" s="20" t="s">
        <v>323</v>
      </c>
      <c r="NKM12" s="21" t="s">
        <v>322</v>
      </c>
      <c r="NKN12" s="20" t="s">
        <v>323</v>
      </c>
      <c r="NKO12" s="21" t="s">
        <v>322</v>
      </c>
      <c r="NKP12" s="20" t="s">
        <v>323</v>
      </c>
      <c r="NKQ12" s="21" t="s">
        <v>322</v>
      </c>
      <c r="NKR12" s="20" t="s">
        <v>323</v>
      </c>
      <c r="NKS12" s="21" t="s">
        <v>322</v>
      </c>
      <c r="NKT12" s="20" t="s">
        <v>323</v>
      </c>
      <c r="NKU12" s="21" t="s">
        <v>322</v>
      </c>
      <c r="NKV12" s="20" t="s">
        <v>323</v>
      </c>
      <c r="NKW12" s="21" t="s">
        <v>322</v>
      </c>
      <c r="NKX12" s="20" t="s">
        <v>323</v>
      </c>
      <c r="NKY12" s="21" t="s">
        <v>322</v>
      </c>
      <c r="NKZ12" s="20" t="s">
        <v>323</v>
      </c>
      <c r="NLA12" s="21" t="s">
        <v>322</v>
      </c>
      <c r="NLB12" s="20" t="s">
        <v>323</v>
      </c>
      <c r="NLC12" s="21" t="s">
        <v>322</v>
      </c>
      <c r="NLD12" s="20" t="s">
        <v>323</v>
      </c>
      <c r="NLE12" s="21" t="s">
        <v>322</v>
      </c>
      <c r="NLF12" s="20" t="s">
        <v>323</v>
      </c>
      <c r="NLG12" s="21" t="s">
        <v>322</v>
      </c>
      <c r="NLH12" s="20" t="s">
        <v>323</v>
      </c>
      <c r="NLI12" s="21" t="s">
        <v>322</v>
      </c>
      <c r="NLJ12" s="20" t="s">
        <v>323</v>
      </c>
      <c r="NLK12" s="21" t="s">
        <v>322</v>
      </c>
      <c r="NLL12" s="20" t="s">
        <v>323</v>
      </c>
      <c r="NLM12" s="21" t="s">
        <v>322</v>
      </c>
      <c r="NLN12" s="20" t="s">
        <v>323</v>
      </c>
      <c r="NLO12" s="21" t="s">
        <v>322</v>
      </c>
      <c r="NLP12" s="20" t="s">
        <v>323</v>
      </c>
      <c r="NLQ12" s="21" t="s">
        <v>322</v>
      </c>
      <c r="NLR12" s="20" t="s">
        <v>323</v>
      </c>
      <c r="NLS12" s="21" t="s">
        <v>322</v>
      </c>
      <c r="NLT12" s="20" t="s">
        <v>323</v>
      </c>
      <c r="NLU12" s="21" t="s">
        <v>322</v>
      </c>
      <c r="NLV12" s="20" t="s">
        <v>323</v>
      </c>
      <c r="NLW12" s="21" t="s">
        <v>322</v>
      </c>
      <c r="NLX12" s="20" t="s">
        <v>323</v>
      </c>
      <c r="NLY12" s="21" t="s">
        <v>322</v>
      </c>
      <c r="NLZ12" s="20" t="s">
        <v>323</v>
      </c>
      <c r="NMA12" s="21" t="s">
        <v>322</v>
      </c>
      <c r="NMB12" s="20" t="s">
        <v>323</v>
      </c>
      <c r="NMC12" s="21" t="s">
        <v>322</v>
      </c>
      <c r="NMD12" s="20" t="s">
        <v>323</v>
      </c>
      <c r="NME12" s="21" t="s">
        <v>322</v>
      </c>
      <c r="NMF12" s="20" t="s">
        <v>323</v>
      </c>
      <c r="NMG12" s="21" t="s">
        <v>322</v>
      </c>
      <c r="NMH12" s="20" t="s">
        <v>323</v>
      </c>
      <c r="NMI12" s="21" t="s">
        <v>322</v>
      </c>
      <c r="NMJ12" s="20" t="s">
        <v>323</v>
      </c>
      <c r="NMK12" s="21" t="s">
        <v>322</v>
      </c>
      <c r="NML12" s="20" t="s">
        <v>323</v>
      </c>
      <c r="NMM12" s="21" t="s">
        <v>322</v>
      </c>
      <c r="NMN12" s="20" t="s">
        <v>323</v>
      </c>
      <c r="NMO12" s="21" t="s">
        <v>322</v>
      </c>
      <c r="NMP12" s="20" t="s">
        <v>323</v>
      </c>
      <c r="NMQ12" s="21" t="s">
        <v>322</v>
      </c>
      <c r="NMR12" s="20" t="s">
        <v>323</v>
      </c>
      <c r="NMS12" s="21" t="s">
        <v>322</v>
      </c>
      <c r="NMT12" s="20" t="s">
        <v>323</v>
      </c>
      <c r="NMU12" s="21" t="s">
        <v>322</v>
      </c>
      <c r="NMV12" s="20" t="s">
        <v>323</v>
      </c>
      <c r="NMW12" s="21" t="s">
        <v>322</v>
      </c>
      <c r="NMX12" s="20" t="s">
        <v>323</v>
      </c>
      <c r="NMY12" s="21" t="s">
        <v>322</v>
      </c>
      <c r="NMZ12" s="20" t="s">
        <v>323</v>
      </c>
      <c r="NNA12" s="21" t="s">
        <v>322</v>
      </c>
      <c r="NNB12" s="20" t="s">
        <v>323</v>
      </c>
      <c r="NNC12" s="21" t="s">
        <v>322</v>
      </c>
      <c r="NND12" s="20" t="s">
        <v>323</v>
      </c>
      <c r="NNE12" s="21" t="s">
        <v>322</v>
      </c>
      <c r="NNF12" s="20" t="s">
        <v>323</v>
      </c>
      <c r="NNG12" s="21" t="s">
        <v>322</v>
      </c>
      <c r="NNH12" s="20" t="s">
        <v>323</v>
      </c>
      <c r="NNI12" s="21" t="s">
        <v>322</v>
      </c>
      <c r="NNJ12" s="20" t="s">
        <v>323</v>
      </c>
      <c r="NNK12" s="21" t="s">
        <v>322</v>
      </c>
      <c r="NNL12" s="20" t="s">
        <v>323</v>
      </c>
      <c r="NNM12" s="21" t="s">
        <v>322</v>
      </c>
      <c r="NNN12" s="20" t="s">
        <v>323</v>
      </c>
      <c r="NNO12" s="21" t="s">
        <v>322</v>
      </c>
      <c r="NNP12" s="20" t="s">
        <v>323</v>
      </c>
      <c r="NNQ12" s="21" t="s">
        <v>322</v>
      </c>
      <c r="NNR12" s="20" t="s">
        <v>323</v>
      </c>
      <c r="NNS12" s="21" t="s">
        <v>322</v>
      </c>
      <c r="NNT12" s="20" t="s">
        <v>323</v>
      </c>
      <c r="NNU12" s="21" t="s">
        <v>322</v>
      </c>
      <c r="NNV12" s="20" t="s">
        <v>323</v>
      </c>
      <c r="NNW12" s="21" t="s">
        <v>322</v>
      </c>
      <c r="NNX12" s="20" t="s">
        <v>323</v>
      </c>
      <c r="NNY12" s="21" t="s">
        <v>322</v>
      </c>
      <c r="NNZ12" s="20" t="s">
        <v>323</v>
      </c>
      <c r="NOA12" s="21" t="s">
        <v>322</v>
      </c>
      <c r="NOB12" s="20" t="s">
        <v>323</v>
      </c>
      <c r="NOC12" s="21" t="s">
        <v>322</v>
      </c>
      <c r="NOD12" s="20" t="s">
        <v>323</v>
      </c>
      <c r="NOE12" s="21" t="s">
        <v>322</v>
      </c>
      <c r="NOF12" s="20" t="s">
        <v>323</v>
      </c>
      <c r="NOG12" s="21" t="s">
        <v>322</v>
      </c>
      <c r="NOH12" s="20" t="s">
        <v>323</v>
      </c>
      <c r="NOI12" s="21" t="s">
        <v>322</v>
      </c>
      <c r="NOJ12" s="20" t="s">
        <v>323</v>
      </c>
      <c r="NOK12" s="21" t="s">
        <v>322</v>
      </c>
      <c r="NOL12" s="20" t="s">
        <v>323</v>
      </c>
      <c r="NOM12" s="21" t="s">
        <v>322</v>
      </c>
      <c r="NON12" s="20" t="s">
        <v>323</v>
      </c>
      <c r="NOO12" s="21" t="s">
        <v>322</v>
      </c>
      <c r="NOP12" s="20" t="s">
        <v>323</v>
      </c>
      <c r="NOQ12" s="21" t="s">
        <v>322</v>
      </c>
      <c r="NOR12" s="20" t="s">
        <v>323</v>
      </c>
      <c r="NOS12" s="21" t="s">
        <v>322</v>
      </c>
      <c r="NOT12" s="20" t="s">
        <v>323</v>
      </c>
      <c r="NOU12" s="21" t="s">
        <v>322</v>
      </c>
      <c r="NOV12" s="20" t="s">
        <v>323</v>
      </c>
      <c r="NOW12" s="21" t="s">
        <v>322</v>
      </c>
      <c r="NOX12" s="20" t="s">
        <v>323</v>
      </c>
      <c r="NOY12" s="21" t="s">
        <v>322</v>
      </c>
      <c r="NOZ12" s="20" t="s">
        <v>323</v>
      </c>
      <c r="NPA12" s="21" t="s">
        <v>322</v>
      </c>
      <c r="NPB12" s="20" t="s">
        <v>323</v>
      </c>
      <c r="NPC12" s="21" t="s">
        <v>322</v>
      </c>
      <c r="NPD12" s="20" t="s">
        <v>323</v>
      </c>
      <c r="NPE12" s="21" t="s">
        <v>322</v>
      </c>
      <c r="NPF12" s="20" t="s">
        <v>323</v>
      </c>
      <c r="NPG12" s="21" t="s">
        <v>322</v>
      </c>
      <c r="NPH12" s="20" t="s">
        <v>323</v>
      </c>
      <c r="NPI12" s="21" t="s">
        <v>322</v>
      </c>
      <c r="NPJ12" s="20" t="s">
        <v>323</v>
      </c>
      <c r="NPK12" s="21" t="s">
        <v>322</v>
      </c>
      <c r="NPL12" s="20" t="s">
        <v>323</v>
      </c>
      <c r="NPM12" s="21" t="s">
        <v>322</v>
      </c>
      <c r="NPN12" s="20" t="s">
        <v>323</v>
      </c>
      <c r="NPO12" s="21" t="s">
        <v>322</v>
      </c>
      <c r="NPP12" s="20" t="s">
        <v>323</v>
      </c>
      <c r="NPQ12" s="21" t="s">
        <v>322</v>
      </c>
      <c r="NPR12" s="20" t="s">
        <v>323</v>
      </c>
      <c r="NPS12" s="21" t="s">
        <v>322</v>
      </c>
      <c r="NPT12" s="20" t="s">
        <v>323</v>
      </c>
      <c r="NPU12" s="21" t="s">
        <v>322</v>
      </c>
      <c r="NPV12" s="20" t="s">
        <v>323</v>
      </c>
      <c r="NPW12" s="21" t="s">
        <v>322</v>
      </c>
      <c r="NPX12" s="20" t="s">
        <v>323</v>
      </c>
      <c r="NPY12" s="21" t="s">
        <v>322</v>
      </c>
      <c r="NPZ12" s="20" t="s">
        <v>323</v>
      </c>
      <c r="NQA12" s="21" t="s">
        <v>322</v>
      </c>
      <c r="NQB12" s="20" t="s">
        <v>323</v>
      </c>
      <c r="NQC12" s="21" t="s">
        <v>322</v>
      </c>
      <c r="NQD12" s="20" t="s">
        <v>323</v>
      </c>
      <c r="NQE12" s="21" t="s">
        <v>322</v>
      </c>
      <c r="NQF12" s="20" t="s">
        <v>323</v>
      </c>
      <c r="NQG12" s="21" t="s">
        <v>322</v>
      </c>
      <c r="NQH12" s="20" t="s">
        <v>323</v>
      </c>
      <c r="NQI12" s="21" t="s">
        <v>322</v>
      </c>
      <c r="NQJ12" s="20" t="s">
        <v>323</v>
      </c>
      <c r="NQK12" s="21" t="s">
        <v>322</v>
      </c>
      <c r="NQL12" s="20" t="s">
        <v>323</v>
      </c>
      <c r="NQM12" s="21" t="s">
        <v>322</v>
      </c>
      <c r="NQN12" s="20" t="s">
        <v>323</v>
      </c>
      <c r="NQO12" s="21" t="s">
        <v>322</v>
      </c>
      <c r="NQP12" s="20" t="s">
        <v>323</v>
      </c>
      <c r="NQQ12" s="21" t="s">
        <v>322</v>
      </c>
      <c r="NQR12" s="20" t="s">
        <v>323</v>
      </c>
      <c r="NQS12" s="21" t="s">
        <v>322</v>
      </c>
      <c r="NQT12" s="20" t="s">
        <v>323</v>
      </c>
      <c r="NQU12" s="21" t="s">
        <v>322</v>
      </c>
      <c r="NQV12" s="20" t="s">
        <v>323</v>
      </c>
      <c r="NQW12" s="21" t="s">
        <v>322</v>
      </c>
      <c r="NQX12" s="20" t="s">
        <v>323</v>
      </c>
      <c r="NQY12" s="21" t="s">
        <v>322</v>
      </c>
      <c r="NQZ12" s="20" t="s">
        <v>323</v>
      </c>
      <c r="NRA12" s="21" t="s">
        <v>322</v>
      </c>
      <c r="NRB12" s="20" t="s">
        <v>323</v>
      </c>
      <c r="NRC12" s="21" t="s">
        <v>322</v>
      </c>
      <c r="NRD12" s="20" t="s">
        <v>323</v>
      </c>
      <c r="NRE12" s="21" t="s">
        <v>322</v>
      </c>
      <c r="NRF12" s="20" t="s">
        <v>323</v>
      </c>
      <c r="NRG12" s="21" t="s">
        <v>322</v>
      </c>
      <c r="NRH12" s="20" t="s">
        <v>323</v>
      </c>
      <c r="NRI12" s="21" t="s">
        <v>322</v>
      </c>
      <c r="NRJ12" s="20" t="s">
        <v>323</v>
      </c>
      <c r="NRK12" s="21" t="s">
        <v>322</v>
      </c>
      <c r="NRL12" s="20" t="s">
        <v>323</v>
      </c>
      <c r="NRM12" s="21" t="s">
        <v>322</v>
      </c>
      <c r="NRN12" s="20" t="s">
        <v>323</v>
      </c>
      <c r="NRO12" s="21" t="s">
        <v>322</v>
      </c>
      <c r="NRP12" s="20" t="s">
        <v>323</v>
      </c>
      <c r="NRQ12" s="21" t="s">
        <v>322</v>
      </c>
      <c r="NRR12" s="20" t="s">
        <v>323</v>
      </c>
      <c r="NRS12" s="21" t="s">
        <v>322</v>
      </c>
      <c r="NRT12" s="20" t="s">
        <v>323</v>
      </c>
      <c r="NRU12" s="21" t="s">
        <v>322</v>
      </c>
      <c r="NRV12" s="20" t="s">
        <v>323</v>
      </c>
      <c r="NRW12" s="21" t="s">
        <v>322</v>
      </c>
      <c r="NRX12" s="20" t="s">
        <v>323</v>
      </c>
      <c r="NRY12" s="21" t="s">
        <v>322</v>
      </c>
      <c r="NRZ12" s="20" t="s">
        <v>323</v>
      </c>
      <c r="NSA12" s="21" t="s">
        <v>322</v>
      </c>
      <c r="NSB12" s="20" t="s">
        <v>323</v>
      </c>
      <c r="NSC12" s="21" t="s">
        <v>322</v>
      </c>
      <c r="NSD12" s="20" t="s">
        <v>323</v>
      </c>
      <c r="NSE12" s="21" t="s">
        <v>322</v>
      </c>
      <c r="NSF12" s="20" t="s">
        <v>323</v>
      </c>
      <c r="NSG12" s="21" t="s">
        <v>322</v>
      </c>
      <c r="NSH12" s="20" t="s">
        <v>323</v>
      </c>
      <c r="NSI12" s="21" t="s">
        <v>322</v>
      </c>
      <c r="NSJ12" s="20" t="s">
        <v>323</v>
      </c>
      <c r="NSK12" s="21" t="s">
        <v>322</v>
      </c>
      <c r="NSL12" s="20" t="s">
        <v>323</v>
      </c>
      <c r="NSM12" s="21" t="s">
        <v>322</v>
      </c>
      <c r="NSN12" s="20" t="s">
        <v>323</v>
      </c>
      <c r="NSO12" s="21" t="s">
        <v>322</v>
      </c>
      <c r="NSP12" s="20" t="s">
        <v>323</v>
      </c>
      <c r="NSQ12" s="21" t="s">
        <v>322</v>
      </c>
      <c r="NSR12" s="20" t="s">
        <v>323</v>
      </c>
      <c r="NSS12" s="21" t="s">
        <v>322</v>
      </c>
      <c r="NST12" s="20" t="s">
        <v>323</v>
      </c>
      <c r="NSU12" s="21" t="s">
        <v>322</v>
      </c>
      <c r="NSV12" s="20" t="s">
        <v>323</v>
      </c>
      <c r="NSW12" s="21" t="s">
        <v>322</v>
      </c>
      <c r="NSX12" s="20" t="s">
        <v>323</v>
      </c>
      <c r="NSY12" s="21" t="s">
        <v>322</v>
      </c>
      <c r="NSZ12" s="20" t="s">
        <v>323</v>
      </c>
      <c r="NTA12" s="21" t="s">
        <v>322</v>
      </c>
      <c r="NTB12" s="20" t="s">
        <v>323</v>
      </c>
      <c r="NTC12" s="21" t="s">
        <v>322</v>
      </c>
      <c r="NTD12" s="20" t="s">
        <v>323</v>
      </c>
      <c r="NTE12" s="21" t="s">
        <v>322</v>
      </c>
      <c r="NTF12" s="20" t="s">
        <v>323</v>
      </c>
      <c r="NTG12" s="21" t="s">
        <v>322</v>
      </c>
      <c r="NTH12" s="20" t="s">
        <v>323</v>
      </c>
      <c r="NTI12" s="21" t="s">
        <v>322</v>
      </c>
      <c r="NTJ12" s="20" t="s">
        <v>323</v>
      </c>
      <c r="NTK12" s="21" t="s">
        <v>322</v>
      </c>
      <c r="NTL12" s="20" t="s">
        <v>323</v>
      </c>
      <c r="NTM12" s="21" t="s">
        <v>322</v>
      </c>
      <c r="NTN12" s="20" t="s">
        <v>323</v>
      </c>
      <c r="NTO12" s="21" t="s">
        <v>322</v>
      </c>
      <c r="NTP12" s="20" t="s">
        <v>323</v>
      </c>
      <c r="NTQ12" s="21" t="s">
        <v>322</v>
      </c>
      <c r="NTR12" s="20" t="s">
        <v>323</v>
      </c>
      <c r="NTS12" s="21" t="s">
        <v>322</v>
      </c>
      <c r="NTT12" s="20" t="s">
        <v>323</v>
      </c>
      <c r="NTU12" s="21" t="s">
        <v>322</v>
      </c>
      <c r="NTV12" s="20" t="s">
        <v>323</v>
      </c>
      <c r="NTW12" s="21" t="s">
        <v>322</v>
      </c>
      <c r="NTX12" s="20" t="s">
        <v>323</v>
      </c>
      <c r="NTY12" s="21" t="s">
        <v>322</v>
      </c>
      <c r="NTZ12" s="20" t="s">
        <v>323</v>
      </c>
      <c r="NUA12" s="21" t="s">
        <v>322</v>
      </c>
      <c r="NUB12" s="20" t="s">
        <v>323</v>
      </c>
      <c r="NUC12" s="21" t="s">
        <v>322</v>
      </c>
      <c r="NUD12" s="20" t="s">
        <v>323</v>
      </c>
      <c r="NUE12" s="21" t="s">
        <v>322</v>
      </c>
      <c r="NUF12" s="20" t="s">
        <v>323</v>
      </c>
      <c r="NUG12" s="21" t="s">
        <v>322</v>
      </c>
      <c r="NUH12" s="20" t="s">
        <v>323</v>
      </c>
      <c r="NUI12" s="21" t="s">
        <v>322</v>
      </c>
      <c r="NUJ12" s="20" t="s">
        <v>323</v>
      </c>
      <c r="NUK12" s="21" t="s">
        <v>322</v>
      </c>
      <c r="NUL12" s="20" t="s">
        <v>323</v>
      </c>
      <c r="NUM12" s="21" t="s">
        <v>322</v>
      </c>
      <c r="NUN12" s="20" t="s">
        <v>323</v>
      </c>
      <c r="NUO12" s="21" t="s">
        <v>322</v>
      </c>
      <c r="NUP12" s="20" t="s">
        <v>323</v>
      </c>
      <c r="NUQ12" s="21" t="s">
        <v>322</v>
      </c>
      <c r="NUR12" s="20" t="s">
        <v>323</v>
      </c>
      <c r="NUS12" s="21" t="s">
        <v>322</v>
      </c>
      <c r="NUT12" s="20" t="s">
        <v>323</v>
      </c>
      <c r="NUU12" s="21" t="s">
        <v>322</v>
      </c>
      <c r="NUV12" s="20" t="s">
        <v>323</v>
      </c>
      <c r="NUW12" s="21" t="s">
        <v>322</v>
      </c>
      <c r="NUX12" s="20" t="s">
        <v>323</v>
      </c>
      <c r="NUY12" s="21" t="s">
        <v>322</v>
      </c>
      <c r="NUZ12" s="20" t="s">
        <v>323</v>
      </c>
      <c r="NVA12" s="21" t="s">
        <v>322</v>
      </c>
      <c r="NVB12" s="20" t="s">
        <v>323</v>
      </c>
      <c r="NVC12" s="21" t="s">
        <v>322</v>
      </c>
      <c r="NVD12" s="20" t="s">
        <v>323</v>
      </c>
      <c r="NVE12" s="21" t="s">
        <v>322</v>
      </c>
      <c r="NVF12" s="20" t="s">
        <v>323</v>
      </c>
      <c r="NVG12" s="21" t="s">
        <v>322</v>
      </c>
      <c r="NVH12" s="20" t="s">
        <v>323</v>
      </c>
      <c r="NVI12" s="21" t="s">
        <v>322</v>
      </c>
      <c r="NVJ12" s="20" t="s">
        <v>323</v>
      </c>
      <c r="NVK12" s="21" t="s">
        <v>322</v>
      </c>
      <c r="NVL12" s="20" t="s">
        <v>323</v>
      </c>
      <c r="NVM12" s="21" t="s">
        <v>322</v>
      </c>
      <c r="NVN12" s="20" t="s">
        <v>323</v>
      </c>
      <c r="NVO12" s="21" t="s">
        <v>322</v>
      </c>
      <c r="NVP12" s="20" t="s">
        <v>323</v>
      </c>
      <c r="NVQ12" s="21" t="s">
        <v>322</v>
      </c>
      <c r="NVR12" s="20" t="s">
        <v>323</v>
      </c>
      <c r="NVS12" s="21" t="s">
        <v>322</v>
      </c>
      <c r="NVT12" s="20" t="s">
        <v>323</v>
      </c>
      <c r="NVU12" s="21" t="s">
        <v>322</v>
      </c>
      <c r="NVV12" s="20" t="s">
        <v>323</v>
      </c>
      <c r="NVW12" s="21" t="s">
        <v>322</v>
      </c>
      <c r="NVX12" s="20" t="s">
        <v>323</v>
      </c>
      <c r="NVY12" s="21" t="s">
        <v>322</v>
      </c>
      <c r="NVZ12" s="20" t="s">
        <v>323</v>
      </c>
      <c r="NWA12" s="21" t="s">
        <v>322</v>
      </c>
      <c r="NWB12" s="20" t="s">
        <v>323</v>
      </c>
      <c r="NWC12" s="21" t="s">
        <v>322</v>
      </c>
      <c r="NWD12" s="20" t="s">
        <v>323</v>
      </c>
      <c r="NWE12" s="21" t="s">
        <v>322</v>
      </c>
      <c r="NWF12" s="20" t="s">
        <v>323</v>
      </c>
      <c r="NWG12" s="21" t="s">
        <v>322</v>
      </c>
      <c r="NWH12" s="20" t="s">
        <v>323</v>
      </c>
      <c r="NWI12" s="21" t="s">
        <v>322</v>
      </c>
      <c r="NWJ12" s="20" t="s">
        <v>323</v>
      </c>
      <c r="NWK12" s="21" t="s">
        <v>322</v>
      </c>
      <c r="NWL12" s="20" t="s">
        <v>323</v>
      </c>
      <c r="NWM12" s="21" t="s">
        <v>322</v>
      </c>
      <c r="NWN12" s="20" t="s">
        <v>323</v>
      </c>
      <c r="NWO12" s="21" t="s">
        <v>322</v>
      </c>
      <c r="NWP12" s="20" t="s">
        <v>323</v>
      </c>
      <c r="NWQ12" s="21" t="s">
        <v>322</v>
      </c>
      <c r="NWR12" s="20" t="s">
        <v>323</v>
      </c>
      <c r="NWS12" s="21" t="s">
        <v>322</v>
      </c>
      <c r="NWT12" s="20" t="s">
        <v>323</v>
      </c>
      <c r="NWU12" s="21" t="s">
        <v>322</v>
      </c>
      <c r="NWV12" s="20" t="s">
        <v>323</v>
      </c>
      <c r="NWW12" s="21" t="s">
        <v>322</v>
      </c>
      <c r="NWX12" s="20" t="s">
        <v>323</v>
      </c>
      <c r="NWY12" s="21" t="s">
        <v>322</v>
      </c>
      <c r="NWZ12" s="20" t="s">
        <v>323</v>
      </c>
      <c r="NXA12" s="21" t="s">
        <v>322</v>
      </c>
      <c r="NXB12" s="20" t="s">
        <v>323</v>
      </c>
      <c r="NXC12" s="21" t="s">
        <v>322</v>
      </c>
      <c r="NXD12" s="20" t="s">
        <v>323</v>
      </c>
      <c r="NXE12" s="21" t="s">
        <v>322</v>
      </c>
      <c r="NXF12" s="20" t="s">
        <v>323</v>
      </c>
      <c r="NXG12" s="21" t="s">
        <v>322</v>
      </c>
      <c r="NXH12" s="20" t="s">
        <v>323</v>
      </c>
      <c r="NXI12" s="21" t="s">
        <v>322</v>
      </c>
      <c r="NXJ12" s="20" t="s">
        <v>323</v>
      </c>
      <c r="NXK12" s="21" t="s">
        <v>322</v>
      </c>
      <c r="NXL12" s="20" t="s">
        <v>323</v>
      </c>
      <c r="NXM12" s="21" t="s">
        <v>322</v>
      </c>
      <c r="NXN12" s="20" t="s">
        <v>323</v>
      </c>
      <c r="NXO12" s="21" t="s">
        <v>322</v>
      </c>
      <c r="NXP12" s="20" t="s">
        <v>323</v>
      </c>
      <c r="NXQ12" s="21" t="s">
        <v>322</v>
      </c>
      <c r="NXR12" s="20" t="s">
        <v>323</v>
      </c>
      <c r="NXS12" s="21" t="s">
        <v>322</v>
      </c>
      <c r="NXT12" s="20" t="s">
        <v>323</v>
      </c>
      <c r="NXU12" s="21" t="s">
        <v>322</v>
      </c>
      <c r="NXV12" s="20" t="s">
        <v>323</v>
      </c>
      <c r="NXW12" s="21" t="s">
        <v>322</v>
      </c>
      <c r="NXX12" s="20" t="s">
        <v>323</v>
      </c>
      <c r="NXY12" s="21" t="s">
        <v>322</v>
      </c>
      <c r="NXZ12" s="20" t="s">
        <v>323</v>
      </c>
      <c r="NYA12" s="21" t="s">
        <v>322</v>
      </c>
      <c r="NYB12" s="20" t="s">
        <v>323</v>
      </c>
      <c r="NYC12" s="21" t="s">
        <v>322</v>
      </c>
      <c r="NYD12" s="20" t="s">
        <v>323</v>
      </c>
      <c r="NYE12" s="21" t="s">
        <v>322</v>
      </c>
      <c r="NYF12" s="20" t="s">
        <v>323</v>
      </c>
      <c r="NYG12" s="21" t="s">
        <v>322</v>
      </c>
      <c r="NYH12" s="20" t="s">
        <v>323</v>
      </c>
      <c r="NYI12" s="21" t="s">
        <v>322</v>
      </c>
      <c r="NYJ12" s="20" t="s">
        <v>323</v>
      </c>
      <c r="NYK12" s="21" t="s">
        <v>322</v>
      </c>
      <c r="NYL12" s="20" t="s">
        <v>323</v>
      </c>
      <c r="NYM12" s="21" t="s">
        <v>322</v>
      </c>
      <c r="NYN12" s="20" t="s">
        <v>323</v>
      </c>
      <c r="NYO12" s="21" t="s">
        <v>322</v>
      </c>
      <c r="NYP12" s="20" t="s">
        <v>323</v>
      </c>
      <c r="NYQ12" s="21" t="s">
        <v>322</v>
      </c>
      <c r="NYR12" s="20" t="s">
        <v>323</v>
      </c>
      <c r="NYS12" s="21" t="s">
        <v>322</v>
      </c>
      <c r="NYT12" s="20" t="s">
        <v>323</v>
      </c>
      <c r="NYU12" s="21" t="s">
        <v>322</v>
      </c>
      <c r="NYV12" s="20" t="s">
        <v>323</v>
      </c>
      <c r="NYW12" s="21" t="s">
        <v>322</v>
      </c>
      <c r="NYX12" s="20" t="s">
        <v>323</v>
      </c>
      <c r="NYY12" s="21" t="s">
        <v>322</v>
      </c>
      <c r="NYZ12" s="20" t="s">
        <v>323</v>
      </c>
      <c r="NZA12" s="21" t="s">
        <v>322</v>
      </c>
      <c r="NZB12" s="20" t="s">
        <v>323</v>
      </c>
      <c r="NZC12" s="21" t="s">
        <v>322</v>
      </c>
      <c r="NZD12" s="20" t="s">
        <v>323</v>
      </c>
      <c r="NZE12" s="21" t="s">
        <v>322</v>
      </c>
      <c r="NZF12" s="20" t="s">
        <v>323</v>
      </c>
      <c r="NZG12" s="21" t="s">
        <v>322</v>
      </c>
      <c r="NZH12" s="20" t="s">
        <v>323</v>
      </c>
      <c r="NZI12" s="21" t="s">
        <v>322</v>
      </c>
      <c r="NZJ12" s="20" t="s">
        <v>323</v>
      </c>
      <c r="NZK12" s="21" t="s">
        <v>322</v>
      </c>
      <c r="NZL12" s="20" t="s">
        <v>323</v>
      </c>
      <c r="NZM12" s="21" t="s">
        <v>322</v>
      </c>
      <c r="NZN12" s="20" t="s">
        <v>323</v>
      </c>
      <c r="NZO12" s="21" t="s">
        <v>322</v>
      </c>
      <c r="NZP12" s="20" t="s">
        <v>323</v>
      </c>
      <c r="NZQ12" s="21" t="s">
        <v>322</v>
      </c>
      <c r="NZR12" s="20" t="s">
        <v>323</v>
      </c>
      <c r="NZS12" s="21" t="s">
        <v>322</v>
      </c>
      <c r="NZT12" s="20" t="s">
        <v>323</v>
      </c>
      <c r="NZU12" s="21" t="s">
        <v>322</v>
      </c>
      <c r="NZV12" s="20" t="s">
        <v>323</v>
      </c>
      <c r="NZW12" s="21" t="s">
        <v>322</v>
      </c>
      <c r="NZX12" s="20" t="s">
        <v>323</v>
      </c>
      <c r="NZY12" s="21" t="s">
        <v>322</v>
      </c>
      <c r="NZZ12" s="20" t="s">
        <v>323</v>
      </c>
      <c r="OAA12" s="21" t="s">
        <v>322</v>
      </c>
      <c r="OAB12" s="20" t="s">
        <v>323</v>
      </c>
      <c r="OAC12" s="21" t="s">
        <v>322</v>
      </c>
      <c r="OAD12" s="20" t="s">
        <v>323</v>
      </c>
      <c r="OAE12" s="21" t="s">
        <v>322</v>
      </c>
      <c r="OAF12" s="20" t="s">
        <v>323</v>
      </c>
      <c r="OAG12" s="21" t="s">
        <v>322</v>
      </c>
      <c r="OAH12" s="20" t="s">
        <v>323</v>
      </c>
      <c r="OAI12" s="21" t="s">
        <v>322</v>
      </c>
      <c r="OAJ12" s="20" t="s">
        <v>323</v>
      </c>
      <c r="OAK12" s="21" t="s">
        <v>322</v>
      </c>
      <c r="OAL12" s="20" t="s">
        <v>323</v>
      </c>
      <c r="OAM12" s="21" t="s">
        <v>322</v>
      </c>
      <c r="OAN12" s="20" t="s">
        <v>323</v>
      </c>
      <c r="OAO12" s="21" t="s">
        <v>322</v>
      </c>
      <c r="OAP12" s="20" t="s">
        <v>323</v>
      </c>
      <c r="OAQ12" s="21" t="s">
        <v>322</v>
      </c>
      <c r="OAR12" s="20" t="s">
        <v>323</v>
      </c>
      <c r="OAS12" s="21" t="s">
        <v>322</v>
      </c>
      <c r="OAT12" s="20" t="s">
        <v>323</v>
      </c>
      <c r="OAU12" s="21" t="s">
        <v>322</v>
      </c>
      <c r="OAV12" s="20" t="s">
        <v>323</v>
      </c>
      <c r="OAW12" s="21" t="s">
        <v>322</v>
      </c>
      <c r="OAX12" s="20" t="s">
        <v>323</v>
      </c>
      <c r="OAY12" s="21" t="s">
        <v>322</v>
      </c>
      <c r="OAZ12" s="20" t="s">
        <v>323</v>
      </c>
      <c r="OBA12" s="21" t="s">
        <v>322</v>
      </c>
      <c r="OBB12" s="20" t="s">
        <v>323</v>
      </c>
      <c r="OBC12" s="21" t="s">
        <v>322</v>
      </c>
      <c r="OBD12" s="20" t="s">
        <v>323</v>
      </c>
      <c r="OBE12" s="21" t="s">
        <v>322</v>
      </c>
      <c r="OBF12" s="20" t="s">
        <v>323</v>
      </c>
      <c r="OBG12" s="21" t="s">
        <v>322</v>
      </c>
      <c r="OBH12" s="20" t="s">
        <v>323</v>
      </c>
      <c r="OBI12" s="21" t="s">
        <v>322</v>
      </c>
      <c r="OBJ12" s="20" t="s">
        <v>323</v>
      </c>
      <c r="OBK12" s="21" t="s">
        <v>322</v>
      </c>
      <c r="OBL12" s="20" t="s">
        <v>323</v>
      </c>
      <c r="OBM12" s="21" t="s">
        <v>322</v>
      </c>
      <c r="OBN12" s="20" t="s">
        <v>323</v>
      </c>
      <c r="OBO12" s="21" t="s">
        <v>322</v>
      </c>
      <c r="OBP12" s="20" t="s">
        <v>323</v>
      </c>
      <c r="OBQ12" s="21" t="s">
        <v>322</v>
      </c>
      <c r="OBR12" s="20" t="s">
        <v>323</v>
      </c>
      <c r="OBS12" s="21" t="s">
        <v>322</v>
      </c>
      <c r="OBT12" s="20" t="s">
        <v>323</v>
      </c>
      <c r="OBU12" s="21" t="s">
        <v>322</v>
      </c>
      <c r="OBV12" s="20" t="s">
        <v>323</v>
      </c>
      <c r="OBW12" s="21" t="s">
        <v>322</v>
      </c>
      <c r="OBX12" s="20" t="s">
        <v>323</v>
      </c>
      <c r="OBY12" s="21" t="s">
        <v>322</v>
      </c>
      <c r="OBZ12" s="20" t="s">
        <v>323</v>
      </c>
      <c r="OCA12" s="21" t="s">
        <v>322</v>
      </c>
      <c r="OCB12" s="20" t="s">
        <v>323</v>
      </c>
      <c r="OCC12" s="21" t="s">
        <v>322</v>
      </c>
      <c r="OCD12" s="20" t="s">
        <v>323</v>
      </c>
      <c r="OCE12" s="21" t="s">
        <v>322</v>
      </c>
      <c r="OCF12" s="20" t="s">
        <v>323</v>
      </c>
      <c r="OCG12" s="21" t="s">
        <v>322</v>
      </c>
      <c r="OCH12" s="20" t="s">
        <v>323</v>
      </c>
      <c r="OCI12" s="21" t="s">
        <v>322</v>
      </c>
      <c r="OCJ12" s="20" t="s">
        <v>323</v>
      </c>
      <c r="OCK12" s="21" t="s">
        <v>322</v>
      </c>
      <c r="OCL12" s="20" t="s">
        <v>323</v>
      </c>
      <c r="OCM12" s="21" t="s">
        <v>322</v>
      </c>
      <c r="OCN12" s="20" t="s">
        <v>323</v>
      </c>
      <c r="OCO12" s="21" t="s">
        <v>322</v>
      </c>
      <c r="OCP12" s="20" t="s">
        <v>323</v>
      </c>
      <c r="OCQ12" s="21" t="s">
        <v>322</v>
      </c>
      <c r="OCR12" s="20" t="s">
        <v>323</v>
      </c>
      <c r="OCS12" s="21" t="s">
        <v>322</v>
      </c>
      <c r="OCT12" s="20" t="s">
        <v>323</v>
      </c>
      <c r="OCU12" s="21" t="s">
        <v>322</v>
      </c>
      <c r="OCV12" s="20" t="s">
        <v>323</v>
      </c>
      <c r="OCW12" s="21" t="s">
        <v>322</v>
      </c>
      <c r="OCX12" s="20" t="s">
        <v>323</v>
      </c>
      <c r="OCY12" s="21" t="s">
        <v>322</v>
      </c>
      <c r="OCZ12" s="20" t="s">
        <v>323</v>
      </c>
      <c r="ODA12" s="21" t="s">
        <v>322</v>
      </c>
      <c r="ODB12" s="20" t="s">
        <v>323</v>
      </c>
      <c r="ODC12" s="21" t="s">
        <v>322</v>
      </c>
      <c r="ODD12" s="20" t="s">
        <v>323</v>
      </c>
      <c r="ODE12" s="21" t="s">
        <v>322</v>
      </c>
      <c r="ODF12" s="20" t="s">
        <v>323</v>
      </c>
      <c r="ODG12" s="21" t="s">
        <v>322</v>
      </c>
      <c r="ODH12" s="20" t="s">
        <v>323</v>
      </c>
      <c r="ODI12" s="21" t="s">
        <v>322</v>
      </c>
      <c r="ODJ12" s="20" t="s">
        <v>323</v>
      </c>
      <c r="ODK12" s="21" t="s">
        <v>322</v>
      </c>
      <c r="ODL12" s="20" t="s">
        <v>323</v>
      </c>
      <c r="ODM12" s="21" t="s">
        <v>322</v>
      </c>
      <c r="ODN12" s="20" t="s">
        <v>323</v>
      </c>
      <c r="ODO12" s="21" t="s">
        <v>322</v>
      </c>
      <c r="ODP12" s="20" t="s">
        <v>323</v>
      </c>
      <c r="ODQ12" s="21" t="s">
        <v>322</v>
      </c>
      <c r="ODR12" s="20" t="s">
        <v>323</v>
      </c>
      <c r="ODS12" s="21" t="s">
        <v>322</v>
      </c>
      <c r="ODT12" s="20" t="s">
        <v>323</v>
      </c>
      <c r="ODU12" s="21" t="s">
        <v>322</v>
      </c>
      <c r="ODV12" s="20" t="s">
        <v>323</v>
      </c>
      <c r="ODW12" s="21" t="s">
        <v>322</v>
      </c>
      <c r="ODX12" s="20" t="s">
        <v>323</v>
      </c>
      <c r="ODY12" s="21" t="s">
        <v>322</v>
      </c>
      <c r="ODZ12" s="20" t="s">
        <v>323</v>
      </c>
      <c r="OEA12" s="21" t="s">
        <v>322</v>
      </c>
      <c r="OEB12" s="20" t="s">
        <v>323</v>
      </c>
      <c r="OEC12" s="21" t="s">
        <v>322</v>
      </c>
      <c r="OED12" s="20" t="s">
        <v>323</v>
      </c>
      <c r="OEE12" s="21" t="s">
        <v>322</v>
      </c>
      <c r="OEF12" s="20" t="s">
        <v>323</v>
      </c>
      <c r="OEG12" s="21" t="s">
        <v>322</v>
      </c>
      <c r="OEH12" s="20" t="s">
        <v>323</v>
      </c>
      <c r="OEI12" s="21" t="s">
        <v>322</v>
      </c>
      <c r="OEJ12" s="20" t="s">
        <v>323</v>
      </c>
      <c r="OEK12" s="21" t="s">
        <v>322</v>
      </c>
      <c r="OEL12" s="20" t="s">
        <v>323</v>
      </c>
      <c r="OEM12" s="21" t="s">
        <v>322</v>
      </c>
      <c r="OEN12" s="20" t="s">
        <v>323</v>
      </c>
      <c r="OEO12" s="21" t="s">
        <v>322</v>
      </c>
      <c r="OEP12" s="20" t="s">
        <v>323</v>
      </c>
      <c r="OEQ12" s="21" t="s">
        <v>322</v>
      </c>
      <c r="OER12" s="20" t="s">
        <v>323</v>
      </c>
      <c r="OES12" s="21" t="s">
        <v>322</v>
      </c>
      <c r="OET12" s="20" t="s">
        <v>323</v>
      </c>
      <c r="OEU12" s="21" t="s">
        <v>322</v>
      </c>
      <c r="OEV12" s="20" t="s">
        <v>323</v>
      </c>
      <c r="OEW12" s="21" t="s">
        <v>322</v>
      </c>
      <c r="OEX12" s="20" t="s">
        <v>323</v>
      </c>
      <c r="OEY12" s="21" t="s">
        <v>322</v>
      </c>
      <c r="OEZ12" s="20" t="s">
        <v>323</v>
      </c>
      <c r="OFA12" s="21" t="s">
        <v>322</v>
      </c>
      <c r="OFB12" s="20" t="s">
        <v>323</v>
      </c>
      <c r="OFC12" s="21" t="s">
        <v>322</v>
      </c>
      <c r="OFD12" s="20" t="s">
        <v>323</v>
      </c>
      <c r="OFE12" s="21" t="s">
        <v>322</v>
      </c>
      <c r="OFF12" s="20" t="s">
        <v>323</v>
      </c>
      <c r="OFG12" s="21" t="s">
        <v>322</v>
      </c>
      <c r="OFH12" s="20" t="s">
        <v>323</v>
      </c>
      <c r="OFI12" s="21" t="s">
        <v>322</v>
      </c>
      <c r="OFJ12" s="20" t="s">
        <v>323</v>
      </c>
      <c r="OFK12" s="21" t="s">
        <v>322</v>
      </c>
      <c r="OFL12" s="20" t="s">
        <v>323</v>
      </c>
      <c r="OFM12" s="21" t="s">
        <v>322</v>
      </c>
      <c r="OFN12" s="20" t="s">
        <v>323</v>
      </c>
      <c r="OFO12" s="21" t="s">
        <v>322</v>
      </c>
      <c r="OFP12" s="20" t="s">
        <v>323</v>
      </c>
      <c r="OFQ12" s="21" t="s">
        <v>322</v>
      </c>
      <c r="OFR12" s="20" t="s">
        <v>323</v>
      </c>
      <c r="OFS12" s="21" t="s">
        <v>322</v>
      </c>
      <c r="OFT12" s="20" t="s">
        <v>323</v>
      </c>
      <c r="OFU12" s="21" t="s">
        <v>322</v>
      </c>
      <c r="OFV12" s="20" t="s">
        <v>323</v>
      </c>
      <c r="OFW12" s="21" t="s">
        <v>322</v>
      </c>
      <c r="OFX12" s="20" t="s">
        <v>323</v>
      </c>
      <c r="OFY12" s="21" t="s">
        <v>322</v>
      </c>
      <c r="OFZ12" s="20" t="s">
        <v>323</v>
      </c>
      <c r="OGA12" s="21" t="s">
        <v>322</v>
      </c>
      <c r="OGB12" s="20" t="s">
        <v>323</v>
      </c>
      <c r="OGC12" s="21" t="s">
        <v>322</v>
      </c>
      <c r="OGD12" s="20" t="s">
        <v>323</v>
      </c>
      <c r="OGE12" s="21" t="s">
        <v>322</v>
      </c>
      <c r="OGF12" s="20" t="s">
        <v>323</v>
      </c>
      <c r="OGG12" s="21" t="s">
        <v>322</v>
      </c>
      <c r="OGH12" s="20" t="s">
        <v>323</v>
      </c>
      <c r="OGI12" s="21" t="s">
        <v>322</v>
      </c>
      <c r="OGJ12" s="20" t="s">
        <v>323</v>
      </c>
      <c r="OGK12" s="21" t="s">
        <v>322</v>
      </c>
      <c r="OGL12" s="20" t="s">
        <v>323</v>
      </c>
      <c r="OGM12" s="21" t="s">
        <v>322</v>
      </c>
      <c r="OGN12" s="20" t="s">
        <v>323</v>
      </c>
      <c r="OGO12" s="21" t="s">
        <v>322</v>
      </c>
      <c r="OGP12" s="20" t="s">
        <v>323</v>
      </c>
      <c r="OGQ12" s="21" t="s">
        <v>322</v>
      </c>
      <c r="OGR12" s="20" t="s">
        <v>323</v>
      </c>
      <c r="OGS12" s="21" t="s">
        <v>322</v>
      </c>
      <c r="OGT12" s="20" t="s">
        <v>323</v>
      </c>
      <c r="OGU12" s="21" t="s">
        <v>322</v>
      </c>
      <c r="OGV12" s="20" t="s">
        <v>323</v>
      </c>
      <c r="OGW12" s="21" t="s">
        <v>322</v>
      </c>
      <c r="OGX12" s="20" t="s">
        <v>323</v>
      </c>
      <c r="OGY12" s="21" t="s">
        <v>322</v>
      </c>
      <c r="OGZ12" s="20" t="s">
        <v>323</v>
      </c>
      <c r="OHA12" s="21" t="s">
        <v>322</v>
      </c>
      <c r="OHB12" s="20" t="s">
        <v>323</v>
      </c>
      <c r="OHC12" s="21" t="s">
        <v>322</v>
      </c>
      <c r="OHD12" s="20" t="s">
        <v>323</v>
      </c>
      <c r="OHE12" s="21" t="s">
        <v>322</v>
      </c>
      <c r="OHF12" s="20" t="s">
        <v>323</v>
      </c>
      <c r="OHG12" s="21" t="s">
        <v>322</v>
      </c>
      <c r="OHH12" s="20" t="s">
        <v>323</v>
      </c>
      <c r="OHI12" s="21" t="s">
        <v>322</v>
      </c>
      <c r="OHJ12" s="20" t="s">
        <v>323</v>
      </c>
      <c r="OHK12" s="21" t="s">
        <v>322</v>
      </c>
      <c r="OHL12" s="20" t="s">
        <v>323</v>
      </c>
      <c r="OHM12" s="21" t="s">
        <v>322</v>
      </c>
      <c r="OHN12" s="20" t="s">
        <v>323</v>
      </c>
      <c r="OHO12" s="21" t="s">
        <v>322</v>
      </c>
      <c r="OHP12" s="20" t="s">
        <v>323</v>
      </c>
      <c r="OHQ12" s="21" t="s">
        <v>322</v>
      </c>
      <c r="OHR12" s="20" t="s">
        <v>323</v>
      </c>
      <c r="OHS12" s="21" t="s">
        <v>322</v>
      </c>
      <c r="OHT12" s="20" t="s">
        <v>323</v>
      </c>
      <c r="OHU12" s="21" t="s">
        <v>322</v>
      </c>
      <c r="OHV12" s="20" t="s">
        <v>323</v>
      </c>
      <c r="OHW12" s="21" t="s">
        <v>322</v>
      </c>
      <c r="OHX12" s="20" t="s">
        <v>323</v>
      </c>
      <c r="OHY12" s="21" t="s">
        <v>322</v>
      </c>
      <c r="OHZ12" s="20" t="s">
        <v>323</v>
      </c>
      <c r="OIA12" s="21" t="s">
        <v>322</v>
      </c>
      <c r="OIB12" s="20" t="s">
        <v>323</v>
      </c>
      <c r="OIC12" s="21" t="s">
        <v>322</v>
      </c>
      <c r="OID12" s="20" t="s">
        <v>323</v>
      </c>
      <c r="OIE12" s="21" t="s">
        <v>322</v>
      </c>
      <c r="OIF12" s="20" t="s">
        <v>323</v>
      </c>
      <c r="OIG12" s="21" t="s">
        <v>322</v>
      </c>
      <c r="OIH12" s="20" t="s">
        <v>323</v>
      </c>
      <c r="OII12" s="21" t="s">
        <v>322</v>
      </c>
      <c r="OIJ12" s="20" t="s">
        <v>323</v>
      </c>
      <c r="OIK12" s="21" t="s">
        <v>322</v>
      </c>
      <c r="OIL12" s="20" t="s">
        <v>323</v>
      </c>
      <c r="OIM12" s="21" t="s">
        <v>322</v>
      </c>
      <c r="OIN12" s="20" t="s">
        <v>323</v>
      </c>
      <c r="OIO12" s="21" t="s">
        <v>322</v>
      </c>
      <c r="OIP12" s="20" t="s">
        <v>323</v>
      </c>
      <c r="OIQ12" s="21" t="s">
        <v>322</v>
      </c>
      <c r="OIR12" s="20" t="s">
        <v>323</v>
      </c>
      <c r="OIS12" s="21" t="s">
        <v>322</v>
      </c>
      <c r="OIT12" s="20" t="s">
        <v>323</v>
      </c>
      <c r="OIU12" s="21" t="s">
        <v>322</v>
      </c>
      <c r="OIV12" s="20" t="s">
        <v>323</v>
      </c>
      <c r="OIW12" s="21" t="s">
        <v>322</v>
      </c>
      <c r="OIX12" s="20" t="s">
        <v>323</v>
      </c>
      <c r="OIY12" s="21" t="s">
        <v>322</v>
      </c>
      <c r="OIZ12" s="20" t="s">
        <v>323</v>
      </c>
      <c r="OJA12" s="21" t="s">
        <v>322</v>
      </c>
      <c r="OJB12" s="20" t="s">
        <v>323</v>
      </c>
      <c r="OJC12" s="21" t="s">
        <v>322</v>
      </c>
      <c r="OJD12" s="20" t="s">
        <v>323</v>
      </c>
      <c r="OJE12" s="21" t="s">
        <v>322</v>
      </c>
      <c r="OJF12" s="20" t="s">
        <v>323</v>
      </c>
      <c r="OJG12" s="21" t="s">
        <v>322</v>
      </c>
      <c r="OJH12" s="20" t="s">
        <v>323</v>
      </c>
      <c r="OJI12" s="21" t="s">
        <v>322</v>
      </c>
      <c r="OJJ12" s="20" t="s">
        <v>323</v>
      </c>
      <c r="OJK12" s="21" t="s">
        <v>322</v>
      </c>
      <c r="OJL12" s="20" t="s">
        <v>323</v>
      </c>
      <c r="OJM12" s="21" t="s">
        <v>322</v>
      </c>
      <c r="OJN12" s="20" t="s">
        <v>323</v>
      </c>
      <c r="OJO12" s="21" t="s">
        <v>322</v>
      </c>
      <c r="OJP12" s="20" t="s">
        <v>323</v>
      </c>
      <c r="OJQ12" s="21" t="s">
        <v>322</v>
      </c>
      <c r="OJR12" s="20" t="s">
        <v>323</v>
      </c>
      <c r="OJS12" s="21" t="s">
        <v>322</v>
      </c>
      <c r="OJT12" s="20" t="s">
        <v>323</v>
      </c>
      <c r="OJU12" s="21" t="s">
        <v>322</v>
      </c>
      <c r="OJV12" s="20" t="s">
        <v>323</v>
      </c>
      <c r="OJW12" s="21" t="s">
        <v>322</v>
      </c>
      <c r="OJX12" s="20" t="s">
        <v>323</v>
      </c>
      <c r="OJY12" s="21" t="s">
        <v>322</v>
      </c>
      <c r="OJZ12" s="20" t="s">
        <v>323</v>
      </c>
      <c r="OKA12" s="21" t="s">
        <v>322</v>
      </c>
      <c r="OKB12" s="20" t="s">
        <v>323</v>
      </c>
      <c r="OKC12" s="21" t="s">
        <v>322</v>
      </c>
      <c r="OKD12" s="20" t="s">
        <v>323</v>
      </c>
      <c r="OKE12" s="21" t="s">
        <v>322</v>
      </c>
      <c r="OKF12" s="20" t="s">
        <v>323</v>
      </c>
      <c r="OKG12" s="21" t="s">
        <v>322</v>
      </c>
      <c r="OKH12" s="20" t="s">
        <v>323</v>
      </c>
      <c r="OKI12" s="21" t="s">
        <v>322</v>
      </c>
      <c r="OKJ12" s="20" t="s">
        <v>323</v>
      </c>
      <c r="OKK12" s="21" t="s">
        <v>322</v>
      </c>
      <c r="OKL12" s="20" t="s">
        <v>323</v>
      </c>
      <c r="OKM12" s="21" t="s">
        <v>322</v>
      </c>
      <c r="OKN12" s="20" t="s">
        <v>323</v>
      </c>
      <c r="OKO12" s="21" t="s">
        <v>322</v>
      </c>
      <c r="OKP12" s="20" t="s">
        <v>323</v>
      </c>
      <c r="OKQ12" s="21" t="s">
        <v>322</v>
      </c>
      <c r="OKR12" s="20" t="s">
        <v>323</v>
      </c>
      <c r="OKS12" s="21" t="s">
        <v>322</v>
      </c>
      <c r="OKT12" s="20" t="s">
        <v>323</v>
      </c>
      <c r="OKU12" s="21" t="s">
        <v>322</v>
      </c>
      <c r="OKV12" s="20" t="s">
        <v>323</v>
      </c>
      <c r="OKW12" s="21" t="s">
        <v>322</v>
      </c>
      <c r="OKX12" s="20" t="s">
        <v>323</v>
      </c>
      <c r="OKY12" s="21" t="s">
        <v>322</v>
      </c>
      <c r="OKZ12" s="20" t="s">
        <v>323</v>
      </c>
      <c r="OLA12" s="21" t="s">
        <v>322</v>
      </c>
      <c r="OLB12" s="20" t="s">
        <v>323</v>
      </c>
      <c r="OLC12" s="21" t="s">
        <v>322</v>
      </c>
      <c r="OLD12" s="20" t="s">
        <v>323</v>
      </c>
      <c r="OLE12" s="21" t="s">
        <v>322</v>
      </c>
      <c r="OLF12" s="20" t="s">
        <v>323</v>
      </c>
      <c r="OLG12" s="21" t="s">
        <v>322</v>
      </c>
      <c r="OLH12" s="20" t="s">
        <v>323</v>
      </c>
      <c r="OLI12" s="21" t="s">
        <v>322</v>
      </c>
      <c r="OLJ12" s="20" t="s">
        <v>323</v>
      </c>
      <c r="OLK12" s="21" t="s">
        <v>322</v>
      </c>
      <c r="OLL12" s="20" t="s">
        <v>323</v>
      </c>
      <c r="OLM12" s="21" t="s">
        <v>322</v>
      </c>
      <c r="OLN12" s="20" t="s">
        <v>323</v>
      </c>
      <c r="OLO12" s="21" t="s">
        <v>322</v>
      </c>
      <c r="OLP12" s="20" t="s">
        <v>323</v>
      </c>
      <c r="OLQ12" s="21" t="s">
        <v>322</v>
      </c>
      <c r="OLR12" s="20" t="s">
        <v>323</v>
      </c>
      <c r="OLS12" s="21" t="s">
        <v>322</v>
      </c>
      <c r="OLT12" s="20" t="s">
        <v>323</v>
      </c>
      <c r="OLU12" s="21" t="s">
        <v>322</v>
      </c>
      <c r="OLV12" s="20" t="s">
        <v>323</v>
      </c>
      <c r="OLW12" s="21" t="s">
        <v>322</v>
      </c>
      <c r="OLX12" s="20" t="s">
        <v>323</v>
      </c>
      <c r="OLY12" s="21" t="s">
        <v>322</v>
      </c>
      <c r="OLZ12" s="20" t="s">
        <v>323</v>
      </c>
      <c r="OMA12" s="21" t="s">
        <v>322</v>
      </c>
      <c r="OMB12" s="20" t="s">
        <v>323</v>
      </c>
      <c r="OMC12" s="21" t="s">
        <v>322</v>
      </c>
      <c r="OMD12" s="20" t="s">
        <v>323</v>
      </c>
      <c r="OME12" s="21" t="s">
        <v>322</v>
      </c>
      <c r="OMF12" s="20" t="s">
        <v>323</v>
      </c>
      <c r="OMG12" s="21" t="s">
        <v>322</v>
      </c>
      <c r="OMH12" s="20" t="s">
        <v>323</v>
      </c>
      <c r="OMI12" s="21" t="s">
        <v>322</v>
      </c>
      <c r="OMJ12" s="20" t="s">
        <v>323</v>
      </c>
      <c r="OMK12" s="21" t="s">
        <v>322</v>
      </c>
      <c r="OML12" s="20" t="s">
        <v>323</v>
      </c>
      <c r="OMM12" s="21" t="s">
        <v>322</v>
      </c>
      <c r="OMN12" s="20" t="s">
        <v>323</v>
      </c>
      <c r="OMO12" s="21" t="s">
        <v>322</v>
      </c>
      <c r="OMP12" s="20" t="s">
        <v>323</v>
      </c>
      <c r="OMQ12" s="21" t="s">
        <v>322</v>
      </c>
      <c r="OMR12" s="20" t="s">
        <v>323</v>
      </c>
      <c r="OMS12" s="21" t="s">
        <v>322</v>
      </c>
      <c r="OMT12" s="20" t="s">
        <v>323</v>
      </c>
      <c r="OMU12" s="21" t="s">
        <v>322</v>
      </c>
      <c r="OMV12" s="20" t="s">
        <v>323</v>
      </c>
      <c r="OMW12" s="21" t="s">
        <v>322</v>
      </c>
      <c r="OMX12" s="20" t="s">
        <v>323</v>
      </c>
      <c r="OMY12" s="21" t="s">
        <v>322</v>
      </c>
      <c r="OMZ12" s="20" t="s">
        <v>323</v>
      </c>
      <c r="ONA12" s="21" t="s">
        <v>322</v>
      </c>
      <c r="ONB12" s="20" t="s">
        <v>323</v>
      </c>
      <c r="ONC12" s="21" t="s">
        <v>322</v>
      </c>
      <c r="OND12" s="20" t="s">
        <v>323</v>
      </c>
      <c r="ONE12" s="21" t="s">
        <v>322</v>
      </c>
      <c r="ONF12" s="20" t="s">
        <v>323</v>
      </c>
      <c r="ONG12" s="21" t="s">
        <v>322</v>
      </c>
      <c r="ONH12" s="20" t="s">
        <v>323</v>
      </c>
      <c r="ONI12" s="21" t="s">
        <v>322</v>
      </c>
      <c r="ONJ12" s="20" t="s">
        <v>323</v>
      </c>
      <c r="ONK12" s="21" t="s">
        <v>322</v>
      </c>
      <c r="ONL12" s="20" t="s">
        <v>323</v>
      </c>
      <c r="ONM12" s="21" t="s">
        <v>322</v>
      </c>
      <c r="ONN12" s="20" t="s">
        <v>323</v>
      </c>
      <c r="ONO12" s="21" t="s">
        <v>322</v>
      </c>
      <c r="ONP12" s="20" t="s">
        <v>323</v>
      </c>
      <c r="ONQ12" s="21" t="s">
        <v>322</v>
      </c>
      <c r="ONR12" s="20" t="s">
        <v>323</v>
      </c>
      <c r="ONS12" s="21" t="s">
        <v>322</v>
      </c>
      <c r="ONT12" s="20" t="s">
        <v>323</v>
      </c>
      <c r="ONU12" s="21" t="s">
        <v>322</v>
      </c>
      <c r="ONV12" s="20" t="s">
        <v>323</v>
      </c>
      <c r="ONW12" s="21" t="s">
        <v>322</v>
      </c>
      <c r="ONX12" s="20" t="s">
        <v>323</v>
      </c>
      <c r="ONY12" s="21" t="s">
        <v>322</v>
      </c>
      <c r="ONZ12" s="20" t="s">
        <v>323</v>
      </c>
      <c r="OOA12" s="21" t="s">
        <v>322</v>
      </c>
      <c r="OOB12" s="20" t="s">
        <v>323</v>
      </c>
      <c r="OOC12" s="21" t="s">
        <v>322</v>
      </c>
      <c r="OOD12" s="20" t="s">
        <v>323</v>
      </c>
      <c r="OOE12" s="21" t="s">
        <v>322</v>
      </c>
      <c r="OOF12" s="20" t="s">
        <v>323</v>
      </c>
      <c r="OOG12" s="21" t="s">
        <v>322</v>
      </c>
      <c r="OOH12" s="20" t="s">
        <v>323</v>
      </c>
      <c r="OOI12" s="21" t="s">
        <v>322</v>
      </c>
      <c r="OOJ12" s="20" t="s">
        <v>323</v>
      </c>
      <c r="OOK12" s="21" t="s">
        <v>322</v>
      </c>
      <c r="OOL12" s="20" t="s">
        <v>323</v>
      </c>
      <c r="OOM12" s="21" t="s">
        <v>322</v>
      </c>
      <c r="OON12" s="20" t="s">
        <v>323</v>
      </c>
      <c r="OOO12" s="21" t="s">
        <v>322</v>
      </c>
      <c r="OOP12" s="20" t="s">
        <v>323</v>
      </c>
      <c r="OOQ12" s="21" t="s">
        <v>322</v>
      </c>
      <c r="OOR12" s="20" t="s">
        <v>323</v>
      </c>
      <c r="OOS12" s="21" t="s">
        <v>322</v>
      </c>
      <c r="OOT12" s="20" t="s">
        <v>323</v>
      </c>
      <c r="OOU12" s="21" t="s">
        <v>322</v>
      </c>
      <c r="OOV12" s="20" t="s">
        <v>323</v>
      </c>
      <c r="OOW12" s="21" t="s">
        <v>322</v>
      </c>
      <c r="OOX12" s="20" t="s">
        <v>323</v>
      </c>
      <c r="OOY12" s="21" t="s">
        <v>322</v>
      </c>
      <c r="OOZ12" s="20" t="s">
        <v>323</v>
      </c>
      <c r="OPA12" s="21" t="s">
        <v>322</v>
      </c>
      <c r="OPB12" s="20" t="s">
        <v>323</v>
      </c>
      <c r="OPC12" s="21" t="s">
        <v>322</v>
      </c>
      <c r="OPD12" s="20" t="s">
        <v>323</v>
      </c>
      <c r="OPE12" s="21" t="s">
        <v>322</v>
      </c>
      <c r="OPF12" s="20" t="s">
        <v>323</v>
      </c>
      <c r="OPG12" s="21" t="s">
        <v>322</v>
      </c>
      <c r="OPH12" s="20" t="s">
        <v>323</v>
      </c>
      <c r="OPI12" s="21" t="s">
        <v>322</v>
      </c>
      <c r="OPJ12" s="20" t="s">
        <v>323</v>
      </c>
      <c r="OPK12" s="21" t="s">
        <v>322</v>
      </c>
      <c r="OPL12" s="20" t="s">
        <v>323</v>
      </c>
      <c r="OPM12" s="21" t="s">
        <v>322</v>
      </c>
      <c r="OPN12" s="20" t="s">
        <v>323</v>
      </c>
      <c r="OPO12" s="21" t="s">
        <v>322</v>
      </c>
      <c r="OPP12" s="20" t="s">
        <v>323</v>
      </c>
      <c r="OPQ12" s="21" t="s">
        <v>322</v>
      </c>
      <c r="OPR12" s="20" t="s">
        <v>323</v>
      </c>
      <c r="OPS12" s="21" t="s">
        <v>322</v>
      </c>
      <c r="OPT12" s="20" t="s">
        <v>323</v>
      </c>
      <c r="OPU12" s="21" t="s">
        <v>322</v>
      </c>
      <c r="OPV12" s="20" t="s">
        <v>323</v>
      </c>
      <c r="OPW12" s="21" t="s">
        <v>322</v>
      </c>
      <c r="OPX12" s="20" t="s">
        <v>323</v>
      </c>
      <c r="OPY12" s="21" t="s">
        <v>322</v>
      </c>
      <c r="OPZ12" s="20" t="s">
        <v>323</v>
      </c>
      <c r="OQA12" s="21" t="s">
        <v>322</v>
      </c>
      <c r="OQB12" s="20" t="s">
        <v>323</v>
      </c>
      <c r="OQC12" s="21" t="s">
        <v>322</v>
      </c>
      <c r="OQD12" s="20" t="s">
        <v>323</v>
      </c>
      <c r="OQE12" s="21" t="s">
        <v>322</v>
      </c>
      <c r="OQF12" s="20" t="s">
        <v>323</v>
      </c>
      <c r="OQG12" s="21" t="s">
        <v>322</v>
      </c>
      <c r="OQH12" s="20" t="s">
        <v>323</v>
      </c>
      <c r="OQI12" s="21" t="s">
        <v>322</v>
      </c>
      <c r="OQJ12" s="20" t="s">
        <v>323</v>
      </c>
      <c r="OQK12" s="21" t="s">
        <v>322</v>
      </c>
      <c r="OQL12" s="20" t="s">
        <v>323</v>
      </c>
      <c r="OQM12" s="21" t="s">
        <v>322</v>
      </c>
      <c r="OQN12" s="20" t="s">
        <v>323</v>
      </c>
      <c r="OQO12" s="21" t="s">
        <v>322</v>
      </c>
      <c r="OQP12" s="20" t="s">
        <v>323</v>
      </c>
      <c r="OQQ12" s="21" t="s">
        <v>322</v>
      </c>
      <c r="OQR12" s="20" t="s">
        <v>323</v>
      </c>
      <c r="OQS12" s="21" t="s">
        <v>322</v>
      </c>
      <c r="OQT12" s="20" t="s">
        <v>323</v>
      </c>
      <c r="OQU12" s="21" t="s">
        <v>322</v>
      </c>
      <c r="OQV12" s="20" t="s">
        <v>323</v>
      </c>
      <c r="OQW12" s="21" t="s">
        <v>322</v>
      </c>
      <c r="OQX12" s="20" t="s">
        <v>323</v>
      </c>
      <c r="OQY12" s="21" t="s">
        <v>322</v>
      </c>
      <c r="OQZ12" s="20" t="s">
        <v>323</v>
      </c>
      <c r="ORA12" s="21" t="s">
        <v>322</v>
      </c>
      <c r="ORB12" s="20" t="s">
        <v>323</v>
      </c>
      <c r="ORC12" s="21" t="s">
        <v>322</v>
      </c>
      <c r="ORD12" s="20" t="s">
        <v>323</v>
      </c>
      <c r="ORE12" s="21" t="s">
        <v>322</v>
      </c>
      <c r="ORF12" s="20" t="s">
        <v>323</v>
      </c>
      <c r="ORG12" s="21" t="s">
        <v>322</v>
      </c>
      <c r="ORH12" s="20" t="s">
        <v>323</v>
      </c>
      <c r="ORI12" s="21" t="s">
        <v>322</v>
      </c>
      <c r="ORJ12" s="20" t="s">
        <v>323</v>
      </c>
      <c r="ORK12" s="21" t="s">
        <v>322</v>
      </c>
      <c r="ORL12" s="20" t="s">
        <v>323</v>
      </c>
      <c r="ORM12" s="21" t="s">
        <v>322</v>
      </c>
      <c r="ORN12" s="20" t="s">
        <v>323</v>
      </c>
      <c r="ORO12" s="21" t="s">
        <v>322</v>
      </c>
      <c r="ORP12" s="20" t="s">
        <v>323</v>
      </c>
      <c r="ORQ12" s="21" t="s">
        <v>322</v>
      </c>
      <c r="ORR12" s="20" t="s">
        <v>323</v>
      </c>
      <c r="ORS12" s="21" t="s">
        <v>322</v>
      </c>
      <c r="ORT12" s="20" t="s">
        <v>323</v>
      </c>
      <c r="ORU12" s="21" t="s">
        <v>322</v>
      </c>
      <c r="ORV12" s="20" t="s">
        <v>323</v>
      </c>
      <c r="ORW12" s="21" t="s">
        <v>322</v>
      </c>
      <c r="ORX12" s="20" t="s">
        <v>323</v>
      </c>
      <c r="ORY12" s="21" t="s">
        <v>322</v>
      </c>
      <c r="ORZ12" s="20" t="s">
        <v>323</v>
      </c>
      <c r="OSA12" s="21" t="s">
        <v>322</v>
      </c>
      <c r="OSB12" s="20" t="s">
        <v>323</v>
      </c>
      <c r="OSC12" s="21" t="s">
        <v>322</v>
      </c>
      <c r="OSD12" s="20" t="s">
        <v>323</v>
      </c>
      <c r="OSE12" s="21" t="s">
        <v>322</v>
      </c>
      <c r="OSF12" s="20" t="s">
        <v>323</v>
      </c>
      <c r="OSG12" s="21" t="s">
        <v>322</v>
      </c>
      <c r="OSH12" s="20" t="s">
        <v>323</v>
      </c>
      <c r="OSI12" s="21" t="s">
        <v>322</v>
      </c>
      <c r="OSJ12" s="20" t="s">
        <v>323</v>
      </c>
      <c r="OSK12" s="21" t="s">
        <v>322</v>
      </c>
      <c r="OSL12" s="20" t="s">
        <v>323</v>
      </c>
      <c r="OSM12" s="21" t="s">
        <v>322</v>
      </c>
      <c r="OSN12" s="20" t="s">
        <v>323</v>
      </c>
      <c r="OSO12" s="21" t="s">
        <v>322</v>
      </c>
      <c r="OSP12" s="20" t="s">
        <v>323</v>
      </c>
      <c r="OSQ12" s="21" t="s">
        <v>322</v>
      </c>
      <c r="OSR12" s="20" t="s">
        <v>323</v>
      </c>
      <c r="OSS12" s="21" t="s">
        <v>322</v>
      </c>
      <c r="OST12" s="20" t="s">
        <v>323</v>
      </c>
      <c r="OSU12" s="21" t="s">
        <v>322</v>
      </c>
      <c r="OSV12" s="20" t="s">
        <v>323</v>
      </c>
      <c r="OSW12" s="21" t="s">
        <v>322</v>
      </c>
      <c r="OSX12" s="20" t="s">
        <v>323</v>
      </c>
      <c r="OSY12" s="21" t="s">
        <v>322</v>
      </c>
      <c r="OSZ12" s="20" t="s">
        <v>323</v>
      </c>
      <c r="OTA12" s="21" t="s">
        <v>322</v>
      </c>
      <c r="OTB12" s="20" t="s">
        <v>323</v>
      </c>
      <c r="OTC12" s="21" t="s">
        <v>322</v>
      </c>
      <c r="OTD12" s="20" t="s">
        <v>323</v>
      </c>
      <c r="OTE12" s="21" t="s">
        <v>322</v>
      </c>
      <c r="OTF12" s="20" t="s">
        <v>323</v>
      </c>
      <c r="OTG12" s="21" t="s">
        <v>322</v>
      </c>
      <c r="OTH12" s="20" t="s">
        <v>323</v>
      </c>
      <c r="OTI12" s="21" t="s">
        <v>322</v>
      </c>
      <c r="OTJ12" s="20" t="s">
        <v>323</v>
      </c>
      <c r="OTK12" s="21" t="s">
        <v>322</v>
      </c>
      <c r="OTL12" s="20" t="s">
        <v>323</v>
      </c>
      <c r="OTM12" s="21" t="s">
        <v>322</v>
      </c>
      <c r="OTN12" s="20" t="s">
        <v>323</v>
      </c>
      <c r="OTO12" s="21" t="s">
        <v>322</v>
      </c>
      <c r="OTP12" s="20" t="s">
        <v>323</v>
      </c>
      <c r="OTQ12" s="21" t="s">
        <v>322</v>
      </c>
      <c r="OTR12" s="20" t="s">
        <v>323</v>
      </c>
      <c r="OTS12" s="21" t="s">
        <v>322</v>
      </c>
      <c r="OTT12" s="20" t="s">
        <v>323</v>
      </c>
      <c r="OTU12" s="21" t="s">
        <v>322</v>
      </c>
      <c r="OTV12" s="20" t="s">
        <v>323</v>
      </c>
      <c r="OTW12" s="21" t="s">
        <v>322</v>
      </c>
      <c r="OTX12" s="20" t="s">
        <v>323</v>
      </c>
      <c r="OTY12" s="21" t="s">
        <v>322</v>
      </c>
      <c r="OTZ12" s="20" t="s">
        <v>323</v>
      </c>
      <c r="OUA12" s="21" t="s">
        <v>322</v>
      </c>
      <c r="OUB12" s="20" t="s">
        <v>323</v>
      </c>
      <c r="OUC12" s="21" t="s">
        <v>322</v>
      </c>
      <c r="OUD12" s="20" t="s">
        <v>323</v>
      </c>
      <c r="OUE12" s="21" t="s">
        <v>322</v>
      </c>
      <c r="OUF12" s="20" t="s">
        <v>323</v>
      </c>
      <c r="OUG12" s="21" t="s">
        <v>322</v>
      </c>
      <c r="OUH12" s="20" t="s">
        <v>323</v>
      </c>
      <c r="OUI12" s="21" t="s">
        <v>322</v>
      </c>
      <c r="OUJ12" s="20" t="s">
        <v>323</v>
      </c>
      <c r="OUK12" s="21" t="s">
        <v>322</v>
      </c>
      <c r="OUL12" s="20" t="s">
        <v>323</v>
      </c>
      <c r="OUM12" s="21" t="s">
        <v>322</v>
      </c>
      <c r="OUN12" s="20" t="s">
        <v>323</v>
      </c>
      <c r="OUO12" s="21" t="s">
        <v>322</v>
      </c>
      <c r="OUP12" s="20" t="s">
        <v>323</v>
      </c>
      <c r="OUQ12" s="21" t="s">
        <v>322</v>
      </c>
      <c r="OUR12" s="20" t="s">
        <v>323</v>
      </c>
      <c r="OUS12" s="21" t="s">
        <v>322</v>
      </c>
      <c r="OUT12" s="20" t="s">
        <v>323</v>
      </c>
      <c r="OUU12" s="21" t="s">
        <v>322</v>
      </c>
      <c r="OUV12" s="20" t="s">
        <v>323</v>
      </c>
      <c r="OUW12" s="21" t="s">
        <v>322</v>
      </c>
      <c r="OUX12" s="20" t="s">
        <v>323</v>
      </c>
      <c r="OUY12" s="21" t="s">
        <v>322</v>
      </c>
      <c r="OUZ12" s="20" t="s">
        <v>323</v>
      </c>
      <c r="OVA12" s="21" t="s">
        <v>322</v>
      </c>
      <c r="OVB12" s="20" t="s">
        <v>323</v>
      </c>
      <c r="OVC12" s="21" t="s">
        <v>322</v>
      </c>
      <c r="OVD12" s="20" t="s">
        <v>323</v>
      </c>
      <c r="OVE12" s="21" t="s">
        <v>322</v>
      </c>
      <c r="OVF12" s="20" t="s">
        <v>323</v>
      </c>
      <c r="OVG12" s="21" t="s">
        <v>322</v>
      </c>
      <c r="OVH12" s="20" t="s">
        <v>323</v>
      </c>
      <c r="OVI12" s="21" t="s">
        <v>322</v>
      </c>
      <c r="OVJ12" s="20" t="s">
        <v>323</v>
      </c>
      <c r="OVK12" s="21" t="s">
        <v>322</v>
      </c>
      <c r="OVL12" s="20" t="s">
        <v>323</v>
      </c>
      <c r="OVM12" s="21" t="s">
        <v>322</v>
      </c>
      <c r="OVN12" s="20" t="s">
        <v>323</v>
      </c>
      <c r="OVO12" s="21" t="s">
        <v>322</v>
      </c>
      <c r="OVP12" s="20" t="s">
        <v>323</v>
      </c>
      <c r="OVQ12" s="21" t="s">
        <v>322</v>
      </c>
      <c r="OVR12" s="20" t="s">
        <v>323</v>
      </c>
      <c r="OVS12" s="21" t="s">
        <v>322</v>
      </c>
      <c r="OVT12" s="20" t="s">
        <v>323</v>
      </c>
      <c r="OVU12" s="21" t="s">
        <v>322</v>
      </c>
      <c r="OVV12" s="20" t="s">
        <v>323</v>
      </c>
      <c r="OVW12" s="21" t="s">
        <v>322</v>
      </c>
      <c r="OVX12" s="20" t="s">
        <v>323</v>
      </c>
      <c r="OVY12" s="21" t="s">
        <v>322</v>
      </c>
      <c r="OVZ12" s="20" t="s">
        <v>323</v>
      </c>
      <c r="OWA12" s="21" t="s">
        <v>322</v>
      </c>
      <c r="OWB12" s="20" t="s">
        <v>323</v>
      </c>
      <c r="OWC12" s="21" t="s">
        <v>322</v>
      </c>
      <c r="OWD12" s="20" t="s">
        <v>323</v>
      </c>
      <c r="OWE12" s="21" t="s">
        <v>322</v>
      </c>
      <c r="OWF12" s="20" t="s">
        <v>323</v>
      </c>
      <c r="OWG12" s="21" t="s">
        <v>322</v>
      </c>
      <c r="OWH12" s="20" t="s">
        <v>323</v>
      </c>
      <c r="OWI12" s="21" t="s">
        <v>322</v>
      </c>
      <c r="OWJ12" s="20" t="s">
        <v>323</v>
      </c>
      <c r="OWK12" s="21" t="s">
        <v>322</v>
      </c>
      <c r="OWL12" s="20" t="s">
        <v>323</v>
      </c>
      <c r="OWM12" s="21" t="s">
        <v>322</v>
      </c>
      <c r="OWN12" s="20" t="s">
        <v>323</v>
      </c>
      <c r="OWO12" s="21" t="s">
        <v>322</v>
      </c>
      <c r="OWP12" s="20" t="s">
        <v>323</v>
      </c>
      <c r="OWQ12" s="21" t="s">
        <v>322</v>
      </c>
      <c r="OWR12" s="20" t="s">
        <v>323</v>
      </c>
      <c r="OWS12" s="21" t="s">
        <v>322</v>
      </c>
      <c r="OWT12" s="20" t="s">
        <v>323</v>
      </c>
      <c r="OWU12" s="21" t="s">
        <v>322</v>
      </c>
      <c r="OWV12" s="20" t="s">
        <v>323</v>
      </c>
      <c r="OWW12" s="21" t="s">
        <v>322</v>
      </c>
      <c r="OWX12" s="20" t="s">
        <v>323</v>
      </c>
      <c r="OWY12" s="21" t="s">
        <v>322</v>
      </c>
      <c r="OWZ12" s="20" t="s">
        <v>323</v>
      </c>
      <c r="OXA12" s="21" t="s">
        <v>322</v>
      </c>
      <c r="OXB12" s="20" t="s">
        <v>323</v>
      </c>
      <c r="OXC12" s="21" t="s">
        <v>322</v>
      </c>
      <c r="OXD12" s="20" t="s">
        <v>323</v>
      </c>
      <c r="OXE12" s="21" t="s">
        <v>322</v>
      </c>
      <c r="OXF12" s="20" t="s">
        <v>323</v>
      </c>
      <c r="OXG12" s="21" t="s">
        <v>322</v>
      </c>
      <c r="OXH12" s="20" t="s">
        <v>323</v>
      </c>
      <c r="OXI12" s="21" t="s">
        <v>322</v>
      </c>
      <c r="OXJ12" s="20" t="s">
        <v>323</v>
      </c>
      <c r="OXK12" s="21" t="s">
        <v>322</v>
      </c>
      <c r="OXL12" s="20" t="s">
        <v>323</v>
      </c>
      <c r="OXM12" s="21" t="s">
        <v>322</v>
      </c>
      <c r="OXN12" s="20" t="s">
        <v>323</v>
      </c>
      <c r="OXO12" s="21" t="s">
        <v>322</v>
      </c>
      <c r="OXP12" s="20" t="s">
        <v>323</v>
      </c>
      <c r="OXQ12" s="21" t="s">
        <v>322</v>
      </c>
      <c r="OXR12" s="20" t="s">
        <v>323</v>
      </c>
      <c r="OXS12" s="21" t="s">
        <v>322</v>
      </c>
      <c r="OXT12" s="20" t="s">
        <v>323</v>
      </c>
      <c r="OXU12" s="21" t="s">
        <v>322</v>
      </c>
      <c r="OXV12" s="20" t="s">
        <v>323</v>
      </c>
      <c r="OXW12" s="21" t="s">
        <v>322</v>
      </c>
      <c r="OXX12" s="20" t="s">
        <v>323</v>
      </c>
      <c r="OXY12" s="21" t="s">
        <v>322</v>
      </c>
      <c r="OXZ12" s="20" t="s">
        <v>323</v>
      </c>
      <c r="OYA12" s="21" t="s">
        <v>322</v>
      </c>
      <c r="OYB12" s="20" t="s">
        <v>323</v>
      </c>
      <c r="OYC12" s="21" t="s">
        <v>322</v>
      </c>
      <c r="OYD12" s="20" t="s">
        <v>323</v>
      </c>
      <c r="OYE12" s="21" t="s">
        <v>322</v>
      </c>
      <c r="OYF12" s="20" t="s">
        <v>323</v>
      </c>
      <c r="OYG12" s="21" t="s">
        <v>322</v>
      </c>
      <c r="OYH12" s="20" t="s">
        <v>323</v>
      </c>
      <c r="OYI12" s="21" t="s">
        <v>322</v>
      </c>
      <c r="OYJ12" s="20" t="s">
        <v>323</v>
      </c>
      <c r="OYK12" s="21" t="s">
        <v>322</v>
      </c>
      <c r="OYL12" s="20" t="s">
        <v>323</v>
      </c>
      <c r="OYM12" s="21" t="s">
        <v>322</v>
      </c>
      <c r="OYN12" s="20" t="s">
        <v>323</v>
      </c>
      <c r="OYO12" s="21" t="s">
        <v>322</v>
      </c>
      <c r="OYP12" s="20" t="s">
        <v>323</v>
      </c>
      <c r="OYQ12" s="21" t="s">
        <v>322</v>
      </c>
      <c r="OYR12" s="20" t="s">
        <v>323</v>
      </c>
      <c r="OYS12" s="21" t="s">
        <v>322</v>
      </c>
      <c r="OYT12" s="20" t="s">
        <v>323</v>
      </c>
      <c r="OYU12" s="21" t="s">
        <v>322</v>
      </c>
      <c r="OYV12" s="20" t="s">
        <v>323</v>
      </c>
      <c r="OYW12" s="21" t="s">
        <v>322</v>
      </c>
      <c r="OYX12" s="20" t="s">
        <v>323</v>
      </c>
      <c r="OYY12" s="21" t="s">
        <v>322</v>
      </c>
      <c r="OYZ12" s="20" t="s">
        <v>323</v>
      </c>
      <c r="OZA12" s="21" t="s">
        <v>322</v>
      </c>
      <c r="OZB12" s="20" t="s">
        <v>323</v>
      </c>
      <c r="OZC12" s="21" t="s">
        <v>322</v>
      </c>
      <c r="OZD12" s="20" t="s">
        <v>323</v>
      </c>
      <c r="OZE12" s="21" t="s">
        <v>322</v>
      </c>
      <c r="OZF12" s="20" t="s">
        <v>323</v>
      </c>
      <c r="OZG12" s="21" t="s">
        <v>322</v>
      </c>
      <c r="OZH12" s="20" t="s">
        <v>323</v>
      </c>
      <c r="OZI12" s="21" t="s">
        <v>322</v>
      </c>
      <c r="OZJ12" s="20" t="s">
        <v>323</v>
      </c>
      <c r="OZK12" s="21" t="s">
        <v>322</v>
      </c>
      <c r="OZL12" s="20" t="s">
        <v>323</v>
      </c>
      <c r="OZM12" s="21" t="s">
        <v>322</v>
      </c>
      <c r="OZN12" s="20" t="s">
        <v>323</v>
      </c>
      <c r="OZO12" s="21" t="s">
        <v>322</v>
      </c>
      <c r="OZP12" s="20" t="s">
        <v>323</v>
      </c>
      <c r="OZQ12" s="21" t="s">
        <v>322</v>
      </c>
      <c r="OZR12" s="20" t="s">
        <v>323</v>
      </c>
      <c r="OZS12" s="21" t="s">
        <v>322</v>
      </c>
      <c r="OZT12" s="20" t="s">
        <v>323</v>
      </c>
      <c r="OZU12" s="21" t="s">
        <v>322</v>
      </c>
      <c r="OZV12" s="20" t="s">
        <v>323</v>
      </c>
      <c r="OZW12" s="21" t="s">
        <v>322</v>
      </c>
      <c r="OZX12" s="20" t="s">
        <v>323</v>
      </c>
      <c r="OZY12" s="21" t="s">
        <v>322</v>
      </c>
      <c r="OZZ12" s="20" t="s">
        <v>323</v>
      </c>
      <c r="PAA12" s="21" t="s">
        <v>322</v>
      </c>
      <c r="PAB12" s="20" t="s">
        <v>323</v>
      </c>
      <c r="PAC12" s="21" t="s">
        <v>322</v>
      </c>
      <c r="PAD12" s="20" t="s">
        <v>323</v>
      </c>
      <c r="PAE12" s="21" t="s">
        <v>322</v>
      </c>
      <c r="PAF12" s="20" t="s">
        <v>323</v>
      </c>
      <c r="PAG12" s="21" t="s">
        <v>322</v>
      </c>
      <c r="PAH12" s="20" t="s">
        <v>323</v>
      </c>
      <c r="PAI12" s="21" t="s">
        <v>322</v>
      </c>
      <c r="PAJ12" s="20" t="s">
        <v>323</v>
      </c>
      <c r="PAK12" s="21" t="s">
        <v>322</v>
      </c>
      <c r="PAL12" s="20" t="s">
        <v>323</v>
      </c>
      <c r="PAM12" s="21" t="s">
        <v>322</v>
      </c>
      <c r="PAN12" s="20" t="s">
        <v>323</v>
      </c>
      <c r="PAO12" s="21" t="s">
        <v>322</v>
      </c>
      <c r="PAP12" s="20" t="s">
        <v>323</v>
      </c>
      <c r="PAQ12" s="21" t="s">
        <v>322</v>
      </c>
      <c r="PAR12" s="20" t="s">
        <v>323</v>
      </c>
      <c r="PAS12" s="21" t="s">
        <v>322</v>
      </c>
      <c r="PAT12" s="20" t="s">
        <v>323</v>
      </c>
      <c r="PAU12" s="21" t="s">
        <v>322</v>
      </c>
      <c r="PAV12" s="20" t="s">
        <v>323</v>
      </c>
      <c r="PAW12" s="21" t="s">
        <v>322</v>
      </c>
      <c r="PAX12" s="20" t="s">
        <v>323</v>
      </c>
      <c r="PAY12" s="21" t="s">
        <v>322</v>
      </c>
      <c r="PAZ12" s="20" t="s">
        <v>323</v>
      </c>
      <c r="PBA12" s="21" t="s">
        <v>322</v>
      </c>
      <c r="PBB12" s="20" t="s">
        <v>323</v>
      </c>
      <c r="PBC12" s="21" t="s">
        <v>322</v>
      </c>
      <c r="PBD12" s="20" t="s">
        <v>323</v>
      </c>
      <c r="PBE12" s="21" t="s">
        <v>322</v>
      </c>
      <c r="PBF12" s="20" t="s">
        <v>323</v>
      </c>
      <c r="PBG12" s="21" t="s">
        <v>322</v>
      </c>
      <c r="PBH12" s="20" t="s">
        <v>323</v>
      </c>
      <c r="PBI12" s="21" t="s">
        <v>322</v>
      </c>
      <c r="PBJ12" s="20" t="s">
        <v>323</v>
      </c>
      <c r="PBK12" s="21" t="s">
        <v>322</v>
      </c>
      <c r="PBL12" s="20" t="s">
        <v>323</v>
      </c>
      <c r="PBM12" s="21" t="s">
        <v>322</v>
      </c>
      <c r="PBN12" s="20" t="s">
        <v>323</v>
      </c>
      <c r="PBO12" s="21" t="s">
        <v>322</v>
      </c>
      <c r="PBP12" s="20" t="s">
        <v>323</v>
      </c>
      <c r="PBQ12" s="21" t="s">
        <v>322</v>
      </c>
      <c r="PBR12" s="20" t="s">
        <v>323</v>
      </c>
      <c r="PBS12" s="21" t="s">
        <v>322</v>
      </c>
      <c r="PBT12" s="20" t="s">
        <v>323</v>
      </c>
      <c r="PBU12" s="21" t="s">
        <v>322</v>
      </c>
      <c r="PBV12" s="20" t="s">
        <v>323</v>
      </c>
      <c r="PBW12" s="21" t="s">
        <v>322</v>
      </c>
      <c r="PBX12" s="20" t="s">
        <v>323</v>
      </c>
      <c r="PBY12" s="21" t="s">
        <v>322</v>
      </c>
      <c r="PBZ12" s="20" t="s">
        <v>323</v>
      </c>
      <c r="PCA12" s="21" t="s">
        <v>322</v>
      </c>
      <c r="PCB12" s="20" t="s">
        <v>323</v>
      </c>
      <c r="PCC12" s="21" t="s">
        <v>322</v>
      </c>
      <c r="PCD12" s="20" t="s">
        <v>323</v>
      </c>
      <c r="PCE12" s="21" t="s">
        <v>322</v>
      </c>
      <c r="PCF12" s="20" t="s">
        <v>323</v>
      </c>
      <c r="PCG12" s="21" t="s">
        <v>322</v>
      </c>
      <c r="PCH12" s="20" t="s">
        <v>323</v>
      </c>
      <c r="PCI12" s="21" t="s">
        <v>322</v>
      </c>
      <c r="PCJ12" s="20" t="s">
        <v>323</v>
      </c>
      <c r="PCK12" s="21" t="s">
        <v>322</v>
      </c>
      <c r="PCL12" s="20" t="s">
        <v>323</v>
      </c>
      <c r="PCM12" s="21" t="s">
        <v>322</v>
      </c>
      <c r="PCN12" s="20" t="s">
        <v>323</v>
      </c>
      <c r="PCO12" s="21" t="s">
        <v>322</v>
      </c>
      <c r="PCP12" s="20" t="s">
        <v>323</v>
      </c>
      <c r="PCQ12" s="21" t="s">
        <v>322</v>
      </c>
      <c r="PCR12" s="20" t="s">
        <v>323</v>
      </c>
      <c r="PCS12" s="21" t="s">
        <v>322</v>
      </c>
      <c r="PCT12" s="20" t="s">
        <v>323</v>
      </c>
      <c r="PCU12" s="21" t="s">
        <v>322</v>
      </c>
      <c r="PCV12" s="20" t="s">
        <v>323</v>
      </c>
      <c r="PCW12" s="21" t="s">
        <v>322</v>
      </c>
      <c r="PCX12" s="20" t="s">
        <v>323</v>
      </c>
      <c r="PCY12" s="21" t="s">
        <v>322</v>
      </c>
      <c r="PCZ12" s="20" t="s">
        <v>323</v>
      </c>
      <c r="PDA12" s="21" t="s">
        <v>322</v>
      </c>
      <c r="PDB12" s="20" t="s">
        <v>323</v>
      </c>
      <c r="PDC12" s="21" t="s">
        <v>322</v>
      </c>
      <c r="PDD12" s="20" t="s">
        <v>323</v>
      </c>
      <c r="PDE12" s="21" t="s">
        <v>322</v>
      </c>
      <c r="PDF12" s="20" t="s">
        <v>323</v>
      </c>
      <c r="PDG12" s="21" t="s">
        <v>322</v>
      </c>
      <c r="PDH12" s="20" t="s">
        <v>323</v>
      </c>
      <c r="PDI12" s="21" t="s">
        <v>322</v>
      </c>
      <c r="PDJ12" s="20" t="s">
        <v>323</v>
      </c>
      <c r="PDK12" s="21" t="s">
        <v>322</v>
      </c>
      <c r="PDL12" s="20" t="s">
        <v>323</v>
      </c>
      <c r="PDM12" s="21" t="s">
        <v>322</v>
      </c>
      <c r="PDN12" s="20" t="s">
        <v>323</v>
      </c>
      <c r="PDO12" s="21" t="s">
        <v>322</v>
      </c>
      <c r="PDP12" s="20" t="s">
        <v>323</v>
      </c>
      <c r="PDQ12" s="21" t="s">
        <v>322</v>
      </c>
      <c r="PDR12" s="20" t="s">
        <v>323</v>
      </c>
      <c r="PDS12" s="21" t="s">
        <v>322</v>
      </c>
      <c r="PDT12" s="20" t="s">
        <v>323</v>
      </c>
      <c r="PDU12" s="21" t="s">
        <v>322</v>
      </c>
      <c r="PDV12" s="20" t="s">
        <v>323</v>
      </c>
      <c r="PDW12" s="21" t="s">
        <v>322</v>
      </c>
      <c r="PDX12" s="20" t="s">
        <v>323</v>
      </c>
      <c r="PDY12" s="21" t="s">
        <v>322</v>
      </c>
      <c r="PDZ12" s="20" t="s">
        <v>323</v>
      </c>
      <c r="PEA12" s="21" t="s">
        <v>322</v>
      </c>
      <c r="PEB12" s="20" t="s">
        <v>323</v>
      </c>
      <c r="PEC12" s="21" t="s">
        <v>322</v>
      </c>
      <c r="PED12" s="20" t="s">
        <v>323</v>
      </c>
      <c r="PEE12" s="21" t="s">
        <v>322</v>
      </c>
      <c r="PEF12" s="20" t="s">
        <v>323</v>
      </c>
      <c r="PEG12" s="21" t="s">
        <v>322</v>
      </c>
      <c r="PEH12" s="20" t="s">
        <v>323</v>
      </c>
      <c r="PEI12" s="21" t="s">
        <v>322</v>
      </c>
      <c r="PEJ12" s="20" t="s">
        <v>323</v>
      </c>
      <c r="PEK12" s="21" t="s">
        <v>322</v>
      </c>
      <c r="PEL12" s="20" t="s">
        <v>323</v>
      </c>
      <c r="PEM12" s="21" t="s">
        <v>322</v>
      </c>
      <c r="PEN12" s="20" t="s">
        <v>323</v>
      </c>
      <c r="PEO12" s="21" t="s">
        <v>322</v>
      </c>
      <c r="PEP12" s="20" t="s">
        <v>323</v>
      </c>
      <c r="PEQ12" s="21" t="s">
        <v>322</v>
      </c>
      <c r="PER12" s="20" t="s">
        <v>323</v>
      </c>
      <c r="PES12" s="21" t="s">
        <v>322</v>
      </c>
      <c r="PET12" s="20" t="s">
        <v>323</v>
      </c>
      <c r="PEU12" s="21" t="s">
        <v>322</v>
      </c>
      <c r="PEV12" s="20" t="s">
        <v>323</v>
      </c>
      <c r="PEW12" s="21" t="s">
        <v>322</v>
      </c>
      <c r="PEX12" s="20" t="s">
        <v>323</v>
      </c>
      <c r="PEY12" s="21" t="s">
        <v>322</v>
      </c>
      <c r="PEZ12" s="20" t="s">
        <v>323</v>
      </c>
      <c r="PFA12" s="21" t="s">
        <v>322</v>
      </c>
      <c r="PFB12" s="20" t="s">
        <v>323</v>
      </c>
      <c r="PFC12" s="21" t="s">
        <v>322</v>
      </c>
      <c r="PFD12" s="20" t="s">
        <v>323</v>
      </c>
      <c r="PFE12" s="21" t="s">
        <v>322</v>
      </c>
      <c r="PFF12" s="20" t="s">
        <v>323</v>
      </c>
      <c r="PFG12" s="21" t="s">
        <v>322</v>
      </c>
      <c r="PFH12" s="20" t="s">
        <v>323</v>
      </c>
      <c r="PFI12" s="21" t="s">
        <v>322</v>
      </c>
      <c r="PFJ12" s="20" t="s">
        <v>323</v>
      </c>
      <c r="PFK12" s="21" t="s">
        <v>322</v>
      </c>
      <c r="PFL12" s="20" t="s">
        <v>323</v>
      </c>
      <c r="PFM12" s="21" t="s">
        <v>322</v>
      </c>
      <c r="PFN12" s="20" t="s">
        <v>323</v>
      </c>
      <c r="PFO12" s="21" t="s">
        <v>322</v>
      </c>
      <c r="PFP12" s="20" t="s">
        <v>323</v>
      </c>
      <c r="PFQ12" s="21" t="s">
        <v>322</v>
      </c>
      <c r="PFR12" s="20" t="s">
        <v>323</v>
      </c>
      <c r="PFS12" s="21" t="s">
        <v>322</v>
      </c>
      <c r="PFT12" s="20" t="s">
        <v>323</v>
      </c>
      <c r="PFU12" s="21" t="s">
        <v>322</v>
      </c>
      <c r="PFV12" s="20" t="s">
        <v>323</v>
      </c>
      <c r="PFW12" s="21" t="s">
        <v>322</v>
      </c>
      <c r="PFX12" s="20" t="s">
        <v>323</v>
      </c>
      <c r="PFY12" s="21" t="s">
        <v>322</v>
      </c>
      <c r="PFZ12" s="20" t="s">
        <v>323</v>
      </c>
      <c r="PGA12" s="21" t="s">
        <v>322</v>
      </c>
      <c r="PGB12" s="20" t="s">
        <v>323</v>
      </c>
      <c r="PGC12" s="21" t="s">
        <v>322</v>
      </c>
      <c r="PGD12" s="20" t="s">
        <v>323</v>
      </c>
      <c r="PGE12" s="21" t="s">
        <v>322</v>
      </c>
      <c r="PGF12" s="20" t="s">
        <v>323</v>
      </c>
      <c r="PGG12" s="21" t="s">
        <v>322</v>
      </c>
      <c r="PGH12" s="20" t="s">
        <v>323</v>
      </c>
      <c r="PGI12" s="21" t="s">
        <v>322</v>
      </c>
      <c r="PGJ12" s="20" t="s">
        <v>323</v>
      </c>
      <c r="PGK12" s="21" t="s">
        <v>322</v>
      </c>
      <c r="PGL12" s="20" t="s">
        <v>323</v>
      </c>
      <c r="PGM12" s="21" t="s">
        <v>322</v>
      </c>
      <c r="PGN12" s="20" t="s">
        <v>323</v>
      </c>
      <c r="PGO12" s="21" t="s">
        <v>322</v>
      </c>
      <c r="PGP12" s="20" t="s">
        <v>323</v>
      </c>
      <c r="PGQ12" s="21" t="s">
        <v>322</v>
      </c>
      <c r="PGR12" s="20" t="s">
        <v>323</v>
      </c>
      <c r="PGS12" s="21" t="s">
        <v>322</v>
      </c>
      <c r="PGT12" s="20" t="s">
        <v>323</v>
      </c>
      <c r="PGU12" s="21" t="s">
        <v>322</v>
      </c>
      <c r="PGV12" s="20" t="s">
        <v>323</v>
      </c>
      <c r="PGW12" s="21" t="s">
        <v>322</v>
      </c>
      <c r="PGX12" s="20" t="s">
        <v>323</v>
      </c>
      <c r="PGY12" s="21" t="s">
        <v>322</v>
      </c>
      <c r="PGZ12" s="20" t="s">
        <v>323</v>
      </c>
      <c r="PHA12" s="21" t="s">
        <v>322</v>
      </c>
      <c r="PHB12" s="20" t="s">
        <v>323</v>
      </c>
      <c r="PHC12" s="21" t="s">
        <v>322</v>
      </c>
      <c r="PHD12" s="20" t="s">
        <v>323</v>
      </c>
      <c r="PHE12" s="21" t="s">
        <v>322</v>
      </c>
      <c r="PHF12" s="20" t="s">
        <v>323</v>
      </c>
      <c r="PHG12" s="21" t="s">
        <v>322</v>
      </c>
      <c r="PHH12" s="20" t="s">
        <v>323</v>
      </c>
      <c r="PHI12" s="21" t="s">
        <v>322</v>
      </c>
      <c r="PHJ12" s="20" t="s">
        <v>323</v>
      </c>
      <c r="PHK12" s="21" t="s">
        <v>322</v>
      </c>
      <c r="PHL12" s="20" t="s">
        <v>323</v>
      </c>
      <c r="PHM12" s="21" t="s">
        <v>322</v>
      </c>
      <c r="PHN12" s="20" t="s">
        <v>323</v>
      </c>
      <c r="PHO12" s="21" t="s">
        <v>322</v>
      </c>
      <c r="PHP12" s="20" t="s">
        <v>323</v>
      </c>
      <c r="PHQ12" s="21" t="s">
        <v>322</v>
      </c>
      <c r="PHR12" s="20" t="s">
        <v>323</v>
      </c>
      <c r="PHS12" s="21" t="s">
        <v>322</v>
      </c>
      <c r="PHT12" s="20" t="s">
        <v>323</v>
      </c>
      <c r="PHU12" s="21" t="s">
        <v>322</v>
      </c>
      <c r="PHV12" s="20" t="s">
        <v>323</v>
      </c>
      <c r="PHW12" s="21" t="s">
        <v>322</v>
      </c>
      <c r="PHX12" s="20" t="s">
        <v>323</v>
      </c>
      <c r="PHY12" s="21" t="s">
        <v>322</v>
      </c>
      <c r="PHZ12" s="20" t="s">
        <v>323</v>
      </c>
      <c r="PIA12" s="21" t="s">
        <v>322</v>
      </c>
      <c r="PIB12" s="20" t="s">
        <v>323</v>
      </c>
      <c r="PIC12" s="21" t="s">
        <v>322</v>
      </c>
      <c r="PID12" s="20" t="s">
        <v>323</v>
      </c>
      <c r="PIE12" s="21" t="s">
        <v>322</v>
      </c>
      <c r="PIF12" s="20" t="s">
        <v>323</v>
      </c>
      <c r="PIG12" s="21" t="s">
        <v>322</v>
      </c>
      <c r="PIH12" s="20" t="s">
        <v>323</v>
      </c>
      <c r="PII12" s="21" t="s">
        <v>322</v>
      </c>
      <c r="PIJ12" s="20" t="s">
        <v>323</v>
      </c>
      <c r="PIK12" s="21" t="s">
        <v>322</v>
      </c>
      <c r="PIL12" s="20" t="s">
        <v>323</v>
      </c>
      <c r="PIM12" s="21" t="s">
        <v>322</v>
      </c>
      <c r="PIN12" s="20" t="s">
        <v>323</v>
      </c>
      <c r="PIO12" s="21" t="s">
        <v>322</v>
      </c>
      <c r="PIP12" s="20" t="s">
        <v>323</v>
      </c>
      <c r="PIQ12" s="21" t="s">
        <v>322</v>
      </c>
      <c r="PIR12" s="20" t="s">
        <v>323</v>
      </c>
      <c r="PIS12" s="21" t="s">
        <v>322</v>
      </c>
      <c r="PIT12" s="20" t="s">
        <v>323</v>
      </c>
      <c r="PIU12" s="21" t="s">
        <v>322</v>
      </c>
      <c r="PIV12" s="20" t="s">
        <v>323</v>
      </c>
      <c r="PIW12" s="21" t="s">
        <v>322</v>
      </c>
      <c r="PIX12" s="20" t="s">
        <v>323</v>
      </c>
      <c r="PIY12" s="21" t="s">
        <v>322</v>
      </c>
      <c r="PIZ12" s="20" t="s">
        <v>323</v>
      </c>
      <c r="PJA12" s="21" t="s">
        <v>322</v>
      </c>
      <c r="PJB12" s="20" t="s">
        <v>323</v>
      </c>
      <c r="PJC12" s="21" t="s">
        <v>322</v>
      </c>
      <c r="PJD12" s="20" t="s">
        <v>323</v>
      </c>
      <c r="PJE12" s="21" t="s">
        <v>322</v>
      </c>
      <c r="PJF12" s="20" t="s">
        <v>323</v>
      </c>
      <c r="PJG12" s="21" t="s">
        <v>322</v>
      </c>
      <c r="PJH12" s="20" t="s">
        <v>323</v>
      </c>
      <c r="PJI12" s="21" t="s">
        <v>322</v>
      </c>
      <c r="PJJ12" s="20" t="s">
        <v>323</v>
      </c>
      <c r="PJK12" s="21" t="s">
        <v>322</v>
      </c>
      <c r="PJL12" s="20" t="s">
        <v>323</v>
      </c>
      <c r="PJM12" s="21" t="s">
        <v>322</v>
      </c>
      <c r="PJN12" s="20" t="s">
        <v>323</v>
      </c>
      <c r="PJO12" s="21" t="s">
        <v>322</v>
      </c>
      <c r="PJP12" s="20" t="s">
        <v>323</v>
      </c>
      <c r="PJQ12" s="21" t="s">
        <v>322</v>
      </c>
      <c r="PJR12" s="20" t="s">
        <v>323</v>
      </c>
      <c r="PJS12" s="21" t="s">
        <v>322</v>
      </c>
      <c r="PJT12" s="20" t="s">
        <v>323</v>
      </c>
      <c r="PJU12" s="21" t="s">
        <v>322</v>
      </c>
      <c r="PJV12" s="20" t="s">
        <v>323</v>
      </c>
      <c r="PJW12" s="21" t="s">
        <v>322</v>
      </c>
      <c r="PJX12" s="20" t="s">
        <v>323</v>
      </c>
      <c r="PJY12" s="21" t="s">
        <v>322</v>
      </c>
      <c r="PJZ12" s="20" t="s">
        <v>323</v>
      </c>
      <c r="PKA12" s="21" t="s">
        <v>322</v>
      </c>
      <c r="PKB12" s="20" t="s">
        <v>323</v>
      </c>
      <c r="PKC12" s="21" t="s">
        <v>322</v>
      </c>
      <c r="PKD12" s="20" t="s">
        <v>323</v>
      </c>
      <c r="PKE12" s="21" t="s">
        <v>322</v>
      </c>
      <c r="PKF12" s="20" t="s">
        <v>323</v>
      </c>
      <c r="PKG12" s="21" t="s">
        <v>322</v>
      </c>
      <c r="PKH12" s="20" t="s">
        <v>323</v>
      </c>
      <c r="PKI12" s="21" t="s">
        <v>322</v>
      </c>
      <c r="PKJ12" s="20" t="s">
        <v>323</v>
      </c>
      <c r="PKK12" s="21" t="s">
        <v>322</v>
      </c>
      <c r="PKL12" s="20" t="s">
        <v>323</v>
      </c>
      <c r="PKM12" s="21" t="s">
        <v>322</v>
      </c>
      <c r="PKN12" s="20" t="s">
        <v>323</v>
      </c>
      <c r="PKO12" s="21" t="s">
        <v>322</v>
      </c>
      <c r="PKP12" s="20" t="s">
        <v>323</v>
      </c>
      <c r="PKQ12" s="21" t="s">
        <v>322</v>
      </c>
      <c r="PKR12" s="20" t="s">
        <v>323</v>
      </c>
      <c r="PKS12" s="21" t="s">
        <v>322</v>
      </c>
      <c r="PKT12" s="20" t="s">
        <v>323</v>
      </c>
      <c r="PKU12" s="21" t="s">
        <v>322</v>
      </c>
      <c r="PKV12" s="20" t="s">
        <v>323</v>
      </c>
      <c r="PKW12" s="21" t="s">
        <v>322</v>
      </c>
      <c r="PKX12" s="20" t="s">
        <v>323</v>
      </c>
      <c r="PKY12" s="21" t="s">
        <v>322</v>
      </c>
      <c r="PKZ12" s="20" t="s">
        <v>323</v>
      </c>
      <c r="PLA12" s="21" t="s">
        <v>322</v>
      </c>
      <c r="PLB12" s="20" t="s">
        <v>323</v>
      </c>
      <c r="PLC12" s="21" t="s">
        <v>322</v>
      </c>
      <c r="PLD12" s="20" t="s">
        <v>323</v>
      </c>
      <c r="PLE12" s="21" t="s">
        <v>322</v>
      </c>
      <c r="PLF12" s="20" t="s">
        <v>323</v>
      </c>
      <c r="PLG12" s="21" t="s">
        <v>322</v>
      </c>
      <c r="PLH12" s="20" t="s">
        <v>323</v>
      </c>
      <c r="PLI12" s="21" t="s">
        <v>322</v>
      </c>
      <c r="PLJ12" s="20" t="s">
        <v>323</v>
      </c>
      <c r="PLK12" s="21" t="s">
        <v>322</v>
      </c>
      <c r="PLL12" s="20" t="s">
        <v>323</v>
      </c>
      <c r="PLM12" s="21" t="s">
        <v>322</v>
      </c>
      <c r="PLN12" s="20" t="s">
        <v>323</v>
      </c>
      <c r="PLO12" s="21" t="s">
        <v>322</v>
      </c>
      <c r="PLP12" s="20" t="s">
        <v>323</v>
      </c>
      <c r="PLQ12" s="21" t="s">
        <v>322</v>
      </c>
      <c r="PLR12" s="20" t="s">
        <v>323</v>
      </c>
      <c r="PLS12" s="21" t="s">
        <v>322</v>
      </c>
      <c r="PLT12" s="20" t="s">
        <v>323</v>
      </c>
      <c r="PLU12" s="21" t="s">
        <v>322</v>
      </c>
      <c r="PLV12" s="20" t="s">
        <v>323</v>
      </c>
      <c r="PLW12" s="21" t="s">
        <v>322</v>
      </c>
      <c r="PLX12" s="20" t="s">
        <v>323</v>
      </c>
      <c r="PLY12" s="21" t="s">
        <v>322</v>
      </c>
      <c r="PLZ12" s="20" t="s">
        <v>323</v>
      </c>
      <c r="PMA12" s="21" t="s">
        <v>322</v>
      </c>
      <c r="PMB12" s="20" t="s">
        <v>323</v>
      </c>
      <c r="PMC12" s="21" t="s">
        <v>322</v>
      </c>
      <c r="PMD12" s="20" t="s">
        <v>323</v>
      </c>
      <c r="PME12" s="21" t="s">
        <v>322</v>
      </c>
      <c r="PMF12" s="20" t="s">
        <v>323</v>
      </c>
      <c r="PMG12" s="21" t="s">
        <v>322</v>
      </c>
      <c r="PMH12" s="20" t="s">
        <v>323</v>
      </c>
      <c r="PMI12" s="21" t="s">
        <v>322</v>
      </c>
      <c r="PMJ12" s="20" t="s">
        <v>323</v>
      </c>
      <c r="PMK12" s="21" t="s">
        <v>322</v>
      </c>
      <c r="PML12" s="20" t="s">
        <v>323</v>
      </c>
      <c r="PMM12" s="21" t="s">
        <v>322</v>
      </c>
      <c r="PMN12" s="20" t="s">
        <v>323</v>
      </c>
      <c r="PMO12" s="21" t="s">
        <v>322</v>
      </c>
      <c r="PMP12" s="20" t="s">
        <v>323</v>
      </c>
      <c r="PMQ12" s="21" t="s">
        <v>322</v>
      </c>
      <c r="PMR12" s="20" t="s">
        <v>323</v>
      </c>
      <c r="PMS12" s="21" t="s">
        <v>322</v>
      </c>
      <c r="PMT12" s="20" t="s">
        <v>323</v>
      </c>
      <c r="PMU12" s="21" t="s">
        <v>322</v>
      </c>
      <c r="PMV12" s="20" t="s">
        <v>323</v>
      </c>
      <c r="PMW12" s="21" t="s">
        <v>322</v>
      </c>
      <c r="PMX12" s="20" t="s">
        <v>323</v>
      </c>
      <c r="PMY12" s="21" t="s">
        <v>322</v>
      </c>
      <c r="PMZ12" s="20" t="s">
        <v>323</v>
      </c>
      <c r="PNA12" s="21" t="s">
        <v>322</v>
      </c>
      <c r="PNB12" s="20" t="s">
        <v>323</v>
      </c>
      <c r="PNC12" s="21" t="s">
        <v>322</v>
      </c>
      <c r="PND12" s="20" t="s">
        <v>323</v>
      </c>
      <c r="PNE12" s="21" t="s">
        <v>322</v>
      </c>
      <c r="PNF12" s="20" t="s">
        <v>323</v>
      </c>
      <c r="PNG12" s="21" t="s">
        <v>322</v>
      </c>
      <c r="PNH12" s="20" t="s">
        <v>323</v>
      </c>
      <c r="PNI12" s="21" t="s">
        <v>322</v>
      </c>
      <c r="PNJ12" s="20" t="s">
        <v>323</v>
      </c>
      <c r="PNK12" s="21" t="s">
        <v>322</v>
      </c>
      <c r="PNL12" s="20" t="s">
        <v>323</v>
      </c>
      <c r="PNM12" s="21" t="s">
        <v>322</v>
      </c>
      <c r="PNN12" s="20" t="s">
        <v>323</v>
      </c>
      <c r="PNO12" s="21" t="s">
        <v>322</v>
      </c>
      <c r="PNP12" s="20" t="s">
        <v>323</v>
      </c>
      <c r="PNQ12" s="21" t="s">
        <v>322</v>
      </c>
      <c r="PNR12" s="20" t="s">
        <v>323</v>
      </c>
      <c r="PNS12" s="21" t="s">
        <v>322</v>
      </c>
      <c r="PNT12" s="20" t="s">
        <v>323</v>
      </c>
      <c r="PNU12" s="21" t="s">
        <v>322</v>
      </c>
      <c r="PNV12" s="20" t="s">
        <v>323</v>
      </c>
      <c r="PNW12" s="21" t="s">
        <v>322</v>
      </c>
      <c r="PNX12" s="20" t="s">
        <v>323</v>
      </c>
      <c r="PNY12" s="21" t="s">
        <v>322</v>
      </c>
      <c r="PNZ12" s="20" t="s">
        <v>323</v>
      </c>
      <c r="POA12" s="21" t="s">
        <v>322</v>
      </c>
      <c r="POB12" s="20" t="s">
        <v>323</v>
      </c>
      <c r="POC12" s="21" t="s">
        <v>322</v>
      </c>
      <c r="POD12" s="20" t="s">
        <v>323</v>
      </c>
      <c r="POE12" s="21" t="s">
        <v>322</v>
      </c>
      <c r="POF12" s="20" t="s">
        <v>323</v>
      </c>
      <c r="POG12" s="21" t="s">
        <v>322</v>
      </c>
      <c r="POH12" s="20" t="s">
        <v>323</v>
      </c>
      <c r="POI12" s="21" t="s">
        <v>322</v>
      </c>
      <c r="POJ12" s="20" t="s">
        <v>323</v>
      </c>
      <c r="POK12" s="21" t="s">
        <v>322</v>
      </c>
      <c r="POL12" s="20" t="s">
        <v>323</v>
      </c>
      <c r="POM12" s="21" t="s">
        <v>322</v>
      </c>
      <c r="PON12" s="20" t="s">
        <v>323</v>
      </c>
      <c r="POO12" s="21" t="s">
        <v>322</v>
      </c>
      <c r="POP12" s="20" t="s">
        <v>323</v>
      </c>
      <c r="POQ12" s="21" t="s">
        <v>322</v>
      </c>
      <c r="POR12" s="20" t="s">
        <v>323</v>
      </c>
      <c r="POS12" s="21" t="s">
        <v>322</v>
      </c>
      <c r="POT12" s="20" t="s">
        <v>323</v>
      </c>
      <c r="POU12" s="21" t="s">
        <v>322</v>
      </c>
      <c r="POV12" s="20" t="s">
        <v>323</v>
      </c>
      <c r="POW12" s="21" t="s">
        <v>322</v>
      </c>
      <c r="POX12" s="20" t="s">
        <v>323</v>
      </c>
      <c r="POY12" s="21" t="s">
        <v>322</v>
      </c>
      <c r="POZ12" s="20" t="s">
        <v>323</v>
      </c>
      <c r="PPA12" s="21" t="s">
        <v>322</v>
      </c>
      <c r="PPB12" s="20" t="s">
        <v>323</v>
      </c>
      <c r="PPC12" s="21" t="s">
        <v>322</v>
      </c>
      <c r="PPD12" s="20" t="s">
        <v>323</v>
      </c>
      <c r="PPE12" s="21" t="s">
        <v>322</v>
      </c>
      <c r="PPF12" s="20" t="s">
        <v>323</v>
      </c>
      <c r="PPG12" s="21" t="s">
        <v>322</v>
      </c>
      <c r="PPH12" s="20" t="s">
        <v>323</v>
      </c>
      <c r="PPI12" s="21" t="s">
        <v>322</v>
      </c>
      <c r="PPJ12" s="20" t="s">
        <v>323</v>
      </c>
      <c r="PPK12" s="21" t="s">
        <v>322</v>
      </c>
      <c r="PPL12" s="20" t="s">
        <v>323</v>
      </c>
      <c r="PPM12" s="21" t="s">
        <v>322</v>
      </c>
      <c r="PPN12" s="20" t="s">
        <v>323</v>
      </c>
      <c r="PPO12" s="21" t="s">
        <v>322</v>
      </c>
      <c r="PPP12" s="20" t="s">
        <v>323</v>
      </c>
      <c r="PPQ12" s="21" t="s">
        <v>322</v>
      </c>
      <c r="PPR12" s="20" t="s">
        <v>323</v>
      </c>
      <c r="PPS12" s="21" t="s">
        <v>322</v>
      </c>
      <c r="PPT12" s="20" t="s">
        <v>323</v>
      </c>
      <c r="PPU12" s="21" t="s">
        <v>322</v>
      </c>
      <c r="PPV12" s="20" t="s">
        <v>323</v>
      </c>
      <c r="PPW12" s="21" t="s">
        <v>322</v>
      </c>
      <c r="PPX12" s="20" t="s">
        <v>323</v>
      </c>
      <c r="PPY12" s="21" t="s">
        <v>322</v>
      </c>
      <c r="PPZ12" s="20" t="s">
        <v>323</v>
      </c>
      <c r="PQA12" s="21" t="s">
        <v>322</v>
      </c>
      <c r="PQB12" s="20" t="s">
        <v>323</v>
      </c>
      <c r="PQC12" s="21" t="s">
        <v>322</v>
      </c>
      <c r="PQD12" s="20" t="s">
        <v>323</v>
      </c>
      <c r="PQE12" s="21" t="s">
        <v>322</v>
      </c>
      <c r="PQF12" s="20" t="s">
        <v>323</v>
      </c>
      <c r="PQG12" s="21" t="s">
        <v>322</v>
      </c>
      <c r="PQH12" s="20" t="s">
        <v>323</v>
      </c>
      <c r="PQI12" s="21" t="s">
        <v>322</v>
      </c>
      <c r="PQJ12" s="20" t="s">
        <v>323</v>
      </c>
      <c r="PQK12" s="21" t="s">
        <v>322</v>
      </c>
      <c r="PQL12" s="20" t="s">
        <v>323</v>
      </c>
      <c r="PQM12" s="21" t="s">
        <v>322</v>
      </c>
      <c r="PQN12" s="20" t="s">
        <v>323</v>
      </c>
      <c r="PQO12" s="21" t="s">
        <v>322</v>
      </c>
      <c r="PQP12" s="20" t="s">
        <v>323</v>
      </c>
      <c r="PQQ12" s="21" t="s">
        <v>322</v>
      </c>
      <c r="PQR12" s="20" t="s">
        <v>323</v>
      </c>
      <c r="PQS12" s="21" t="s">
        <v>322</v>
      </c>
      <c r="PQT12" s="20" t="s">
        <v>323</v>
      </c>
      <c r="PQU12" s="21" t="s">
        <v>322</v>
      </c>
      <c r="PQV12" s="20" t="s">
        <v>323</v>
      </c>
      <c r="PQW12" s="21" t="s">
        <v>322</v>
      </c>
      <c r="PQX12" s="20" t="s">
        <v>323</v>
      </c>
      <c r="PQY12" s="21" t="s">
        <v>322</v>
      </c>
      <c r="PQZ12" s="20" t="s">
        <v>323</v>
      </c>
      <c r="PRA12" s="21" t="s">
        <v>322</v>
      </c>
      <c r="PRB12" s="20" t="s">
        <v>323</v>
      </c>
      <c r="PRC12" s="21" t="s">
        <v>322</v>
      </c>
      <c r="PRD12" s="20" t="s">
        <v>323</v>
      </c>
      <c r="PRE12" s="21" t="s">
        <v>322</v>
      </c>
      <c r="PRF12" s="20" t="s">
        <v>323</v>
      </c>
      <c r="PRG12" s="21" t="s">
        <v>322</v>
      </c>
      <c r="PRH12" s="20" t="s">
        <v>323</v>
      </c>
      <c r="PRI12" s="21" t="s">
        <v>322</v>
      </c>
      <c r="PRJ12" s="20" t="s">
        <v>323</v>
      </c>
      <c r="PRK12" s="21" t="s">
        <v>322</v>
      </c>
      <c r="PRL12" s="20" t="s">
        <v>323</v>
      </c>
      <c r="PRM12" s="21" t="s">
        <v>322</v>
      </c>
      <c r="PRN12" s="20" t="s">
        <v>323</v>
      </c>
      <c r="PRO12" s="21" t="s">
        <v>322</v>
      </c>
      <c r="PRP12" s="20" t="s">
        <v>323</v>
      </c>
      <c r="PRQ12" s="21" t="s">
        <v>322</v>
      </c>
      <c r="PRR12" s="20" t="s">
        <v>323</v>
      </c>
      <c r="PRS12" s="21" t="s">
        <v>322</v>
      </c>
      <c r="PRT12" s="20" t="s">
        <v>323</v>
      </c>
      <c r="PRU12" s="21" t="s">
        <v>322</v>
      </c>
      <c r="PRV12" s="20" t="s">
        <v>323</v>
      </c>
      <c r="PRW12" s="21" t="s">
        <v>322</v>
      </c>
      <c r="PRX12" s="20" t="s">
        <v>323</v>
      </c>
      <c r="PRY12" s="21" t="s">
        <v>322</v>
      </c>
      <c r="PRZ12" s="20" t="s">
        <v>323</v>
      </c>
      <c r="PSA12" s="21" t="s">
        <v>322</v>
      </c>
      <c r="PSB12" s="20" t="s">
        <v>323</v>
      </c>
      <c r="PSC12" s="21" t="s">
        <v>322</v>
      </c>
      <c r="PSD12" s="20" t="s">
        <v>323</v>
      </c>
      <c r="PSE12" s="21" t="s">
        <v>322</v>
      </c>
      <c r="PSF12" s="20" t="s">
        <v>323</v>
      </c>
      <c r="PSG12" s="21" t="s">
        <v>322</v>
      </c>
      <c r="PSH12" s="20" t="s">
        <v>323</v>
      </c>
      <c r="PSI12" s="21" t="s">
        <v>322</v>
      </c>
      <c r="PSJ12" s="20" t="s">
        <v>323</v>
      </c>
      <c r="PSK12" s="21" t="s">
        <v>322</v>
      </c>
      <c r="PSL12" s="20" t="s">
        <v>323</v>
      </c>
      <c r="PSM12" s="21" t="s">
        <v>322</v>
      </c>
      <c r="PSN12" s="20" t="s">
        <v>323</v>
      </c>
      <c r="PSO12" s="21" t="s">
        <v>322</v>
      </c>
      <c r="PSP12" s="20" t="s">
        <v>323</v>
      </c>
      <c r="PSQ12" s="21" t="s">
        <v>322</v>
      </c>
      <c r="PSR12" s="20" t="s">
        <v>323</v>
      </c>
      <c r="PSS12" s="21" t="s">
        <v>322</v>
      </c>
      <c r="PST12" s="20" t="s">
        <v>323</v>
      </c>
      <c r="PSU12" s="21" t="s">
        <v>322</v>
      </c>
      <c r="PSV12" s="20" t="s">
        <v>323</v>
      </c>
      <c r="PSW12" s="21" t="s">
        <v>322</v>
      </c>
      <c r="PSX12" s="20" t="s">
        <v>323</v>
      </c>
      <c r="PSY12" s="21" t="s">
        <v>322</v>
      </c>
      <c r="PSZ12" s="20" t="s">
        <v>323</v>
      </c>
      <c r="PTA12" s="21" t="s">
        <v>322</v>
      </c>
      <c r="PTB12" s="20" t="s">
        <v>323</v>
      </c>
      <c r="PTC12" s="21" t="s">
        <v>322</v>
      </c>
      <c r="PTD12" s="20" t="s">
        <v>323</v>
      </c>
      <c r="PTE12" s="21" t="s">
        <v>322</v>
      </c>
      <c r="PTF12" s="20" t="s">
        <v>323</v>
      </c>
      <c r="PTG12" s="21" t="s">
        <v>322</v>
      </c>
      <c r="PTH12" s="20" t="s">
        <v>323</v>
      </c>
      <c r="PTI12" s="21" t="s">
        <v>322</v>
      </c>
      <c r="PTJ12" s="20" t="s">
        <v>323</v>
      </c>
      <c r="PTK12" s="21" t="s">
        <v>322</v>
      </c>
      <c r="PTL12" s="20" t="s">
        <v>323</v>
      </c>
      <c r="PTM12" s="21" t="s">
        <v>322</v>
      </c>
      <c r="PTN12" s="20" t="s">
        <v>323</v>
      </c>
      <c r="PTO12" s="21" t="s">
        <v>322</v>
      </c>
      <c r="PTP12" s="20" t="s">
        <v>323</v>
      </c>
      <c r="PTQ12" s="21" t="s">
        <v>322</v>
      </c>
      <c r="PTR12" s="20" t="s">
        <v>323</v>
      </c>
      <c r="PTS12" s="21" t="s">
        <v>322</v>
      </c>
      <c r="PTT12" s="20" t="s">
        <v>323</v>
      </c>
      <c r="PTU12" s="21" t="s">
        <v>322</v>
      </c>
      <c r="PTV12" s="20" t="s">
        <v>323</v>
      </c>
      <c r="PTW12" s="21" t="s">
        <v>322</v>
      </c>
      <c r="PTX12" s="20" t="s">
        <v>323</v>
      </c>
      <c r="PTY12" s="21" t="s">
        <v>322</v>
      </c>
      <c r="PTZ12" s="20" t="s">
        <v>323</v>
      </c>
      <c r="PUA12" s="21" t="s">
        <v>322</v>
      </c>
      <c r="PUB12" s="20" t="s">
        <v>323</v>
      </c>
      <c r="PUC12" s="21" t="s">
        <v>322</v>
      </c>
      <c r="PUD12" s="20" t="s">
        <v>323</v>
      </c>
      <c r="PUE12" s="21" t="s">
        <v>322</v>
      </c>
      <c r="PUF12" s="20" t="s">
        <v>323</v>
      </c>
      <c r="PUG12" s="21" t="s">
        <v>322</v>
      </c>
      <c r="PUH12" s="20" t="s">
        <v>323</v>
      </c>
      <c r="PUI12" s="21" t="s">
        <v>322</v>
      </c>
      <c r="PUJ12" s="20" t="s">
        <v>323</v>
      </c>
      <c r="PUK12" s="21" t="s">
        <v>322</v>
      </c>
      <c r="PUL12" s="20" t="s">
        <v>323</v>
      </c>
      <c r="PUM12" s="21" t="s">
        <v>322</v>
      </c>
      <c r="PUN12" s="20" t="s">
        <v>323</v>
      </c>
      <c r="PUO12" s="21" t="s">
        <v>322</v>
      </c>
      <c r="PUP12" s="20" t="s">
        <v>323</v>
      </c>
      <c r="PUQ12" s="21" t="s">
        <v>322</v>
      </c>
      <c r="PUR12" s="20" t="s">
        <v>323</v>
      </c>
      <c r="PUS12" s="21" t="s">
        <v>322</v>
      </c>
      <c r="PUT12" s="20" t="s">
        <v>323</v>
      </c>
      <c r="PUU12" s="21" t="s">
        <v>322</v>
      </c>
      <c r="PUV12" s="20" t="s">
        <v>323</v>
      </c>
      <c r="PUW12" s="21" t="s">
        <v>322</v>
      </c>
      <c r="PUX12" s="20" t="s">
        <v>323</v>
      </c>
      <c r="PUY12" s="21" t="s">
        <v>322</v>
      </c>
      <c r="PUZ12" s="20" t="s">
        <v>323</v>
      </c>
      <c r="PVA12" s="21" t="s">
        <v>322</v>
      </c>
      <c r="PVB12" s="20" t="s">
        <v>323</v>
      </c>
      <c r="PVC12" s="21" t="s">
        <v>322</v>
      </c>
      <c r="PVD12" s="20" t="s">
        <v>323</v>
      </c>
      <c r="PVE12" s="21" t="s">
        <v>322</v>
      </c>
      <c r="PVF12" s="20" t="s">
        <v>323</v>
      </c>
      <c r="PVG12" s="21" t="s">
        <v>322</v>
      </c>
      <c r="PVH12" s="20" t="s">
        <v>323</v>
      </c>
      <c r="PVI12" s="21" t="s">
        <v>322</v>
      </c>
      <c r="PVJ12" s="20" t="s">
        <v>323</v>
      </c>
      <c r="PVK12" s="21" t="s">
        <v>322</v>
      </c>
      <c r="PVL12" s="20" t="s">
        <v>323</v>
      </c>
      <c r="PVM12" s="21" t="s">
        <v>322</v>
      </c>
      <c r="PVN12" s="20" t="s">
        <v>323</v>
      </c>
      <c r="PVO12" s="21" t="s">
        <v>322</v>
      </c>
      <c r="PVP12" s="20" t="s">
        <v>323</v>
      </c>
      <c r="PVQ12" s="21" t="s">
        <v>322</v>
      </c>
      <c r="PVR12" s="20" t="s">
        <v>323</v>
      </c>
      <c r="PVS12" s="21" t="s">
        <v>322</v>
      </c>
      <c r="PVT12" s="20" t="s">
        <v>323</v>
      </c>
      <c r="PVU12" s="21" t="s">
        <v>322</v>
      </c>
      <c r="PVV12" s="20" t="s">
        <v>323</v>
      </c>
      <c r="PVW12" s="21" t="s">
        <v>322</v>
      </c>
      <c r="PVX12" s="20" t="s">
        <v>323</v>
      </c>
      <c r="PVY12" s="21" t="s">
        <v>322</v>
      </c>
      <c r="PVZ12" s="20" t="s">
        <v>323</v>
      </c>
      <c r="PWA12" s="21" t="s">
        <v>322</v>
      </c>
      <c r="PWB12" s="20" t="s">
        <v>323</v>
      </c>
      <c r="PWC12" s="21" t="s">
        <v>322</v>
      </c>
      <c r="PWD12" s="20" t="s">
        <v>323</v>
      </c>
      <c r="PWE12" s="21" t="s">
        <v>322</v>
      </c>
      <c r="PWF12" s="20" t="s">
        <v>323</v>
      </c>
      <c r="PWG12" s="21" t="s">
        <v>322</v>
      </c>
      <c r="PWH12" s="20" t="s">
        <v>323</v>
      </c>
      <c r="PWI12" s="21" t="s">
        <v>322</v>
      </c>
      <c r="PWJ12" s="20" t="s">
        <v>323</v>
      </c>
      <c r="PWK12" s="21" t="s">
        <v>322</v>
      </c>
      <c r="PWL12" s="20" t="s">
        <v>323</v>
      </c>
      <c r="PWM12" s="21" t="s">
        <v>322</v>
      </c>
      <c r="PWN12" s="20" t="s">
        <v>323</v>
      </c>
      <c r="PWO12" s="21" t="s">
        <v>322</v>
      </c>
      <c r="PWP12" s="20" t="s">
        <v>323</v>
      </c>
      <c r="PWQ12" s="21" t="s">
        <v>322</v>
      </c>
      <c r="PWR12" s="20" t="s">
        <v>323</v>
      </c>
      <c r="PWS12" s="21" t="s">
        <v>322</v>
      </c>
      <c r="PWT12" s="20" t="s">
        <v>323</v>
      </c>
      <c r="PWU12" s="21" t="s">
        <v>322</v>
      </c>
      <c r="PWV12" s="20" t="s">
        <v>323</v>
      </c>
      <c r="PWW12" s="21" t="s">
        <v>322</v>
      </c>
      <c r="PWX12" s="20" t="s">
        <v>323</v>
      </c>
      <c r="PWY12" s="21" t="s">
        <v>322</v>
      </c>
      <c r="PWZ12" s="20" t="s">
        <v>323</v>
      </c>
      <c r="PXA12" s="21" t="s">
        <v>322</v>
      </c>
      <c r="PXB12" s="20" t="s">
        <v>323</v>
      </c>
      <c r="PXC12" s="21" t="s">
        <v>322</v>
      </c>
      <c r="PXD12" s="20" t="s">
        <v>323</v>
      </c>
      <c r="PXE12" s="21" t="s">
        <v>322</v>
      </c>
      <c r="PXF12" s="20" t="s">
        <v>323</v>
      </c>
      <c r="PXG12" s="21" t="s">
        <v>322</v>
      </c>
      <c r="PXH12" s="20" t="s">
        <v>323</v>
      </c>
      <c r="PXI12" s="21" t="s">
        <v>322</v>
      </c>
      <c r="PXJ12" s="20" t="s">
        <v>323</v>
      </c>
      <c r="PXK12" s="21" t="s">
        <v>322</v>
      </c>
      <c r="PXL12" s="20" t="s">
        <v>323</v>
      </c>
      <c r="PXM12" s="21" t="s">
        <v>322</v>
      </c>
      <c r="PXN12" s="20" t="s">
        <v>323</v>
      </c>
      <c r="PXO12" s="21" t="s">
        <v>322</v>
      </c>
      <c r="PXP12" s="20" t="s">
        <v>323</v>
      </c>
      <c r="PXQ12" s="21" t="s">
        <v>322</v>
      </c>
      <c r="PXR12" s="20" t="s">
        <v>323</v>
      </c>
      <c r="PXS12" s="21" t="s">
        <v>322</v>
      </c>
      <c r="PXT12" s="20" t="s">
        <v>323</v>
      </c>
      <c r="PXU12" s="21" t="s">
        <v>322</v>
      </c>
      <c r="PXV12" s="20" t="s">
        <v>323</v>
      </c>
      <c r="PXW12" s="21" t="s">
        <v>322</v>
      </c>
      <c r="PXX12" s="20" t="s">
        <v>323</v>
      </c>
      <c r="PXY12" s="21" t="s">
        <v>322</v>
      </c>
      <c r="PXZ12" s="20" t="s">
        <v>323</v>
      </c>
      <c r="PYA12" s="21" t="s">
        <v>322</v>
      </c>
      <c r="PYB12" s="20" t="s">
        <v>323</v>
      </c>
      <c r="PYC12" s="21" t="s">
        <v>322</v>
      </c>
      <c r="PYD12" s="20" t="s">
        <v>323</v>
      </c>
      <c r="PYE12" s="21" t="s">
        <v>322</v>
      </c>
      <c r="PYF12" s="20" t="s">
        <v>323</v>
      </c>
      <c r="PYG12" s="21" t="s">
        <v>322</v>
      </c>
      <c r="PYH12" s="20" t="s">
        <v>323</v>
      </c>
      <c r="PYI12" s="21" t="s">
        <v>322</v>
      </c>
      <c r="PYJ12" s="20" t="s">
        <v>323</v>
      </c>
      <c r="PYK12" s="21" t="s">
        <v>322</v>
      </c>
      <c r="PYL12" s="20" t="s">
        <v>323</v>
      </c>
      <c r="PYM12" s="21" t="s">
        <v>322</v>
      </c>
      <c r="PYN12" s="20" t="s">
        <v>323</v>
      </c>
      <c r="PYO12" s="21" t="s">
        <v>322</v>
      </c>
      <c r="PYP12" s="20" t="s">
        <v>323</v>
      </c>
      <c r="PYQ12" s="21" t="s">
        <v>322</v>
      </c>
      <c r="PYR12" s="20" t="s">
        <v>323</v>
      </c>
      <c r="PYS12" s="21" t="s">
        <v>322</v>
      </c>
      <c r="PYT12" s="20" t="s">
        <v>323</v>
      </c>
      <c r="PYU12" s="21" t="s">
        <v>322</v>
      </c>
      <c r="PYV12" s="20" t="s">
        <v>323</v>
      </c>
      <c r="PYW12" s="21" t="s">
        <v>322</v>
      </c>
      <c r="PYX12" s="20" t="s">
        <v>323</v>
      </c>
      <c r="PYY12" s="21" t="s">
        <v>322</v>
      </c>
      <c r="PYZ12" s="20" t="s">
        <v>323</v>
      </c>
      <c r="PZA12" s="21" t="s">
        <v>322</v>
      </c>
      <c r="PZB12" s="20" t="s">
        <v>323</v>
      </c>
      <c r="PZC12" s="21" t="s">
        <v>322</v>
      </c>
      <c r="PZD12" s="20" t="s">
        <v>323</v>
      </c>
      <c r="PZE12" s="21" t="s">
        <v>322</v>
      </c>
      <c r="PZF12" s="20" t="s">
        <v>323</v>
      </c>
      <c r="PZG12" s="21" t="s">
        <v>322</v>
      </c>
      <c r="PZH12" s="20" t="s">
        <v>323</v>
      </c>
      <c r="PZI12" s="21" t="s">
        <v>322</v>
      </c>
      <c r="PZJ12" s="20" t="s">
        <v>323</v>
      </c>
      <c r="PZK12" s="21" t="s">
        <v>322</v>
      </c>
      <c r="PZL12" s="20" t="s">
        <v>323</v>
      </c>
      <c r="PZM12" s="21" t="s">
        <v>322</v>
      </c>
      <c r="PZN12" s="20" t="s">
        <v>323</v>
      </c>
      <c r="PZO12" s="21" t="s">
        <v>322</v>
      </c>
      <c r="PZP12" s="20" t="s">
        <v>323</v>
      </c>
      <c r="PZQ12" s="21" t="s">
        <v>322</v>
      </c>
      <c r="PZR12" s="20" t="s">
        <v>323</v>
      </c>
      <c r="PZS12" s="21" t="s">
        <v>322</v>
      </c>
      <c r="PZT12" s="20" t="s">
        <v>323</v>
      </c>
      <c r="PZU12" s="21" t="s">
        <v>322</v>
      </c>
      <c r="PZV12" s="20" t="s">
        <v>323</v>
      </c>
      <c r="PZW12" s="21" t="s">
        <v>322</v>
      </c>
      <c r="PZX12" s="20" t="s">
        <v>323</v>
      </c>
      <c r="PZY12" s="21" t="s">
        <v>322</v>
      </c>
      <c r="PZZ12" s="20" t="s">
        <v>323</v>
      </c>
      <c r="QAA12" s="21" t="s">
        <v>322</v>
      </c>
      <c r="QAB12" s="20" t="s">
        <v>323</v>
      </c>
      <c r="QAC12" s="21" t="s">
        <v>322</v>
      </c>
      <c r="QAD12" s="20" t="s">
        <v>323</v>
      </c>
      <c r="QAE12" s="21" t="s">
        <v>322</v>
      </c>
      <c r="QAF12" s="20" t="s">
        <v>323</v>
      </c>
      <c r="QAG12" s="21" t="s">
        <v>322</v>
      </c>
      <c r="QAH12" s="20" t="s">
        <v>323</v>
      </c>
      <c r="QAI12" s="21" t="s">
        <v>322</v>
      </c>
      <c r="QAJ12" s="20" t="s">
        <v>323</v>
      </c>
      <c r="QAK12" s="21" t="s">
        <v>322</v>
      </c>
      <c r="QAL12" s="20" t="s">
        <v>323</v>
      </c>
      <c r="QAM12" s="21" t="s">
        <v>322</v>
      </c>
      <c r="QAN12" s="20" t="s">
        <v>323</v>
      </c>
      <c r="QAO12" s="21" t="s">
        <v>322</v>
      </c>
      <c r="QAP12" s="20" t="s">
        <v>323</v>
      </c>
      <c r="QAQ12" s="21" t="s">
        <v>322</v>
      </c>
      <c r="QAR12" s="20" t="s">
        <v>323</v>
      </c>
      <c r="QAS12" s="21" t="s">
        <v>322</v>
      </c>
      <c r="QAT12" s="20" t="s">
        <v>323</v>
      </c>
      <c r="QAU12" s="21" t="s">
        <v>322</v>
      </c>
      <c r="QAV12" s="20" t="s">
        <v>323</v>
      </c>
      <c r="QAW12" s="21" t="s">
        <v>322</v>
      </c>
      <c r="QAX12" s="20" t="s">
        <v>323</v>
      </c>
      <c r="QAY12" s="21" t="s">
        <v>322</v>
      </c>
      <c r="QAZ12" s="20" t="s">
        <v>323</v>
      </c>
      <c r="QBA12" s="21" t="s">
        <v>322</v>
      </c>
      <c r="QBB12" s="20" t="s">
        <v>323</v>
      </c>
      <c r="QBC12" s="21" t="s">
        <v>322</v>
      </c>
      <c r="QBD12" s="20" t="s">
        <v>323</v>
      </c>
      <c r="QBE12" s="21" t="s">
        <v>322</v>
      </c>
      <c r="QBF12" s="20" t="s">
        <v>323</v>
      </c>
      <c r="QBG12" s="21" t="s">
        <v>322</v>
      </c>
      <c r="QBH12" s="20" t="s">
        <v>323</v>
      </c>
      <c r="QBI12" s="21" t="s">
        <v>322</v>
      </c>
      <c r="QBJ12" s="20" t="s">
        <v>323</v>
      </c>
      <c r="QBK12" s="21" t="s">
        <v>322</v>
      </c>
      <c r="QBL12" s="20" t="s">
        <v>323</v>
      </c>
      <c r="QBM12" s="21" t="s">
        <v>322</v>
      </c>
      <c r="QBN12" s="20" t="s">
        <v>323</v>
      </c>
      <c r="QBO12" s="21" t="s">
        <v>322</v>
      </c>
      <c r="QBP12" s="20" t="s">
        <v>323</v>
      </c>
      <c r="QBQ12" s="21" t="s">
        <v>322</v>
      </c>
      <c r="QBR12" s="20" t="s">
        <v>323</v>
      </c>
      <c r="QBS12" s="21" t="s">
        <v>322</v>
      </c>
      <c r="QBT12" s="20" t="s">
        <v>323</v>
      </c>
      <c r="QBU12" s="21" t="s">
        <v>322</v>
      </c>
      <c r="QBV12" s="20" t="s">
        <v>323</v>
      </c>
      <c r="QBW12" s="21" t="s">
        <v>322</v>
      </c>
      <c r="QBX12" s="20" t="s">
        <v>323</v>
      </c>
      <c r="QBY12" s="21" t="s">
        <v>322</v>
      </c>
      <c r="QBZ12" s="20" t="s">
        <v>323</v>
      </c>
      <c r="QCA12" s="21" t="s">
        <v>322</v>
      </c>
      <c r="QCB12" s="20" t="s">
        <v>323</v>
      </c>
      <c r="QCC12" s="21" t="s">
        <v>322</v>
      </c>
      <c r="QCD12" s="20" t="s">
        <v>323</v>
      </c>
      <c r="QCE12" s="21" t="s">
        <v>322</v>
      </c>
      <c r="QCF12" s="20" t="s">
        <v>323</v>
      </c>
      <c r="QCG12" s="21" t="s">
        <v>322</v>
      </c>
      <c r="QCH12" s="20" t="s">
        <v>323</v>
      </c>
      <c r="QCI12" s="21" t="s">
        <v>322</v>
      </c>
      <c r="QCJ12" s="20" t="s">
        <v>323</v>
      </c>
      <c r="QCK12" s="21" t="s">
        <v>322</v>
      </c>
      <c r="QCL12" s="20" t="s">
        <v>323</v>
      </c>
      <c r="QCM12" s="21" t="s">
        <v>322</v>
      </c>
      <c r="QCN12" s="20" t="s">
        <v>323</v>
      </c>
      <c r="QCO12" s="21" t="s">
        <v>322</v>
      </c>
      <c r="QCP12" s="20" t="s">
        <v>323</v>
      </c>
      <c r="QCQ12" s="21" t="s">
        <v>322</v>
      </c>
      <c r="QCR12" s="20" t="s">
        <v>323</v>
      </c>
      <c r="QCS12" s="21" t="s">
        <v>322</v>
      </c>
      <c r="QCT12" s="20" t="s">
        <v>323</v>
      </c>
      <c r="QCU12" s="21" t="s">
        <v>322</v>
      </c>
      <c r="QCV12" s="20" t="s">
        <v>323</v>
      </c>
      <c r="QCW12" s="21" t="s">
        <v>322</v>
      </c>
      <c r="QCX12" s="20" t="s">
        <v>323</v>
      </c>
      <c r="QCY12" s="21" t="s">
        <v>322</v>
      </c>
      <c r="QCZ12" s="20" t="s">
        <v>323</v>
      </c>
      <c r="QDA12" s="21" t="s">
        <v>322</v>
      </c>
      <c r="QDB12" s="20" t="s">
        <v>323</v>
      </c>
      <c r="QDC12" s="21" t="s">
        <v>322</v>
      </c>
      <c r="QDD12" s="20" t="s">
        <v>323</v>
      </c>
      <c r="QDE12" s="21" t="s">
        <v>322</v>
      </c>
      <c r="QDF12" s="20" t="s">
        <v>323</v>
      </c>
      <c r="QDG12" s="21" t="s">
        <v>322</v>
      </c>
      <c r="QDH12" s="20" t="s">
        <v>323</v>
      </c>
      <c r="QDI12" s="21" t="s">
        <v>322</v>
      </c>
      <c r="QDJ12" s="20" t="s">
        <v>323</v>
      </c>
      <c r="QDK12" s="21" t="s">
        <v>322</v>
      </c>
      <c r="QDL12" s="20" t="s">
        <v>323</v>
      </c>
      <c r="QDM12" s="21" t="s">
        <v>322</v>
      </c>
      <c r="QDN12" s="20" t="s">
        <v>323</v>
      </c>
      <c r="QDO12" s="21" t="s">
        <v>322</v>
      </c>
      <c r="QDP12" s="20" t="s">
        <v>323</v>
      </c>
      <c r="QDQ12" s="21" t="s">
        <v>322</v>
      </c>
      <c r="QDR12" s="20" t="s">
        <v>323</v>
      </c>
      <c r="QDS12" s="21" t="s">
        <v>322</v>
      </c>
      <c r="QDT12" s="20" t="s">
        <v>323</v>
      </c>
      <c r="QDU12" s="21" t="s">
        <v>322</v>
      </c>
      <c r="QDV12" s="20" t="s">
        <v>323</v>
      </c>
      <c r="QDW12" s="21" t="s">
        <v>322</v>
      </c>
      <c r="QDX12" s="20" t="s">
        <v>323</v>
      </c>
      <c r="QDY12" s="21" t="s">
        <v>322</v>
      </c>
      <c r="QDZ12" s="20" t="s">
        <v>323</v>
      </c>
      <c r="QEA12" s="21" t="s">
        <v>322</v>
      </c>
      <c r="QEB12" s="20" t="s">
        <v>323</v>
      </c>
      <c r="QEC12" s="21" t="s">
        <v>322</v>
      </c>
      <c r="QED12" s="20" t="s">
        <v>323</v>
      </c>
      <c r="QEE12" s="21" t="s">
        <v>322</v>
      </c>
      <c r="QEF12" s="20" t="s">
        <v>323</v>
      </c>
      <c r="QEG12" s="21" t="s">
        <v>322</v>
      </c>
      <c r="QEH12" s="20" t="s">
        <v>323</v>
      </c>
      <c r="QEI12" s="21" t="s">
        <v>322</v>
      </c>
      <c r="QEJ12" s="20" t="s">
        <v>323</v>
      </c>
      <c r="QEK12" s="21" t="s">
        <v>322</v>
      </c>
      <c r="QEL12" s="20" t="s">
        <v>323</v>
      </c>
      <c r="QEM12" s="21" t="s">
        <v>322</v>
      </c>
      <c r="QEN12" s="20" t="s">
        <v>323</v>
      </c>
      <c r="QEO12" s="21" t="s">
        <v>322</v>
      </c>
      <c r="QEP12" s="20" t="s">
        <v>323</v>
      </c>
      <c r="QEQ12" s="21" t="s">
        <v>322</v>
      </c>
      <c r="QER12" s="20" t="s">
        <v>323</v>
      </c>
      <c r="QES12" s="21" t="s">
        <v>322</v>
      </c>
      <c r="QET12" s="20" t="s">
        <v>323</v>
      </c>
      <c r="QEU12" s="21" t="s">
        <v>322</v>
      </c>
      <c r="QEV12" s="20" t="s">
        <v>323</v>
      </c>
      <c r="QEW12" s="21" t="s">
        <v>322</v>
      </c>
      <c r="QEX12" s="20" t="s">
        <v>323</v>
      </c>
      <c r="QEY12" s="21" t="s">
        <v>322</v>
      </c>
      <c r="QEZ12" s="20" t="s">
        <v>323</v>
      </c>
      <c r="QFA12" s="21" t="s">
        <v>322</v>
      </c>
      <c r="QFB12" s="20" t="s">
        <v>323</v>
      </c>
      <c r="QFC12" s="21" t="s">
        <v>322</v>
      </c>
      <c r="QFD12" s="20" t="s">
        <v>323</v>
      </c>
      <c r="QFE12" s="21" t="s">
        <v>322</v>
      </c>
      <c r="QFF12" s="20" t="s">
        <v>323</v>
      </c>
      <c r="QFG12" s="21" t="s">
        <v>322</v>
      </c>
      <c r="QFH12" s="20" t="s">
        <v>323</v>
      </c>
      <c r="QFI12" s="21" t="s">
        <v>322</v>
      </c>
      <c r="QFJ12" s="20" t="s">
        <v>323</v>
      </c>
      <c r="QFK12" s="21" t="s">
        <v>322</v>
      </c>
      <c r="QFL12" s="20" t="s">
        <v>323</v>
      </c>
      <c r="QFM12" s="21" t="s">
        <v>322</v>
      </c>
      <c r="QFN12" s="20" t="s">
        <v>323</v>
      </c>
      <c r="QFO12" s="21" t="s">
        <v>322</v>
      </c>
      <c r="QFP12" s="20" t="s">
        <v>323</v>
      </c>
      <c r="QFQ12" s="21" t="s">
        <v>322</v>
      </c>
      <c r="QFR12" s="20" t="s">
        <v>323</v>
      </c>
      <c r="QFS12" s="21" t="s">
        <v>322</v>
      </c>
      <c r="QFT12" s="20" t="s">
        <v>323</v>
      </c>
      <c r="QFU12" s="21" t="s">
        <v>322</v>
      </c>
      <c r="QFV12" s="20" t="s">
        <v>323</v>
      </c>
      <c r="QFW12" s="21" t="s">
        <v>322</v>
      </c>
      <c r="QFX12" s="20" t="s">
        <v>323</v>
      </c>
      <c r="QFY12" s="21" t="s">
        <v>322</v>
      </c>
      <c r="QFZ12" s="20" t="s">
        <v>323</v>
      </c>
      <c r="QGA12" s="21" t="s">
        <v>322</v>
      </c>
      <c r="QGB12" s="20" t="s">
        <v>323</v>
      </c>
      <c r="QGC12" s="21" t="s">
        <v>322</v>
      </c>
      <c r="QGD12" s="20" t="s">
        <v>323</v>
      </c>
      <c r="QGE12" s="21" t="s">
        <v>322</v>
      </c>
      <c r="QGF12" s="20" t="s">
        <v>323</v>
      </c>
      <c r="QGG12" s="21" t="s">
        <v>322</v>
      </c>
      <c r="QGH12" s="20" t="s">
        <v>323</v>
      </c>
      <c r="QGI12" s="21" t="s">
        <v>322</v>
      </c>
      <c r="QGJ12" s="20" t="s">
        <v>323</v>
      </c>
      <c r="QGK12" s="21" t="s">
        <v>322</v>
      </c>
      <c r="QGL12" s="20" t="s">
        <v>323</v>
      </c>
      <c r="QGM12" s="21" t="s">
        <v>322</v>
      </c>
      <c r="QGN12" s="20" t="s">
        <v>323</v>
      </c>
      <c r="QGO12" s="21" t="s">
        <v>322</v>
      </c>
      <c r="QGP12" s="20" t="s">
        <v>323</v>
      </c>
      <c r="QGQ12" s="21" t="s">
        <v>322</v>
      </c>
      <c r="QGR12" s="20" t="s">
        <v>323</v>
      </c>
      <c r="QGS12" s="21" t="s">
        <v>322</v>
      </c>
      <c r="QGT12" s="20" t="s">
        <v>323</v>
      </c>
      <c r="QGU12" s="21" t="s">
        <v>322</v>
      </c>
      <c r="QGV12" s="20" t="s">
        <v>323</v>
      </c>
      <c r="QGW12" s="21" t="s">
        <v>322</v>
      </c>
      <c r="QGX12" s="20" t="s">
        <v>323</v>
      </c>
      <c r="QGY12" s="21" t="s">
        <v>322</v>
      </c>
      <c r="QGZ12" s="20" t="s">
        <v>323</v>
      </c>
      <c r="QHA12" s="21" t="s">
        <v>322</v>
      </c>
      <c r="QHB12" s="20" t="s">
        <v>323</v>
      </c>
      <c r="QHC12" s="21" t="s">
        <v>322</v>
      </c>
      <c r="QHD12" s="20" t="s">
        <v>323</v>
      </c>
      <c r="QHE12" s="21" t="s">
        <v>322</v>
      </c>
      <c r="QHF12" s="20" t="s">
        <v>323</v>
      </c>
      <c r="QHG12" s="21" t="s">
        <v>322</v>
      </c>
      <c r="QHH12" s="20" t="s">
        <v>323</v>
      </c>
      <c r="QHI12" s="21" t="s">
        <v>322</v>
      </c>
      <c r="QHJ12" s="20" t="s">
        <v>323</v>
      </c>
      <c r="QHK12" s="21" t="s">
        <v>322</v>
      </c>
      <c r="QHL12" s="20" t="s">
        <v>323</v>
      </c>
      <c r="QHM12" s="21" t="s">
        <v>322</v>
      </c>
      <c r="QHN12" s="20" t="s">
        <v>323</v>
      </c>
      <c r="QHO12" s="21" t="s">
        <v>322</v>
      </c>
      <c r="QHP12" s="20" t="s">
        <v>323</v>
      </c>
      <c r="QHQ12" s="21" t="s">
        <v>322</v>
      </c>
      <c r="QHR12" s="20" t="s">
        <v>323</v>
      </c>
      <c r="QHS12" s="21" t="s">
        <v>322</v>
      </c>
      <c r="QHT12" s="20" t="s">
        <v>323</v>
      </c>
      <c r="QHU12" s="21" t="s">
        <v>322</v>
      </c>
      <c r="QHV12" s="20" t="s">
        <v>323</v>
      </c>
      <c r="QHW12" s="21" t="s">
        <v>322</v>
      </c>
      <c r="QHX12" s="20" t="s">
        <v>323</v>
      </c>
      <c r="QHY12" s="21" t="s">
        <v>322</v>
      </c>
      <c r="QHZ12" s="20" t="s">
        <v>323</v>
      </c>
      <c r="QIA12" s="21" t="s">
        <v>322</v>
      </c>
      <c r="QIB12" s="20" t="s">
        <v>323</v>
      </c>
      <c r="QIC12" s="21" t="s">
        <v>322</v>
      </c>
      <c r="QID12" s="20" t="s">
        <v>323</v>
      </c>
      <c r="QIE12" s="21" t="s">
        <v>322</v>
      </c>
      <c r="QIF12" s="20" t="s">
        <v>323</v>
      </c>
      <c r="QIG12" s="21" t="s">
        <v>322</v>
      </c>
      <c r="QIH12" s="20" t="s">
        <v>323</v>
      </c>
      <c r="QII12" s="21" t="s">
        <v>322</v>
      </c>
      <c r="QIJ12" s="20" t="s">
        <v>323</v>
      </c>
      <c r="QIK12" s="21" t="s">
        <v>322</v>
      </c>
      <c r="QIL12" s="20" t="s">
        <v>323</v>
      </c>
      <c r="QIM12" s="21" t="s">
        <v>322</v>
      </c>
      <c r="QIN12" s="20" t="s">
        <v>323</v>
      </c>
      <c r="QIO12" s="21" t="s">
        <v>322</v>
      </c>
      <c r="QIP12" s="20" t="s">
        <v>323</v>
      </c>
      <c r="QIQ12" s="21" t="s">
        <v>322</v>
      </c>
      <c r="QIR12" s="20" t="s">
        <v>323</v>
      </c>
      <c r="QIS12" s="21" t="s">
        <v>322</v>
      </c>
      <c r="QIT12" s="20" t="s">
        <v>323</v>
      </c>
      <c r="QIU12" s="21" t="s">
        <v>322</v>
      </c>
      <c r="QIV12" s="20" t="s">
        <v>323</v>
      </c>
      <c r="QIW12" s="21" t="s">
        <v>322</v>
      </c>
      <c r="QIX12" s="20" t="s">
        <v>323</v>
      </c>
      <c r="QIY12" s="21" t="s">
        <v>322</v>
      </c>
      <c r="QIZ12" s="20" t="s">
        <v>323</v>
      </c>
      <c r="QJA12" s="21" t="s">
        <v>322</v>
      </c>
      <c r="QJB12" s="20" t="s">
        <v>323</v>
      </c>
      <c r="QJC12" s="21" t="s">
        <v>322</v>
      </c>
      <c r="QJD12" s="20" t="s">
        <v>323</v>
      </c>
      <c r="QJE12" s="21" t="s">
        <v>322</v>
      </c>
      <c r="QJF12" s="20" t="s">
        <v>323</v>
      </c>
      <c r="QJG12" s="21" t="s">
        <v>322</v>
      </c>
      <c r="QJH12" s="20" t="s">
        <v>323</v>
      </c>
      <c r="QJI12" s="21" t="s">
        <v>322</v>
      </c>
      <c r="QJJ12" s="20" t="s">
        <v>323</v>
      </c>
      <c r="QJK12" s="21" t="s">
        <v>322</v>
      </c>
      <c r="QJL12" s="20" t="s">
        <v>323</v>
      </c>
      <c r="QJM12" s="21" t="s">
        <v>322</v>
      </c>
      <c r="QJN12" s="20" t="s">
        <v>323</v>
      </c>
      <c r="QJO12" s="21" t="s">
        <v>322</v>
      </c>
      <c r="QJP12" s="20" t="s">
        <v>323</v>
      </c>
      <c r="QJQ12" s="21" t="s">
        <v>322</v>
      </c>
      <c r="QJR12" s="20" t="s">
        <v>323</v>
      </c>
      <c r="QJS12" s="21" t="s">
        <v>322</v>
      </c>
      <c r="QJT12" s="20" t="s">
        <v>323</v>
      </c>
      <c r="QJU12" s="21" t="s">
        <v>322</v>
      </c>
      <c r="QJV12" s="20" t="s">
        <v>323</v>
      </c>
      <c r="QJW12" s="21" t="s">
        <v>322</v>
      </c>
      <c r="QJX12" s="20" t="s">
        <v>323</v>
      </c>
      <c r="QJY12" s="21" t="s">
        <v>322</v>
      </c>
      <c r="QJZ12" s="20" t="s">
        <v>323</v>
      </c>
      <c r="QKA12" s="21" t="s">
        <v>322</v>
      </c>
      <c r="QKB12" s="20" t="s">
        <v>323</v>
      </c>
      <c r="QKC12" s="21" t="s">
        <v>322</v>
      </c>
      <c r="QKD12" s="20" t="s">
        <v>323</v>
      </c>
      <c r="QKE12" s="21" t="s">
        <v>322</v>
      </c>
      <c r="QKF12" s="20" t="s">
        <v>323</v>
      </c>
      <c r="QKG12" s="21" t="s">
        <v>322</v>
      </c>
      <c r="QKH12" s="20" t="s">
        <v>323</v>
      </c>
      <c r="QKI12" s="21" t="s">
        <v>322</v>
      </c>
      <c r="QKJ12" s="20" t="s">
        <v>323</v>
      </c>
      <c r="QKK12" s="21" t="s">
        <v>322</v>
      </c>
      <c r="QKL12" s="20" t="s">
        <v>323</v>
      </c>
      <c r="QKM12" s="21" t="s">
        <v>322</v>
      </c>
      <c r="QKN12" s="20" t="s">
        <v>323</v>
      </c>
      <c r="QKO12" s="21" t="s">
        <v>322</v>
      </c>
      <c r="QKP12" s="20" t="s">
        <v>323</v>
      </c>
      <c r="QKQ12" s="21" t="s">
        <v>322</v>
      </c>
      <c r="QKR12" s="20" t="s">
        <v>323</v>
      </c>
      <c r="QKS12" s="21" t="s">
        <v>322</v>
      </c>
      <c r="QKT12" s="20" t="s">
        <v>323</v>
      </c>
      <c r="QKU12" s="21" t="s">
        <v>322</v>
      </c>
      <c r="QKV12" s="20" t="s">
        <v>323</v>
      </c>
      <c r="QKW12" s="21" t="s">
        <v>322</v>
      </c>
      <c r="QKX12" s="20" t="s">
        <v>323</v>
      </c>
      <c r="QKY12" s="21" t="s">
        <v>322</v>
      </c>
      <c r="QKZ12" s="20" t="s">
        <v>323</v>
      </c>
      <c r="QLA12" s="21" t="s">
        <v>322</v>
      </c>
      <c r="QLB12" s="20" t="s">
        <v>323</v>
      </c>
      <c r="QLC12" s="21" t="s">
        <v>322</v>
      </c>
      <c r="QLD12" s="20" t="s">
        <v>323</v>
      </c>
      <c r="QLE12" s="21" t="s">
        <v>322</v>
      </c>
      <c r="QLF12" s="20" t="s">
        <v>323</v>
      </c>
      <c r="QLG12" s="21" t="s">
        <v>322</v>
      </c>
      <c r="QLH12" s="20" t="s">
        <v>323</v>
      </c>
      <c r="QLI12" s="21" t="s">
        <v>322</v>
      </c>
      <c r="QLJ12" s="20" t="s">
        <v>323</v>
      </c>
      <c r="QLK12" s="21" t="s">
        <v>322</v>
      </c>
      <c r="QLL12" s="20" t="s">
        <v>323</v>
      </c>
      <c r="QLM12" s="21" t="s">
        <v>322</v>
      </c>
      <c r="QLN12" s="20" t="s">
        <v>323</v>
      </c>
      <c r="QLO12" s="21" t="s">
        <v>322</v>
      </c>
      <c r="QLP12" s="20" t="s">
        <v>323</v>
      </c>
      <c r="QLQ12" s="21" t="s">
        <v>322</v>
      </c>
      <c r="QLR12" s="20" t="s">
        <v>323</v>
      </c>
      <c r="QLS12" s="21" t="s">
        <v>322</v>
      </c>
      <c r="QLT12" s="20" t="s">
        <v>323</v>
      </c>
      <c r="QLU12" s="21" t="s">
        <v>322</v>
      </c>
      <c r="QLV12" s="20" t="s">
        <v>323</v>
      </c>
      <c r="QLW12" s="21" t="s">
        <v>322</v>
      </c>
      <c r="QLX12" s="20" t="s">
        <v>323</v>
      </c>
      <c r="QLY12" s="21" t="s">
        <v>322</v>
      </c>
      <c r="QLZ12" s="20" t="s">
        <v>323</v>
      </c>
      <c r="QMA12" s="21" t="s">
        <v>322</v>
      </c>
      <c r="QMB12" s="20" t="s">
        <v>323</v>
      </c>
      <c r="QMC12" s="21" t="s">
        <v>322</v>
      </c>
      <c r="QMD12" s="20" t="s">
        <v>323</v>
      </c>
      <c r="QME12" s="21" t="s">
        <v>322</v>
      </c>
      <c r="QMF12" s="20" t="s">
        <v>323</v>
      </c>
      <c r="QMG12" s="21" t="s">
        <v>322</v>
      </c>
      <c r="QMH12" s="20" t="s">
        <v>323</v>
      </c>
      <c r="QMI12" s="21" t="s">
        <v>322</v>
      </c>
      <c r="QMJ12" s="20" t="s">
        <v>323</v>
      </c>
      <c r="QMK12" s="21" t="s">
        <v>322</v>
      </c>
      <c r="QML12" s="20" t="s">
        <v>323</v>
      </c>
      <c r="QMM12" s="21" t="s">
        <v>322</v>
      </c>
      <c r="QMN12" s="20" t="s">
        <v>323</v>
      </c>
      <c r="QMO12" s="21" t="s">
        <v>322</v>
      </c>
      <c r="QMP12" s="20" t="s">
        <v>323</v>
      </c>
      <c r="QMQ12" s="21" t="s">
        <v>322</v>
      </c>
      <c r="QMR12" s="20" t="s">
        <v>323</v>
      </c>
      <c r="QMS12" s="21" t="s">
        <v>322</v>
      </c>
      <c r="QMT12" s="20" t="s">
        <v>323</v>
      </c>
      <c r="QMU12" s="21" t="s">
        <v>322</v>
      </c>
      <c r="QMV12" s="20" t="s">
        <v>323</v>
      </c>
      <c r="QMW12" s="21" t="s">
        <v>322</v>
      </c>
      <c r="QMX12" s="20" t="s">
        <v>323</v>
      </c>
      <c r="QMY12" s="21" t="s">
        <v>322</v>
      </c>
      <c r="QMZ12" s="20" t="s">
        <v>323</v>
      </c>
      <c r="QNA12" s="21" t="s">
        <v>322</v>
      </c>
      <c r="QNB12" s="20" t="s">
        <v>323</v>
      </c>
      <c r="QNC12" s="21" t="s">
        <v>322</v>
      </c>
      <c r="QND12" s="20" t="s">
        <v>323</v>
      </c>
      <c r="QNE12" s="21" t="s">
        <v>322</v>
      </c>
      <c r="QNF12" s="20" t="s">
        <v>323</v>
      </c>
      <c r="QNG12" s="21" t="s">
        <v>322</v>
      </c>
      <c r="QNH12" s="20" t="s">
        <v>323</v>
      </c>
      <c r="QNI12" s="21" t="s">
        <v>322</v>
      </c>
      <c r="QNJ12" s="20" t="s">
        <v>323</v>
      </c>
      <c r="QNK12" s="21" t="s">
        <v>322</v>
      </c>
      <c r="QNL12" s="20" t="s">
        <v>323</v>
      </c>
      <c r="QNM12" s="21" t="s">
        <v>322</v>
      </c>
      <c r="QNN12" s="20" t="s">
        <v>323</v>
      </c>
      <c r="QNO12" s="21" t="s">
        <v>322</v>
      </c>
      <c r="QNP12" s="20" t="s">
        <v>323</v>
      </c>
      <c r="QNQ12" s="21" t="s">
        <v>322</v>
      </c>
      <c r="QNR12" s="20" t="s">
        <v>323</v>
      </c>
      <c r="QNS12" s="21" t="s">
        <v>322</v>
      </c>
      <c r="QNT12" s="20" t="s">
        <v>323</v>
      </c>
      <c r="QNU12" s="21" t="s">
        <v>322</v>
      </c>
      <c r="QNV12" s="20" t="s">
        <v>323</v>
      </c>
      <c r="QNW12" s="21" t="s">
        <v>322</v>
      </c>
      <c r="QNX12" s="20" t="s">
        <v>323</v>
      </c>
      <c r="QNY12" s="21" t="s">
        <v>322</v>
      </c>
      <c r="QNZ12" s="20" t="s">
        <v>323</v>
      </c>
      <c r="QOA12" s="21" t="s">
        <v>322</v>
      </c>
      <c r="QOB12" s="20" t="s">
        <v>323</v>
      </c>
      <c r="QOC12" s="21" t="s">
        <v>322</v>
      </c>
      <c r="QOD12" s="20" t="s">
        <v>323</v>
      </c>
      <c r="QOE12" s="21" t="s">
        <v>322</v>
      </c>
      <c r="QOF12" s="20" t="s">
        <v>323</v>
      </c>
      <c r="QOG12" s="21" t="s">
        <v>322</v>
      </c>
      <c r="QOH12" s="20" t="s">
        <v>323</v>
      </c>
      <c r="QOI12" s="21" t="s">
        <v>322</v>
      </c>
      <c r="QOJ12" s="20" t="s">
        <v>323</v>
      </c>
      <c r="QOK12" s="21" t="s">
        <v>322</v>
      </c>
      <c r="QOL12" s="20" t="s">
        <v>323</v>
      </c>
      <c r="QOM12" s="21" t="s">
        <v>322</v>
      </c>
      <c r="QON12" s="20" t="s">
        <v>323</v>
      </c>
      <c r="QOO12" s="21" t="s">
        <v>322</v>
      </c>
      <c r="QOP12" s="20" t="s">
        <v>323</v>
      </c>
      <c r="QOQ12" s="21" t="s">
        <v>322</v>
      </c>
      <c r="QOR12" s="20" t="s">
        <v>323</v>
      </c>
      <c r="QOS12" s="21" t="s">
        <v>322</v>
      </c>
      <c r="QOT12" s="20" t="s">
        <v>323</v>
      </c>
      <c r="QOU12" s="21" t="s">
        <v>322</v>
      </c>
      <c r="QOV12" s="20" t="s">
        <v>323</v>
      </c>
      <c r="QOW12" s="21" t="s">
        <v>322</v>
      </c>
      <c r="QOX12" s="20" t="s">
        <v>323</v>
      </c>
      <c r="QOY12" s="21" t="s">
        <v>322</v>
      </c>
      <c r="QOZ12" s="20" t="s">
        <v>323</v>
      </c>
      <c r="QPA12" s="21" t="s">
        <v>322</v>
      </c>
      <c r="QPB12" s="20" t="s">
        <v>323</v>
      </c>
      <c r="QPC12" s="21" t="s">
        <v>322</v>
      </c>
      <c r="QPD12" s="20" t="s">
        <v>323</v>
      </c>
      <c r="QPE12" s="21" t="s">
        <v>322</v>
      </c>
      <c r="QPF12" s="20" t="s">
        <v>323</v>
      </c>
      <c r="QPG12" s="21" t="s">
        <v>322</v>
      </c>
      <c r="QPH12" s="20" t="s">
        <v>323</v>
      </c>
      <c r="QPI12" s="21" t="s">
        <v>322</v>
      </c>
      <c r="QPJ12" s="20" t="s">
        <v>323</v>
      </c>
      <c r="QPK12" s="21" t="s">
        <v>322</v>
      </c>
      <c r="QPL12" s="20" t="s">
        <v>323</v>
      </c>
      <c r="QPM12" s="21" t="s">
        <v>322</v>
      </c>
      <c r="QPN12" s="20" t="s">
        <v>323</v>
      </c>
      <c r="QPO12" s="21" t="s">
        <v>322</v>
      </c>
      <c r="QPP12" s="20" t="s">
        <v>323</v>
      </c>
      <c r="QPQ12" s="21" t="s">
        <v>322</v>
      </c>
      <c r="QPR12" s="20" t="s">
        <v>323</v>
      </c>
      <c r="QPS12" s="21" t="s">
        <v>322</v>
      </c>
      <c r="QPT12" s="20" t="s">
        <v>323</v>
      </c>
      <c r="QPU12" s="21" t="s">
        <v>322</v>
      </c>
      <c r="QPV12" s="20" t="s">
        <v>323</v>
      </c>
      <c r="QPW12" s="21" t="s">
        <v>322</v>
      </c>
      <c r="QPX12" s="20" t="s">
        <v>323</v>
      </c>
      <c r="QPY12" s="21" t="s">
        <v>322</v>
      </c>
      <c r="QPZ12" s="20" t="s">
        <v>323</v>
      </c>
      <c r="QQA12" s="21" t="s">
        <v>322</v>
      </c>
      <c r="QQB12" s="20" t="s">
        <v>323</v>
      </c>
      <c r="QQC12" s="21" t="s">
        <v>322</v>
      </c>
      <c r="QQD12" s="20" t="s">
        <v>323</v>
      </c>
      <c r="QQE12" s="21" t="s">
        <v>322</v>
      </c>
      <c r="QQF12" s="20" t="s">
        <v>323</v>
      </c>
      <c r="QQG12" s="21" t="s">
        <v>322</v>
      </c>
      <c r="QQH12" s="20" t="s">
        <v>323</v>
      </c>
      <c r="QQI12" s="21" t="s">
        <v>322</v>
      </c>
      <c r="QQJ12" s="20" t="s">
        <v>323</v>
      </c>
      <c r="QQK12" s="21" t="s">
        <v>322</v>
      </c>
      <c r="QQL12" s="20" t="s">
        <v>323</v>
      </c>
      <c r="QQM12" s="21" t="s">
        <v>322</v>
      </c>
      <c r="QQN12" s="20" t="s">
        <v>323</v>
      </c>
      <c r="QQO12" s="21" t="s">
        <v>322</v>
      </c>
      <c r="QQP12" s="20" t="s">
        <v>323</v>
      </c>
      <c r="QQQ12" s="21" t="s">
        <v>322</v>
      </c>
      <c r="QQR12" s="20" t="s">
        <v>323</v>
      </c>
      <c r="QQS12" s="21" t="s">
        <v>322</v>
      </c>
      <c r="QQT12" s="20" t="s">
        <v>323</v>
      </c>
      <c r="QQU12" s="21" t="s">
        <v>322</v>
      </c>
      <c r="QQV12" s="20" t="s">
        <v>323</v>
      </c>
      <c r="QQW12" s="21" t="s">
        <v>322</v>
      </c>
      <c r="QQX12" s="20" t="s">
        <v>323</v>
      </c>
      <c r="QQY12" s="21" t="s">
        <v>322</v>
      </c>
      <c r="QQZ12" s="20" t="s">
        <v>323</v>
      </c>
      <c r="QRA12" s="21" t="s">
        <v>322</v>
      </c>
      <c r="QRB12" s="20" t="s">
        <v>323</v>
      </c>
      <c r="QRC12" s="21" t="s">
        <v>322</v>
      </c>
      <c r="QRD12" s="20" t="s">
        <v>323</v>
      </c>
      <c r="QRE12" s="21" t="s">
        <v>322</v>
      </c>
      <c r="QRF12" s="20" t="s">
        <v>323</v>
      </c>
      <c r="QRG12" s="21" t="s">
        <v>322</v>
      </c>
      <c r="QRH12" s="20" t="s">
        <v>323</v>
      </c>
      <c r="QRI12" s="21" t="s">
        <v>322</v>
      </c>
      <c r="QRJ12" s="20" t="s">
        <v>323</v>
      </c>
      <c r="QRK12" s="21" t="s">
        <v>322</v>
      </c>
      <c r="QRL12" s="20" t="s">
        <v>323</v>
      </c>
      <c r="QRM12" s="21" t="s">
        <v>322</v>
      </c>
      <c r="QRN12" s="20" t="s">
        <v>323</v>
      </c>
      <c r="QRO12" s="21" t="s">
        <v>322</v>
      </c>
      <c r="QRP12" s="20" t="s">
        <v>323</v>
      </c>
      <c r="QRQ12" s="21" t="s">
        <v>322</v>
      </c>
      <c r="QRR12" s="20" t="s">
        <v>323</v>
      </c>
      <c r="QRS12" s="21" t="s">
        <v>322</v>
      </c>
      <c r="QRT12" s="20" t="s">
        <v>323</v>
      </c>
      <c r="QRU12" s="21" t="s">
        <v>322</v>
      </c>
      <c r="QRV12" s="20" t="s">
        <v>323</v>
      </c>
      <c r="QRW12" s="21" t="s">
        <v>322</v>
      </c>
      <c r="QRX12" s="20" t="s">
        <v>323</v>
      </c>
      <c r="QRY12" s="21" t="s">
        <v>322</v>
      </c>
      <c r="QRZ12" s="20" t="s">
        <v>323</v>
      </c>
      <c r="QSA12" s="21" t="s">
        <v>322</v>
      </c>
      <c r="QSB12" s="20" t="s">
        <v>323</v>
      </c>
      <c r="QSC12" s="21" t="s">
        <v>322</v>
      </c>
      <c r="QSD12" s="20" t="s">
        <v>323</v>
      </c>
      <c r="QSE12" s="21" t="s">
        <v>322</v>
      </c>
      <c r="QSF12" s="20" t="s">
        <v>323</v>
      </c>
      <c r="QSG12" s="21" t="s">
        <v>322</v>
      </c>
      <c r="QSH12" s="20" t="s">
        <v>323</v>
      </c>
      <c r="QSI12" s="21" t="s">
        <v>322</v>
      </c>
      <c r="QSJ12" s="20" t="s">
        <v>323</v>
      </c>
      <c r="QSK12" s="21" t="s">
        <v>322</v>
      </c>
      <c r="QSL12" s="20" t="s">
        <v>323</v>
      </c>
      <c r="QSM12" s="21" t="s">
        <v>322</v>
      </c>
      <c r="QSN12" s="20" t="s">
        <v>323</v>
      </c>
      <c r="QSO12" s="21" t="s">
        <v>322</v>
      </c>
      <c r="QSP12" s="20" t="s">
        <v>323</v>
      </c>
      <c r="QSQ12" s="21" t="s">
        <v>322</v>
      </c>
      <c r="QSR12" s="20" t="s">
        <v>323</v>
      </c>
      <c r="QSS12" s="21" t="s">
        <v>322</v>
      </c>
      <c r="QST12" s="20" t="s">
        <v>323</v>
      </c>
      <c r="QSU12" s="21" t="s">
        <v>322</v>
      </c>
      <c r="QSV12" s="20" t="s">
        <v>323</v>
      </c>
      <c r="QSW12" s="21" t="s">
        <v>322</v>
      </c>
      <c r="QSX12" s="20" t="s">
        <v>323</v>
      </c>
      <c r="QSY12" s="21" t="s">
        <v>322</v>
      </c>
      <c r="QSZ12" s="20" t="s">
        <v>323</v>
      </c>
      <c r="QTA12" s="21" t="s">
        <v>322</v>
      </c>
      <c r="QTB12" s="20" t="s">
        <v>323</v>
      </c>
      <c r="QTC12" s="21" t="s">
        <v>322</v>
      </c>
      <c r="QTD12" s="20" t="s">
        <v>323</v>
      </c>
      <c r="QTE12" s="21" t="s">
        <v>322</v>
      </c>
      <c r="QTF12" s="20" t="s">
        <v>323</v>
      </c>
      <c r="QTG12" s="21" t="s">
        <v>322</v>
      </c>
      <c r="QTH12" s="20" t="s">
        <v>323</v>
      </c>
      <c r="QTI12" s="21" t="s">
        <v>322</v>
      </c>
      <c r="QTJ12" s="20" t="s">
        <v>323</v>
      </c>
      <c r="QTK12" s="21" t="s">
        <v>322</v>
      </c>
      <c r="QTL12" s="20" t="s">
        <v>323</v>
      </c>
      <c r="QTM12" s="21" t="s">
        <v>322</v>
      </c>
      <c r="QTN12" s="20" t="s">
        <v>323</v>
      </c>
      <c r="QTO12" s="21" t="s">
        <v>322</v>
      </c>
      <c r="QTP12" s="20" t="s">
        <v>323</v>
      </c>
      <c r="QTQ12" s="21" t="s">
        <v>322</v>
      </c>
      <c r="QTR12" s="20" t="s">
        <v>323</v>
      </c>
      <c r="QTS12" s="21" t="s">
        <v>322</v>
      </c>
      <c r="QTT12" s="20" t="s">
        <v>323</v>
      </c>
      <c r="QTU12" s="21" t="s">
        <v>322</v>
      </c>
      <c r="QTV12" s="20" t="s">
        <v>323</v>
      </c>
      <c r="QTW12" s="21" t="s">
        <v>322</v>
      </c>
      <c r="QTX12" s="20" t="s">
        <v>323</v>
      </c>
      <c r="QTY12" s="21" t="s">
        <v>322</v>
      </c>
      <c r="QTZ12" s="20" t="s">
        <v>323</v>
      </c>
      <c r="QUA12" s="21" t="s">
        <v>322</v>
      </c>
      <c r="QUB12" s="20" t="s">
        <v>323</v>
      </c>
      <c r="QUC12" s="21" t="s">
        <v>322</v>
      </c>
      <c r="QUD12" s="20" t="s">
        <v>323</v>
      </c>
      <c r="QUE12" s="21" t="s">
        <v>322</v>
      </c>
      <c r="QUF12" s="20" t="s">
        <v>323</v>
      </c>
      <c r="QUG12" s="21" t="s">
        <v>322</v>
      </c>
      <c r="QUH12" s="20" t="s">
        <v>323</v>
      </c>
      <c r="QUI12" s="21" t="s">
        <v>322</v>
      </c>
      <c r="QUJ12" s="20" t="s">
        <v>323</v>
      </c>
      <c r="QUK12" s="21" t="s">
        <v>322</v>
      </c>
      <c r="QUL12" s="20" t="s">
        <v>323</v>
      </c>
      <c r="QUM12" s="21" t="s">
        <v>322</v>
      </c>
      <c r="QUN12" s="20" t="s">
        <v>323</v>
      </c>
      <c r="QUO12" s="21" t="s">
        <v>322</v>
      </c>
      <c r="QUP12" s="20" t="s">
        <v>323</v>
      </c>
      <c r="QUQ12" s="21" t="s">
        <v>322</v>
      </c>
      <c r="QUR12" s="20" t="s">
        <v>323</v>
      </c>
      <c r="QUS12" s="21" t="s">
        <v>322</v>
      </c>
      <c r="QUT12" s="20" t="s">
        <v>323</v>
      </c>
      <c r="QUU12" s="21" t="s">
        <v>322</v>
      </c>
      <c r="QUV12" s="20" t="s">
        <v>323</v>
      </c>
      <c r="QUW12" s="21" t="s">
        <v>322</v>
      </c>
      <c r="QUX12" s="20" t="s">
        <v>323</v>
      </c>
      <c r="QUY12" s="21" t="s">
        <v>322</v>
      </c>
      <c r="QUZ12" s="20" t="s">
        <v>323</v>
      </c>
      <c r="QVA12" s="21" t="s">
        <v>322</v>
      </c>
      <c r="QVB12" s="20" t="s">
        <v>323</v>
      </c>
      <c r="QVC12" s="21" t="s">
        <v>322</v>
      </c>
      <c r="QVD12" s="20" t="s">
        <v>323</v>
      </c>
      <c r="QVE12" s="21" t="s">
        <v>322</v>
      </c>
      <c r="QVF12" s="20" t="s">
        <v>323</v>
      </c>
      <c r="QVG12" s="21" t="s">
        <v>322</v>
      </c>
      <c r="QVH12" s="20" t="s">
        <v>323</v>
      </c>
      <c r="QVI12" s="21" t="s">
        <v>322</v>
      </c>
      <c r="QVJ12" s="20" t="s">
        <v>323</v>
      </c>
      <c r="QVK12" s="21" t="s">
        <v>322</v>
      </c>
      <c r="QVL12" s="20" t="s">
        <v>323</v>
      </c>
      <c r="QVM12" s="21" t="s">
        <v>322</v>
      </c>
      <c r="QVN12" s="20" t="s">
        <v>323</v>
      </c>
      <c r="QVO12" s="21" t="s">
        <v>322</v>
      </c>
      <c r="QVP12" s="20" t="s">
        <v>323</v>
      </c>
      <c r="QVQ12" s="21" t="s">
        <v>322</v>
      </c>
      <c r="QVR12" s="20" t="s">
        <v>323</v>
      </c>
      <c r="QVS12" s="21" t="s">
        <v>322</v>
      </c>
      <c r="QVT12" s="20" t="s">
        <v>323</v>
      </c>
      <c r="QVU12" s="21" t="s">
        <v>322</v>
      </c>
      <c r="QVV12" s="20" t="s">
        <v>323</v>
      </c>
      <c r="QVW12" s="21" t="s">
        <v>322</v>
      </c>
      <c r="QVX12" s="20" t="s">
        <v>323</v>
      </c>
      <c r="QVY12" s="21" t="s">
        <v>322</v>
      </c>
      <c r="QVZ12" s="20" t="s">
        <v>323</v>
      </c>
      <c r="QWA12" s="21" t="s">
        <v>322</v>
      </c>
      <c r="QWB12" s="20" t="s">
        <v>323</v>
      </c>
      <c r="QWC12" s="21" t="s">
        <v>322</v>
      </c>
      <c r="QWD12" s="20" t="s">
        <v>323</v>
      </c>
      <c r="QWE12" s="21" t="s">
        <v>322</v>
      </c>
      <c r="QWF12" s="20" t="s">
        <v>323</v>
      </c>
      <c r="QWG12" s="21" t="s">
        <v>322</v>
      </c>
      <c r="QWH12" s="20" t="s">
        <v>323</v>
      </c>
      <c r="QWI12" s="21" t="s">
        <v>322</v>
      </c>
      <c r="QWJ12" s="20" t="s">
        <v>323</v>
      </c>
      <c r="QWK12" s="21" t="s">
        <v>322</v>
      </c>
      <c r="QWL12" s="20" t="s">
        <v>323</v>
      </c>
      <c r="QWM12" s="21" t="s">
        <v>322</v>
      </c>
      <c r="QWN12" s="20" t="s">
        <v>323</v>
      </c>
      <c r="QWO12" s="21" t="s">
        <v>322</v>
      </c>
      <c r="QWP12" s="20" t="s">
        <v>323</v>
      </c>
      <c r="QWQ12" s="21" t="s">
        <v>322</v>
      </c>
      <c r="QWR12" s="20" t="s">
        <v>323</v>
      </c>
      <c r="QWS12" s="21" t="s">
        <v>322</v>
      </c>
      <c r="QWT12" s="20" t="s">
        <v>323</v>
      </c>
      <c r="QWU12" s="21" t="s">
        <v>322</v>
      </c>
      <c r="QWV12" s="20" t="s">
        <v>323</v>
      </c>
      <c r="QWW12" s="21" t="s">
        <v>322</v>
      </c>
      <c r="QWX12" s="20" t="s">
        <v>323</v>
      </c>
      <c r="QWY12" s="21" t="s">
        <v>322</v>
      </c>
      <c r="QWZ12" s="20" t="s">
        <v>323</v>
      </c>
      <c r="QXA12" s="21" t="s">
        <v>322</v>
      </c>
      <c r="QXB12" s="20" t="s">
        <v>323</v>
      </c>
      <c r="QXC12" s="21" t="s">
        <v>322</v>
      </c>
      <c r="QXD12" s="20" t="s">
        <v>323</v>
      </c>
      <c r="QXE12" s="21" t="s">
        <v>322</v>
      </c>
      <c r="QXF12" s="20" t="s">
        <v>323</v>
      </c>
      <c r="QXG12" s="21" t="s">
        <v>322</v>
      </c>
      <c r="QXH12" s="20" t="s">
        <v>323</v>
      </c>
      <c r="QXI12" s="21" t="s">
        <v>322</v>
      </c>
      <c r="QXJ12" s="20" t="s">
        <v>323</v>
      </c>
      <c r="QXK12" s="21" t="s">
        <v>322</v>
      </c>
      <c r="QXL12" s="20" t="s">
        <v>323</v>
      </c>
      <c r="QXM12" s="21" t="s">
        <v>322</v>
      </c>
      <c r="QXN12" s="20" t="s">
        <v>323</v>
      </c>
      <c r="QXO12" s="21" t="s">
        <v>322</v>
      </c>
      <c r="QXP12" s="20" t="s">
        <v>323</v>
      </c>
      <c r="QXQ12" s="21" t="s">
        <v>322</v>
      </c>
      <c r="QXR12" s="20" t="s">
        <v>323</v>
      </c>
      <c r="QXS12" s="21" t="s">
        <v>322</v>
      </c>
      <c r="QXT12" s="20" t="s">
        <v>323</v>
      </c>
      <c r="QXU12" s="21" t="s">
        <v>322</v>
      </c>
      <c r="QXV12" s="20" t="s">
        <v>323</v>
      </c>
      <c r="QXW12" s="21" t="s">
        <v>322</v>
      </c>
      <c r="QXX12" s="20" t="s">
        <v>323</v>
      </c>
      <c r="QXY12" s="21" t="s">
        <v>322</v>
      </c>
      <c r="QXZ12" s="20" t="s">
        <v>323</v>
      </c>
      <c r="QYA12" s="21" t="s">
        <v>322</v>
      </c>
      <c r="QYB12" s="20" t="s">
        <v>323</v>
      </c>
      <c r="QYC12" s="21" t="s">
        <v>322</v>
      </c>
      <c r="QYD12" s="20" t="s">
        <v>323</v>
      </c>
      <c r="QYE12" s="21" t="s">
        <v>322</v>
      </c>
      <c r="QYF12" s="20" t="s">
        <v>323</v>
      </c>
      <c r="QYG12" s="21" t="s">
        <v>322</v>
      </c>
      <c r="QYH12" s="20" t="s">
        <v>323</v>
      </c>
      <c r="QYI12" s="21" t="s">
        <v>322</v>
      </c>
      <c r="QYJ12" s="20" t="s">
        <v>323</v>
      </c>
      <c r="QYK12" s="21" t="s">
        <v>322</v>
      </c>
      <c r="QYL12" s="20" t="s">
        <v>323</v>
      </c>
      <c r="QYM12" s="21" t="s">
        <v>322</v>
      </c>
      <c r="QYN12" s="20" t="s">
        <v>323</v>
      </c>
      <c r="QYO12" s="21" t="s">
        <v>322</v>
      </c>
      <c r="QYP12" s="20" t="s">
        <v>323</v>
      </c>
      <c r="QYQ12" s="21" t="s">
        <v>322</v>
      </c>
      <c r="QYR12" s="20" t="s">
        <v>323</v>
      </c>
      <c r="QYS12" s="21" t="s">
        <v>322</v>
      </c>
      <c r="QYT12" s="20" t="s">
        <v>323</v>
      </c>
      <c r="QYU12" s="21" t="s">
        <v>322</v>
      </c>
      <c r="QYV12" s="20" t="s">
        <v>323</v>
      </c>
      <c r="QYW12" s="21" t="s">
        <v>322</v>
      </c>
      <c r="QYX12" s="20" t="s">
        <v>323</v>
      </c>
      <c r="QYY12" s="21" t="s">
        <v>322</v>
      </c>
      <c r="QYZ12" s="20" t="s">
        <v>323</v>
      </c>
      <c r="QZA12" s="21" t="s">
        <v>322</v>
      </c>
      <c r="QZB12" s="20" t="s">
        <v>323</v>
      </c>
      <c r="QZC12" s="21" t="s">
        <v>322</v>
      </c>
      <c r="QZD12" s="20" t="s">
        <v>323</v>
      </c>
      <c r="QZE12" s="21" t="s">
        <v>322</v>
      </c>
      <c r="QZF12" s="20" t="s">
        <v>323</v>
      </c>
      <c r="QZG12" s="21" t="s">
        <v>322</v>
      </c>
      <c r="QZH12" s="20" t="s">
        <v>323</v>
      </c>
      <c r="QZI12" s="21" t="s">
        <v>322</v>
      </c>
      <c r="QZJ12" s="20" t="s">
        <v>323</v>
      </c>
      <c r="QZK12" s="21" t="s">
        <v>322</v>
      </c>
      <c r="QZL12" s="20" t="s">
        <v>323</v>
      </c>
      <c r="QZM12" s="21" t="s">
        <v>322</v>
      </c>
      <c r="QZN12" s="20" t="s">
        <v>323</v>
      </c>
      <c r="QZO12" s="21" t="s">
        <v>322</v>
      </c>
      <c r="QZP12" s="20" t="s">
        <v>323</v>
      </c>
      <c r="QZQ12" s="21" t="s">
        <v>322</v>
      </c>
      <c r="QZR12" s="20" t="s">
        <v>323</v>
      </c>
      <c r="QZS12" s="21" t="s">
        <v>322</v>
      </c>
      <c r="QZT12" s="20" t="s">
        <v>323</v>
      </c>
      <c r="QZU12" s="21" t="s">
        <v>322</v>
      </c>
      <c r="QZV12" s="20" t="s">
        <v>323</v>
      </c>
      <c r="QZW12" s="21" t="s">
        <v>322</v>
      </c>
      <c r="QZX12" s="20" t="s">
        <v>323</v>
      </c>
      <c r="QZY12" s="21" t="s">
        <v>322</v>
      </c>
      <c r="QZZ12" s="20" t="s">
        <v>323</v>
      </c>
      <c r="RAA12" s="21" t="s">
        <v>322</v>
      </c>
      <c r="RAB12" s="20" t="s">
        <v>323</v>
      </c>
      <c r="RAC12" s="21" t="s">
        <v>322</v>
      </c>
      <c r="RAD12" s="20" t="s">
        <v>323</v>
      </c>
      <c r="RAE12" s="21" t="s">
        <v>322</v>
      </c>
      <c r="RAF12" s="20" t="s">
        <v>323</v>
      </c>
      <c r="RAG12" s="21" t="s">
        <v>322</v>
      </c>
      <c r="RAH12" s="20" t="s">
        <v>323</v>
      </c>
      <c r="RAI12" s="21" t="s">
        <v>322</v>
      </c>
      <c r="RAJ12" s="20" t="s">
        <v>323</v>
      </c>
      <c r="RAK12" s="21" t="s">
        <v>322</v>
      </c>
      <c r="RAL12" s="20" t="s">
        <v>323</v>
      </c>
      <c r="RAM12" s="21" t="s">
        <v>322</v>
      </c>
      <c r="RAN12" s="20" t="s">
        <v>323</v>
      </c>
      <c r="RAO12" s="21" t="s">
        <v>322</v>
      </c>
      <c r="RAP12" s="20" t="s">
        <v>323</v>
      </c>
      <c r="RAQ12" s="21" t="s">
        <v>322</v>
      </c>
      <c r="RAR12" s="20" t="s">
        <v>323</v>
      </c>
      <c r="RAS12" s="21" t="s">
        <v>322</v>
      </c>
      <c r="RAT12" s="20" t="s">
        <v>323</v>
      </c>
      <c r="RAU12" s="21" t="s">
        <v>322</v>
      </c>
      <c r="RAV12" s="20" t="s">
        <v>323</v>
      </c>
      <c r="RAW12" s="21" t="s">
        <v>322</v>
      </c>
      <c r="RAX12" s="20" t="s">
        <v>323</v>
      </c>
      <c r="RAY12" s="21" t="s">
        <v>322</v>
      </c>
      <c r="RAZ12" s="20" t="s">
        <v>323</v>
      </c>
      <c r="RBA12" s="21" t="s">
        <v>322</v>
      </c>
      <c r="RBB12" s="20" t="s">
        <v>323</v>
      </c>
      <c r="RBC12" s="21" t="s">
        <v>322</v>
      </c>
      <c r="RBD12" s="20" t="s">
        <v>323</v>
      </c>
      <c r="RBE12" s="21" t="s">
        <v>322</v>
      </c>
      <c r="RBF12" s="20" t="s">
        <v>323</v>
      </c>
      <c r="RBG12" s="21" t="s">
        <v>322</v>
      </c>
      <c r="RBH12" s="20" t="s">
        <v>323</v>
      </c>
      <c r="RBI12" s="21" t="s">
        <v>322</v>
      </c>
      <c r="RBJ12" s="20" t="s">
        <v>323</v>
      </c>
      <c r="RBK12" s="21" t="s">
        <v>322</v>
      </c>
      <c r="RBL12" s="20" t="s">
        <v>323</v>
      </c>
      <c r="RBM12" s="21" t="s">
        <v>322</v>
      </c>
      <c r="RBN12" s="20" t="s">
        <v>323</v>
      </c>
      <c r="RBO12" s="21" t="s">
        <v>322</v>
      </c>
      <c r="RBP12" s="20" t="s">
        <v>323</v>
      </c>
      <c r="RBQ12" s="21" t="s">
        <v>322</v>
      </c>
      <c r="RBR12" s="20" t="s">
        <v>323</v>
      </c>
      <c r="RBS12" s="21" t="s">
        <v>322</v>
      </c>
      <c r="RBT12" s="20" t="s">
        <v>323</v>
      </c>
      <c r="RBU12" s="21" t="s">
        <v>322</v>
      </c>
      <c r="RBV12" s="20" t="s">
        <v>323</v>
      </c>
      <c r="RBW12" s="21" t="s">
        <v>322</v>
      </c>
      <c r="RBX12" s="20" t="s">
        <v>323</v>
      </c>
      <c r="RBY12" s="21" t="s">
        <v>322</v>
      </c>
      <c r="RBZ12" s="20" t="s">
        <v>323</v>
      </c>
      <c r="RCA12" s="21" t="s">
        <v>322</v>
      </c>
      <c r="RCB12" s="20" t="s">
        <v>323</v>
      </c>
      <c r="RCC12" s="21" t="s">
        <v>322</v>
      </c>
      <c r="RCD12" s="20" t="s">
        <v>323</v>
      </c>
      <c r="RCE12" s="21" t="s">
        <v>322</v>
      </c>
      <c r="RCF12" s="20" t="s">
        <v>323</v>
      </c>
      <c r="RCG12" s="21" t="s">
        <v>322</v>
      </c>
      <c r="RCH12" s="20" t="s">
        <v>323</v>
      </c>
      <c r="RCI12" s="21" t="s">
        <v>322</v>
      </c>
      <c r="RCJ12" s="20" t="s">
        <v>323</v>
      </c>
      <c r="RCK12" s="21" t="s">
        <v>322</v>
      </c>
      <c r="RCL12" s="20" t="s">
        <v>323</v>
      </c>
      <c r="RCM12" s="21" t="s">
        <v>322</v>
      </c>
      <c r="RCN12" s="20" t="s">
        <v>323</v>
      </c>
      <c r="RCO12" s="21" t="s">
        <v>322</v>
      </c>
      <c r="RCP12" s="20" t="s">
        <v>323</v>
      </c>
      <c r="RCQ12" s="21" t="s">
        <v>322</v>
      </c>
      <c r="RCR12" s="20" t="s">
        <v>323</v>
      </c>
      <c r="RCS12" s="21" t="s">
        <v>322</v>
      </c>
      <c r="RCT12" s="20" t="s">
        <v>323</v>
      </c>
      <c r="RCU12" s="21" t="s">
        <v>322</v>
      </c>
      <c r="RCV12" s="20" t="s">
        <v>323</v>
      </c>
      <c r="RCW12" s="21" t="s">
        <v>322</v>
      </c>
      <c r="RCX12" s="20" t="s">
        <v>323</v>
      </c>
      <c r="RCY12" s="21" t="s">
        <v>322</v>
      </c>
      <c r="RCZ12" s="20" t="s">
        <v>323</v>
      </c>
      <c r="RDA12" s="21" t="s">
        <v>322</v>
      </c>
      <c r="RDB12" s="20" t="s">
        <v>323</v>
      </c>
      <c r="RDC12" s="21" t="s">
        <v>322</v>
      </c>
      <c r="RDD12" s="20" t="s">
        <v>323</v>
      </c>
      <c r="RDE12" s="21" t="s">
        <v>322</v>
      </c>
      <c r="RDF12" s="20" t="s">
        <v>323</v>
      </c>
      <c r="RDG12" s="21" t="s">
        <v>322</v>
      </c>
      <c r="RDH12" s="20" t="s">
        <v>323</v>
      </c>
      <c r="RDI12" s="21" t="s">
        <v>322</v>
      </c>
      <c r="RDJ12" s="20" t="s">
        <v>323</v>
      </c>
      <c r="RDK12" s="21" t="s">
        <v>322</v>
      </c>
      <c r="RDL12" s="20" t="s">
        <v>323</v>
      </c>
      <c r="RDM12" s="21" t="s">
        <v>322</v>
      </c>
      <c r="RDN12" s="20" t="s">
        <v>323</v>
      </c>
      <c r="RDO12" s="21" t="s">
        <v>322</v>
      </c>
      <c r="RDP12" s="20" t="s">
        <v>323</v>
      </c>
      <c r="RDQ12" s="21" t="s">
        <v>322</v>
      </c>
      <c r="RDR12" s="20" t="s">
        <v>323</v>
      </c>
      <c r="RDS12" s="21" t="s">
        <v>322</v>
      </c>
      <c r="RDT12" s="20" t="s">
        <v>323</v>
      </c>
      <c r="RDU12" s="21" t="s">
        <v>322</v>
      </c>
      <c r="RDV12" s="20" t="s">
        <v>323</v>
      </c>
      <c r="RDW12" s="21" t="s">
        <v>322</v>
      </c>
      <c r="RDX12" s="20" t="s">
        <v>323</v>
      </c>
      <c r="RDY12" s="21" t="s">
        <v>322</v>
      </c>
      <c r="RDZ12" s="20" t="s">
        <v>323</v>
      </c>
      <c r="REA12" s="21" t="s">
        <v>322</v>
      </c>
      <c r="REB12" s="20" t="s">
        <v>323</v>
      </c>
      <c r="REC12" s="21" t="s">
        <v>322</v>
      </c>
      <c r="RED12" s="20" t="s">
        <v>323</v>
      </c>
      <c r="REE12" s="21" t="s">
        <v>322</v>
      </c>
      <c r="REF12" s="20" t="s">
        <v>323</v>
      </c>
      <c r="REG12" s="21" t="s">
        <v>322</v>
      </c>
      <c r="REH12" s="20" t="s">
        <v>323</v>
      </c>
      <c r="REI12" s="21" t="s">
        <v>322</v>
      </c>
      <c r="REJ12" s="20" t="s">
        <v>323</v>
      </c>
      <c r="REK12" s="21" t="s">
        <v>322</v>
      </c>
      <c r="REL12" s="20" t="s">
        <v>323</v>
      </c>
      <c r="REM12" s="21" t="s">
        <v>322</v>
      </c>
      <c r="REN12" s="20" t="s">
        <v>323</v>
      </c>
      <c r="REO12" s="21" t="s">
        <v>322</v>
      </c>
      <c r="REP12" s="20" t="s">
        <v>323</v>
      </c>
      <c r="REQ12" s="21" t="s">
        <v>322</v>
      </c>
      <c r="RER12" s="20" t="s">
        <v>323</v>
      </c>
      <c r="RES12" s="21" t="s">
        <v>322</v>
      </c>
      <c r="RET12" s="20" t="s">
        <v>323</v>
      </c>
      <c r="REU12" s="21" t="s">
        <v>322</v>
      </c>
      <c r="REV12" s="20" t="s">
        <v>323</v>
      </c>
      <c r="REW12" s="21" t="s">
        <v>322</v>
      </c>
      <c r="REX12" s="20" t="s">
        <v>323</v>
      </c>
      <c r="REY12" s="21" t="s">
        <v>322</v>
      </c>
      <c r="REZ12" s="20" t="s">
        <v>323</v>
      </c>
      <c r="RFA12" s="21" t="s">
        <v>322</v>
      </c>
      <c r="RFB12" s="20" t="s">
        <v>323</v>
      </c>
      <c r="RFC12" s="21" t="s">
        <v>322</v>
      </c>
      <c r="RFD12" s="20" t="s">
        <v>323</v>
      </c>
      <c r="RFE12" s="21" t="s">
        <v>322</v>
      </c>
      <c r="RFF12" s="20" t="s">
        <v>323</v>
      </c>
      <c r="RFG12" s="21" t="s">
        <v>322</v>
      </c>
      <c r="RFH12" s="20" t="s">
        <v>323</v>
      </c>
      <c r="RFI12" s="21" t="s">
        <v>322</v>
      </c>
      <c r="RFJ12" s="20" t="s">
        <v>323</v>
      </c>
      <c r="RFK12" s="21" t="s">
        <v>322</v>
      </c>
      <c r="RFL12" s="20" t="s">
        <v>323</v>
      </c>
      <c r="RFM12" s="21" t="s">
        <v>322</v>
      </c>
      <c r="RFN12" s="20" t="s">
        <v>323</v>
      </c>
      <c r="RFO12" s="21" t="s">
        <v>322</v>
      </c>
      <c r="RFP12" s="20" t="s">
        <v>323</v>
      </c>
      <c r="RFQ12" s="21" t="s">
        <v>322</v>
      </c>
      <c r="RFR12" s="20" t="s">
        <v>323</v>
      </c>
      <c r="RFS12" s="21" t="s">
        <v>322</v>
      </c>
      <c r="RFT12" s="20" t="s">
        <v>323</v>
      </c>
      <c r="RFU12" s="21" t="s">
        <v>322</v>
      </c>
      <c r="RFV12" s="20" t="s">
        <v>323</v>
      </c>
      <c r="RFW12" s="21" t="s">
        <v>322</v>
      </c>
      <c r="RFX12" s="20" t="s">
        <v>323</v>
      </c>
      <c r="RFY12" s="21" t="s">
        <v>322</v>
      </c>
      <c r="RFZ12" s="20" t="s">
        <v>323</v>
      </c>
      <c r="RGA12" s="21" t="s">
        <v>322</v>
      </c>
      <c r="RGB12" s="20" t="s">
        <v>323</v>
      </c>
      <c r="RGC12" s="21" t="s">
        <v>322</v>
      </c>
      <c r="RGD12" s="20" t="s">
        <v>323</v>
      </c>
      <c r="RGE12" s="21" t="s">
        <v>322</v>
      </c>
      <c r="RGF12" s="20" t="s">
        <v>323</v>
      </c>
      <c r="RGG12" s="21" t="s">
        <v>322</v>
      </c>
      <c r="RGH12" s="20" t="s">
        <v>323</v>
      </c>
      <c r="RGI12" s="21" t="s">
        <v>322</v>
      </c>
      <c r="RGJ12" s="20" t="s">
        <v>323</v>
      </c>
      <c r="RGK12" s="21" t="s">
        <v>322</v>
      </c>
      <c r="RGL12" s="20" t="s">
        <v>323</v>
      </c>
      <c r="RGM12" s="21" t="s">
        <v>322</v>
      </c>
      <c r="RGN12" s="20" t="s">
        <v>323</v>
      </c>
      <c r="RGO12" s="21" t="s">
        <v>322</v>
      </c>
      <c r="RGP12" s="20" t="s">
        <v>323</v>
      </c>
      <c r="RGQ12" s="21" t="s">
        <v>322</v>
      </c>
      <c r="RGR12" s="20" t="s">
        <v>323</v>
      </c>
      <c r="RGS12" s="21" t="s">
        <v>322</v>
      </c>
      <c r="RGT12" s="20" t="s">
        <v>323</v>
      </c>
      <c r="RGU12" s="21" t="s">
        <v>322</v>
      </c>
      <c r="RGV12" s="20" t="s">
        <v>323</v>
      </c>
      <c r="RGW12" s="21" t="s">
        <v>322</v>
      </c>
      <c r="RGX12" s="20" t="s">
        <v>323</v>
      </c>
      <c r="RGY12" s="21" t="s">
        <v>322</v>
      </c>
      <c r="RGZ12" s="20" t="s">
        <v>323</v>
      </c>
      <c r="RHA12" s="21" t="s">
        <v>322</v>
      </c>
      <c r="RHB12" s="20" t="s">
        <v>323</v>
      </c>
      <c r="RHC12" s="21" t="s">
        <v>322</v>
      </c>
      <c r="RHD12" s="20" t="s">
        <v>323</v>
      </c>
      <c r="RHE12" s="21" t="s">
        <v>322</v>
      </c>
      <c r="RHF12" s="20" t="s">
        <v>323</v>
      </c>
      <c r="RHG12" s="21" t="s">
        <v>322</v>
      </c>
      <c r="RHH12" s="20" t="s">
        <v>323</v>
      </c>
      <c r="RHI12" s="21" t="s">
        <v>322</v>
      </c>
      <c r="RHJ12" s="20" t="s">
        <v>323</v>
      </c>
      <c r="RHK12" s="21" t="s">
        <v>322</v>
      </c>
      <c r="RHL12" s="20" t="s">
        <v>323</v>
      </c>
      <c r="RHM12" s="21" t="s">
        <v>322</v>
      </c>
      <c r="RHN12" s="20" t="s">
        <v>323</v>
      </c>
      <c r="RHO12" s="21" t="s">
        <v>322</v>
      </c>
      <c r="RHP12" s="20" t="s">
        <v>323</v>
      </c>
      <c r="RHQ12" s="21" t="s">
        <v>322</v>
      </c>
      <c r="RHR12" s="20" t="s">
        <v>323</v>
      </c>
      <c r="RHS12" s="21" t="s">
        <v>322</v>
      </c>
      <c r="RHT12" s="20" t="s">
        <v>323</v>
      </c>
      <c r="RHU12" s="21" t="s">
        <v>322</v>
      </c>
      <c r="RHV12" s="20" t="s">
        <v>323</v>
      </c>
      <c r="RHW12" s="21" t="s">
        <v>322</v>
      </c>
      <c r="RHX12" s="20" t="s">
        <v>323</v>
      </c>
      <c r="RHY12" s="21" t="s">
        <v>322</v>
      </c>
      <c r="RHZ12" s="20" t="s">
        <v>323</v>
      </c>
      <c r="RIA12" s="21" t="s">
        <v>322</v>
      </c>
      <c r="RIB12" s="20" t="s">
        <v>323</v>
      </c>
      <c r="RIC12" s="21" t="s">
        <v>322</v>
      </c>
      <c r="RID12" s="20" t="s">
        <v>323</v>
      </c>
      <c r="RIE12" s="21" t="s">
        <v>322</v>
      </c>
      <c r="RIF12" s="20" t="s">
        <v>323</v>
      </c>
      <c r="RIG12" s="21" t="s">
        <v>322</v>
      </c>
      <c r="RIH12" s="20" t="s">
        <v>323</v>
      </c>
      <c r="RII12" s="21" t="s">
        <v>322</v>
      </c>
      <c r="RIJ12" s="20" t="s">
        <v>323</v>
      </c>
      <c r="RIK12" s="21" t="s">
        <v>322</v>
      </c>
      <c r="RIL12" s="20" t="s">
        <v>323</v>
      </c>
      <c r="RIM12" s="21" t="s">
        <v>322</v>
      </c>
      <c r="RIN12" s="20" t="s">
        <v>323</v>
      </c>
      <c r="RIO12" s="21" t="s">
        <v>322</v>
      </c>
      <c r="RIP12" s="20" t="s">
        <v>323</v>
      </c>
      <c r="RIQ12" s="21" t="s">
        <v>322</v>
      </c>
      <c r="RIR12" s="20" t="s">
        <v>323</v>
      </c>
      <c r="RIS12" s="21" t="s">
        <v>322</v>
      </c>
      <c r="RIT12" s="20" t="s">
        <v>323</v>
      </c>
      <c r="RIU12" s="21" t="s">
        <v>322</v>
      </c>
      <c r="RIV12" s="20" t="s">
        <v>323</v>
      </c>
      <c r="RIW12" s="21" t="s">
        <v>322</v>
      </c>
      <c r="RIX12" s="20" t="s">
        <v>323</v>
      </c>
      <c r="RIY12" s="21" t="s">
        <v>322</v>
      </c>
      <c r="RIZ12" s="20" t="s">
        <v>323</v>
      </c>
      <c r="RJA12" s="21" t="s">
        <v>322</v>
      </c>
      <c r="RJB12" s="20" t="s">
        <v>323</v>
      </c>
      <c r="RJC12" s="21" t="s">
        <v>322</v>
      </c>
      <c r="RJD12" s="20" t="s">
        <v>323</v>
      </c>
      <c r="RJE12" s="21" t="s">
        <v>322</v>
      </c>
      <c r="RJF12" s="20" t="s">
        <v>323</v>
      </c>
      <c r="RJG12" s="21" t="s">
        <v>322</v>
      </c>
      <c r="RJH12" s="20" t="s">
        <v>323</v>
      </c>
      <c r="RJI12" s="21" t="s">
        <v>322</v>
      </c>
      <c r="RJJ12" s="20" t="s">
        <v>323</v>
      </c>
      <c r="RJK12" s="21" t="s">
        <v>322</v>
      </c>
      <c r="RJL12" s="20" t="s">
        <v>323</v>
      </c>
      <c r="RJM12" s="21" t="s">
        <v>322</v>
      </c>
      <c r="RJN12" s="20" t="s">
        <v>323</v>
      </c>
      <c r="RJO12" s="21" t="s">
        <v>322</v>
      </c>
      <c r="RJP12" s="20" t="s">
        <v>323</v>
      </c>
      <c r="RJQ12" s="21" t="s">
        <v>322</v>
      </c>
      <c r="RJR12" s="20" t="s">
        <v>323</v>
      </c>
      <c r="RJS12" s="21" t="s">
        <v>322</v>
      </c>
      <c r="RJT12" s="20" t="s">
        <v>323</v>
      </c>
      <c r="RJU12" s="21" t="s">
        <v>322</v>
      </c>
      <c r="RJV12" s="20" t="s">
        <v>323</v>
      </c>
      <c r="RJW12" s="21" t="s">
        <v>322</v>
      </c>
      <c r="RJX12" s="20" t="s">
        <v>323</v>
      </c>
      <c r="RJY12" s="21" t="s">
        <v>322</v>
      </c>
      <c r="RJZ12" s="20" t="s">
        <v>323</v>
      </c>
      <c r="RKA12" s="21" t="s">
        <v>322</v>
      </c>
      <c r="RKB12" s="20" t="s">
        <v>323</v>
      </c>
      <c r="RKC12" s="21" t="s">
        <v>322</v>
      </c>
      <c r="RKD12" s="20" t="s">
        <v>323</v>
      </c>
      <c r="RKE12" s="21" t="s">
        <v>322</v>
      </c>
      <c r="RKF12" s="20" t="s">
        <v>323</v>
      </c>
      <c r="RKG12" s="21" t="s">
        <v>322</v>
      </c>
      <c r="RKH12" s="20" t="s">
        <v>323</v>
      </c>
      <c r="RKI12" s="21" t="s">
        <v>322</v>
      </c>
      <c r="RKJ12" s="20" t="s">
        <v>323</v>
      </c>
      <c r="RKK12" s="21" t="s">
        <v>322</v>
      </c>
      <c r="RKL12" s="20" t="s">
        <v>323</v>
      </c>
      <c r="RKM12" s="21" t="s">
        <v>322</v>
      </c>
      <c r="RKN12" s="20" t="s">
        <v>323</v>
      </c>
      <c r="RKO12" s="21" t="s">
        <v>322</v>
      </c>
      <c r="RKP12" s="20" t="s">
        <v>323</v>
      </c>
      <c r="RKQ12" s="21" t="s">
        <v>322</v>
      </c>
      <c r="RKR12" s="20" t="s">
        <v>323</v>
      </c>
      <c r="RKS12" s="21" t="s">
        <v>322</v>
      </c>
      <c r="RKT12" s="20" t="s">
        <v>323</v>
      </c>
      <c r="RKU12" s="21" t="s">
        <v>322</v>
      </c>
      <c r="RKV12" s="20" t="s">
        <v>323</v>
      </c>
      <c r="RKW12" s="21" t="s">
        <v>322</v>
      </c>
      <c r="RKX12" s="20" t="s">
        <v>323</v>
      </c>
      <c r="RKY12" s="21" t="s">
        <v>322</v>
      </c>
      <c r="RKZ12" s="20" t="s">
        <v>323</v>
      </c>
      <c r="RLA12" s="21" t="s">
        <v>322</v>
      </c>
      <c r="RLB12" s="20" t="s">
        <v>323</v>
      </c>
      <c r="RLC12" s="21" t="s">
        <v>322</v>
      </c>
      <c r="RLD12" s="20" t="s">
        <v>323</v>
      </c>
      <c r="RLE12" s="21" t="s">
        <v>322</v>
      </c>
      <c r="RLF12" s="20" t="s">
        <v>323</v>
      </c>
      <c r="RLG12" s="21" t="s">
        <v>322</v>
      </c>
      <c r="RLH12" s="20" t="s">
        <v>323</v>
      </c>
      <c r="RLI12" s="21" t="s">
        <v>322</v>
      </c>
      <c r="RLJ12" s="20" t="s">
        <v>323</v>
      </c>
      <c r="RLK12" s="21" t="s">
        <v>322</v>
      </c>
      <c r="RLL12" s="20" t="s">
        <v>323</v>
      </c>
      <c r="RLM12" s="21" t="s">
        <v>322</v>
      </c>
      <c r="RLN12" s="20" t="s">
        <v>323</v>
      </c>
      <c r="RLO12" s="21" t="s">
        <v>322</v>
      </c>
      <c r="RLP12" s="20" t="s">
        <v>323</v>
      </c>
      <c r="RLQ12" s="21" t="s">
        <v>322</v>
      </c>
      <c r="RLR12" s="20" t="s">
        <v>323</v>
      </c>
      <c r="RLS12" s="21" t="s">
        <v>322</v>
      </c>
      <c r="RLT12" s="20" t="s">
        <v>323</v>
      </c>
      <c r="RLU12" s="21" t="s">
        <v>322</v>
      </c>
      <c r="RLV12" s="20" t="s">
        <v>323</v>
      </c>
      <c r="RLW12" s="21" t="s">
        <v>322</v>
      </c>
      <c r="RLX12" s="20" t="s">
        <v>323</v>
      </c>
      <c r="RLY12" s="21" t="s">
        <v>322</v>
      </c>
      <c r="RLZ12" s="20" t="s">
        <v>323</v>
      </c>
      <c r="RMA12" s="21" t="s">
        <v>322</v>
      </c>
      <c r="RMB12" s="20" t="s">
        <v>323</v>
      </c>
      <c r="RMC12" s="21" t="s">
        <v>322</v>
      </c>
      <c r="RMD12" s="20" t="s">
        <v>323</v>
      </c>
      <c r="RME12" s="21" t="s">
        <v>322</v>
      </c>
      <c r="RMF12" s="20" t="s">
        <v>323</v>
      </c>
      <c r="RMG12" s="21" t="s">
        <v>322</v>
      </c>
      <c r="RMH12" s="20" t="s">
        <v>323</v>
      </c>
      <c r="RMI12" s="21" t="s">
        <v>322</v>
      </c>
      <c r="RMJ12" s="20" t="s">
        <v>323</v>
      </c>
      <c r="RMK12" s="21" t="s">
        <v>322</v>
      </c>
      <c r="RML12" s="20" t="s">
        <v>323</v>
      </c>
      <c r="RMM12" s="21" t="s">
        <v>322</v>
      </c>
      <c r="RMN12" s="20" t="s">
        <v>323</v>
      </c>
      <c r="RMO12" s="21" t="s">
        <v>322</v>
      </c>
      <c r="RMP12" s="20" t="s">
        <v>323</v>
      </c>
      <c r="RMQ12" s="21" t="s">
        <v>322</v>
      </c>
      <c r="RMR12" s="20" t="s">
        <v>323</v>
      </c>
      <c r="RMS12" s="21" t="s">
        <v>322</v>
      </c>
      <c r="RMT12" s="20" t="s">
        <v>323</v>
      </c>
      <c r="RMU12" s="21" t="s">
        <v>322</v>
      </c>
      <c r="RMV12" s="20" t="s">
        <v>323</v>
      </c>
      <c r="RMW12" s="21" t="s">
        <v>322</v>
      </c>
      <c r="RMX12" s="20" t="s">
        <v>323</v>
      </c>
      <c r="RMY12" s="21" t="s">
        <v>322</v>
      </c>
      <c r="RMZ12" s="20" t="s">
        <v>323</v>
      </c>
      <c r="RNA12" s="21" t="s">
        <v>322</v>
      </c>
      <c r="RNB12" s="20" t="s">
        <v>323</v>
      </c>
      <c r="RNC12" s="21" t="s">
        <v>322</v>
      </c>
      <c r="RND12" s="20" t="s">
        <v>323</v>
      </c>
      <c r="RNE12" s="21" t="s">
        <v>322</v>
      </c>
      <c r="RNF12" s="20" t="s">
        <v>323</v>
      </c>
      <c r="RNG12" s="21" t="s">
        <v>322</v>
      </c>
      <c r="RNH12" s="20" t="s">
        <v>323</v>
      </c>
      <c r="RNI12" s="21" t="s">
        <v>322</v>
      </c>
      <c r="RNJ12" s="20" t="s">
        <v>323</v>
      </c>
      <c r="RNK12" s="21" t="s">
        <v>322</v>
      </c>
      <c r="RNL12" s="20" t="s">
        <v>323</v>
      </c>
      <c r="RNM12" s="21" t="s">
        <v>322</v>
      </c>
      <c r="RNN12" s="20" t="s">
        <v>323</v>
      </c>
      <c r="RNO12" s="21" t="s">
        <v>322</v>
      </c>
      <c r="RNP12" s="20" t="s">
        <v>323</v>
      </c>
      <c r="RNQ12" s="21" t="s">
        <v>322</v>
      </c>
      <c r="RNR12" s="20" t="s">
        <v>323</v>
      </c>
      <c r="RNS12" s="21" t="s">
        <v>322</v>
      </c>
      <c r="RNT12" s="20" t="s">
        <v>323</v>
      </c>
      <c r="RNU12" s="21" t="s">
        <v>322</v>
      </c>
      <c r="RNV12" s="20" t="s">
        <v>323</v>
      </c>
      <c r="RNW12" s="21" t="s">
        <v>322</v>
      </c>
      <c r="RNX12" s="20" t="s">
        <v>323</v>
      </c>
      <c r="RNY12" s="21" t="s">
        <v>322</v>
      </c>
      <c r="RNZ12" s="20" t="s">
        <v>323</v>
      </c>
      <c r="ROA12" s="21" t="s">
        <v>322</v>
      </c>
      <c r="ROB12" s="20" t="s">
        <v>323</v>
      </c>
      <c r="ROC12" s="21" t="s">
        <v>322</v>
      </c>
      <c r="ROD12" s="20" t="s">
        <v>323</v>
      </c>
      <c r="ROE12" s="21" t="s">
        <v>322</v>
      </c>
      <c r="ROF12" s="20" t="s">
        <v>323</v>
      </c>
      <c r="ROG12" s="21" t="s">
        <v>322</v>
      </c>
      <c r="ROH12" s="20" t="s">
        <v>323</v>
      </c>
      <c r="ROI12" s="21" t="s">
        <v>322</v>
      </c>
      <c r="ROJ12" s="20" t="s">
        <v>323</v>
      </c>
      <c r="ROK12" s="21" t="s">
        <v>322</v>
      </c>
      <c r="ROL12" s="20" t="s">
        <v>323</v>
      </c>
      <c r="ROM12" s="21" t="s">
        <v>322</v>
      </c>
      <c r="RON12" s="20" t="s">
        <v>323</v>
      </c>
      <c r="ROO12" s="21" t="s">
        <v>322</v>
      </c>
      <c r="ROP12" s="20" t="s">
        <v>323</v>
      </c>
      <c r="ROQ12" s="21" t="s">
        <v>322</v>
      </c>
      <c r="ROR12" s="20" t="s">
        <v>323</v>
      </c>
      <c r="ROS12" s="21" t="s">
        <v>322</v>
      </c>
      <c r="ROT12" s="20" t="s">
        <v>323</v>
      </c>
      <c r="ROU12" s="21" t="s">
        <v>322</v>
      </c>
      <c r="ROV12" s="20" t="s">
        <v>323</v>
      </c>
      <c r="ROW12" s="21" t="s">
        <v>322</v>
      </c>
      <c r="ROX12" s="20" t="s">
        <v>323</v>
      </c>
      <c r="ROY12" s="21" t="s">
        <v>322</v>
      </c>
      <c r="ROZ12" s="20" t="s">
        <v>323</v>
      </c>
      <c r="RPA12" s="21" t="s">
        <v>322</v>
      </c>
      <c r="RPB12" s="20" t="s">
        <v>323</v>
      </c>
      <c r="RPC12" s="21" t="s">
        <v>322</v>
      </c>
      <c r="RPD12" s="20" t="s">
        <v>323</v>
      </c>
      <c r="RPE12" s="21" t="s">
        <v>322</v>
      </c>
      <c r="RPF12" s="20" t="s">
        <v>323</v>
      </c>
      <c r="RPG12" s="21" t="s">
        <v>322</v>
      </c>
      <c r="RPH12" s="20" t="s">
        <v>323</v>
      </c>
      <c r="RPI12" s="21" t="s">
        <v>322</v>
      </c>
      <c r="RPJ12" s="20" t="s">
        <v>323</v>
      </c>
      <c r="RPK12" s="21" t="s">
        <v>322</v>
      </c>
      <c r="RPL12" s="20" t="s">
        <v>323</v>
      </c>
      <c r="RPM12" s="21" t="s">
        <v>322</v>
      </c>
      <c r="RPN12" s="20" t="s">
        <v>323</v>
      </c>
      <c r="RPO12" s="21" t="s">
        <v>322</v>
      </c>
      <c r="RPP12" s="20" t="s">
        <v>323</v>
      </c>
      <c r="RPQ12" s="21" t="s">
        <v>322</v>
      </c>
      <c r="RPR12" s="20" t="s">
        <v>323</v>
      </c>
      <c r="RPS12" s="21" t="s">
        <v>322</v>
      </c>
      <c r="RPT12" s="20" t="s">
        <v>323</v>
      </c>
      <c r="RPU12" s="21" t="s">
        <v>322</v>
      </c>
      <c r="RPV12" s="20" t="s">
        <v>323</v>
      </c>
      <c r="RPW12" s="21" t="s">
        <v>322</v>
      </c>
      <c r="RPX12" s="20" t="s">
        <v>323</v>
      </c>
      <c r="RPY12" s="21" t="s">
        <v>322</v>
      </c>
      <c r="RPZ12" s="20" t="s">
        <v>323</v>
      </c>
      <c r="RQA12" s="21" t="s">
        <v>322</v>
      </c>
      <c r="RQB12" s="20" t="s">
        <v>323</v>
      </c>
      <c r="RQC12" s="21" t="s">
        <v>322</v>
      </c>
      <c r="RQD12" s="20" t="s">
        <v>323</v>
      </c>
      <c r="RQE12" s="21" t="s">
        <v>322</v>
      </c>
      <c r="RQF12" s="20" t="s">
        <v>323</v>
      </c>
      <c r="RQG12" s="21" t="s">
        <v>322</v>
      </c>
      <c r="RQH12" s="20" t="s">
        <v>323</v>
      </c>
      <c r="RQI12" s="21" t="s">
        <v>322</v>
      </c>
      <c r="RQJ12" s="20" t="s">
        <v>323</v>
      </c>
      <c r="RQK12" s="21" t="s">
        <v>322</v>
      </c>
      <c r="RQL12" s="20" t="s">
        <v>323</v>
      </c>
      <c r="RQM12" s="21" t="s">
        <v>322</v>
      </c>
      <c r="RQN12" s="20" t="s">
        <v>323</v>
      </c>
      <c r="RQO12" s="21" t="s">
        <v>322</v>
      </c>
      <c r="RQP12" s="20" t="s">
        <v>323</v>
      </c>
      <c r="RQQ12" s="21" t="s">
        <v>322</v>
      </c>
      <c r="RQR12" s="20" t="s">
        <v>323</v>
      </c>
      <c r="RQS12" s="21" t="s">
        <v>322</v>
      </c>
      <c r="RQT12" s="20" t="s">
        <v>323</v>
      </c>
      <c r="RQU12" s="21" t="s">
        <v>322</v>
      </c>
      <c r="RQV12" s="20" t="s">
        <v>323</v>
      </c>
      <c r="RQW12" s="21" t="s">
        <v>322</v>
      </c>
      <c r="RQX12" s="20" t="s">
        <v>323</v>
      </c>
      <c r="RQY12" s="21" t="s">
        <v>322</v>
      </c>
      <c r="RQZ12" s="20" t="s">
        <v>323</v>
      </c>
      <c r="RRA12" s="21" t="s">
        <v>322</v>
      </c>
      <c r="RRB12" s="20" t="s">
        <v>323</v>
      </c>
      <c r="RRC12" s="21" t="s">
        <v>322</v>
      </c>
      <c r="RRD12" s="20" t="s">
        <v>323</v>
      </c>
      <c r="RRE12" s="21" t="s">
        <v>322</v>
      </c>
      <c r="RRF12" s="20" t="s">
        <v>323</v>
      </c>
      <c r="RRG12" s="21" t="s">
        <v>322</v>
      </c>
      <c r="RRH12" s="20" t="s">
        <v>323</v>
      </c>
      <c r="RRI12" s="21" t="s">
        <v>322</v>
      </c>
      <c r="RRJ12" s="20" t="s">
        <v>323</v>
      </c>
      <c r="RRK12" s="21" t="s">
        <v>322</v>
      </c>
      <c r="RRL12" s="20" t="s">
        <v>323</v>
      </c>
      <c r="RRM12" s="21" t="s">
        <v>322</v>
      </c>
      <c r="RRN12" s="20" t="s">
        <v>323</v>
      </c>
      <c r="RRO12" s="21" t="s">
        <v>322</v>
      </c>
      <c r="RRP12" s="20" t="s">
        <v>323</v>
      </c>
      <c r="RRQ12" s="21" t="s">
        <v>322</v>
      </c>
      <c r="RRR12" s="20" t="s">
        <v>323</v>
      </c>
      <c r="RRS12" s="21" t="s">
        <v>322</v>
      </c>
      <c r="RRT12" s="20" t="s">
        <v>323</v>
      </c>
      <c r="RRU12" s="21" t="s">
        <v>322</v>
      </c>
      <c r="RRV12" s="20" t="s">
        <v>323</v>
      </c>
      <c r="RRW12" s="21" t="s">
        <v>322</v>
      </c>
      <c r="RRX12" s="20" t="s">
        <v>323</v>
      </c>
      <c r="RRY12" s="21" t="s">
        <v>322</v>
      </c>
      <c r="RRZ12" s="20" t="s">
        <v>323</v>
      </c>
      <c r="RSA12" s="21" t="s">
        <v>322</v>
      </c>
      <c r="RSB12" s="20" t="s">
        <v>323</v>
      </c>
      <c r="RSC12" s="21" t="s">
        <v>322</v>
      </c>
      <c r="RSD12" s="20" t="s">
        <v>323</v>
      </c>
      <c r="RSE12" s="21" t="s">
        <v>322</v>
      </c>
      <c r="RSF12" s="20" t="s">
        <v>323</v>
      </c>
      <c r="RSG12" s="21" t="s">
        <v>322</v>
      </c>
      <c r="RSH12" s="20" t="s">
        <v>323</v>
      </c>
      <c r="RSI12" s="21" t="s">
        <v>322</v>
      </c>
      <c r="RSJ12" s="20" t="s">
        <v>323</v>
      </c>
      <c r="RSK12" s="21" t="s">
        <v>322</v>
      </c>
      <c r="RSL12" s="20" t="s">
        <v>323</v>
      </c>
      <c r="RSM12" s="21" t="s">
        <v>322</v>
      </c>
      <c r="RSN12" s="20" t="s">
        <v>323</v>
      </c>
      <c r="RSO12" s="21" t="s">
        <v>322</v>
      </c>
      <c r="RSP12" s="20" t="s">
        <v>323</v>
      </c>
      <c r="RSQ12" s="21" t="s">
        <v>322</v>
      </c>
      <c r="RSR12" s="20" t="s">
        <v>323</v>
      </c>
      <c r="RSS12" s="21" t="s">
        <v>322</v>
      </c>
      <c r="RST12" s="20" t="s">
        <v>323</v>
      </c>
      <c r="RSU12" s="21" t="s">
        <v>322</v>
      </c>
      <c r="RSV12" s="20" t="s">
        <v>323</v>
      </c>
      <c r="RSW12" s="21" t="s">
        <v>322</v>
      </c>
      <c r="RSX12" s="20" t="s">
        <v>323</v>
      </c>
      <c r="RSY12" s="21" t="s">
        <v>322</v>
      </c>
      <c r="RSZ12" s="20" t="s">
        <v>323</v>
      </c>
      <c r="RTA12" s="21" t="s">
        <v>322</v>
      </c>
      <c r="RTB12" s="20" t="s">
        <v>323</v>
      </c>
      <c r="RTC12" s="21" t="s">
        <v>322</v>
      </c>
      <c r="RTD12" s="20" t="s">
        <v>323</v>
      </c>
      <c r="RTE12" s="21" t="s">
        <v>322</v>
      </c>
      <c r="RTF12" s="20" t="s">
        <v>323</v>
      </c>
      <c r="RTG12" s="21" t="s">
        <v>322</v>
      </c>
      <c r="RTH12" s="20" t="s">
        <v>323</v>
      </c>
      <c r="RTI12" s="21" t="s">
        <v>322</v>
      </c>
      <c r="RTJ12" s="20" t="s">
        <v>323</v>
      </c>
      <c r="RTK12" s="21" t="s">
        <v>322</v>
      </c>
      <c r="RTL12" s="20" t="s">
        <v>323</v>
      </c>
      <c r="RTM12" s="21" t="s">
        <v>322</v>
      </c>
      <c r="RTN12" s="20" t="s">
        <v>323</v>
      </c>
      <c r="RTO12" s="21" t="s">
        <v>322</v>
      </c>
      <c r="RTP12" s="20" t="s">
        <v>323</v>
      </c>
      <c r="RTQ12" s="21" t="s">
        <v>322</v>
      </c>
      <c r="RTR12" s="20" t="s">
        <v>323</v>
      </c>
      <c r="RTS12" s="21" t="s">
        <v>322</v>
      </c>
      <c r="RTT12" s="20" t="s">
        <v>323</v>
      </c>
      <c r="RTU12" s="21" t="s">
        <v>322</v>
      </c>
      <c r="RTV12" s="20" t="s">
        <v>323</v>
      </c>
      <c r="RTW12" s="21" t="s">
        <v>322</v>
      </c>
      <c r="RTX12" s="20" t="s">
        <v>323</v>
      </c>
      <c r="RTY12" s="21" t="s">
        <v>322</v>
      </c>
      <c r="RTZ12" s="20" t="s">
        <v>323</v>
      </c>
      <c r="RUA12" s="21" t="s">
        <v>322</v>
      </c>
      <c r="RUB12" s="20" t="s">
        <v>323</v>
      </c>
      <c r="RUC12" s="21" t="s">
        <v>322</v>
      </c>
      <c r="RUD12" s="20" t="s">
        <v>323</v>
      </c>
      <c r="RUE12" s="21" t="s">
        <v>322</v>
      </c>
      <c r="RUF12" s="20" t="s">
        <v>323</v>
      </c>
      <c r="RUG12" s="21" t="s">
        <v>322</v>
      </c>
      <c r="RUH12" s="20" t="s">
        <v>323</v>
      </c>
      <c r="RUI12" s="21" t="s">
        <v>322</v>
      </c>
      <c r="RUJ12" s="20" t="s">
        <v>323</v>
      </c>
      <c r="RUK12" s="21" t="s">
        <v>322</v>
      </c>
      <c r="RUL12" s="20" t="s">
        <v>323</v>
      </c>
      <c r="RUM12" s="21" t="s">
        <v>322</v>
      </c>
      <c r="RUN12" s="20" t="s">
        <v>323</v>
      </c>
      <c r="RUO12" s="21" t="s">
        <v>322</v>
      </c>
      <c r="RUP12" s="20" t="s">
        <v>323</v>
      </c>
      <c r="RUQ12" s="21" t="s">
        <v>322</v>
      </c>
      <c r="RUR12" s="20" t="s">
        <v>323</v>
      </c>
      <c r="RUS12" s="21" t="s">
        <v>322</v>
      </c>
      <c r="RUT12" s="20" t="s">
        <v>323</v>
      </c>
      <c r="RUU12" s="21" t="s">
        <v>322</v>
      </c>
      <c r="RUV12" s="20" t="s">
        <v>323</v>
      </c>
      <c r="RUW12" s="21" t="s">
        <v>322</v>
      </c>
      <c r="RUX12" s="20" t="s">
        <v>323</v>
      </c>
      <c r="RUY12" s="21" t="s">
        <v>322</v>
      </c>
      <c r="RUZ12" s="20" t="s">
        <v>323</v>
      </c>
      <c r="RVA12" s="21" t="s">
        <v>322</v>
      </c>
      <c r="RVB12" s="20" t="s">
        <v>323</v>
      </c>
      <c r="RVC12" s="21" t="s">
        <v>322</v>
      </c>
      <c r="RVD12" s="20" t="s">
        <v>323</v>
      </c>
      <c r="RVE12" s="21" t="s">
        <v>322</v>
      </c>
      <c r="RVF12" s="20" t="s">
        <v>323</v>
      </c>
      <c r="RVG12" s="21" t="s">
        <v>322</v>
      </c>
      <c r="RVH12" s="20" t="s">
        <v>323</v>
      </c>
      <c r="RVI12" s="21" t="s">
        <v>322</v>
      </c>
      <c r="RVJ12" s="20" t="s">
        <v>323</v>
      </c>
      <c r="RVK12" s="21" t="s">
        <v>322</v>
      </c>
      <c r="RVL12" s="20" t="s">
        <v>323</v>
      </c>
      <c r="RVM12" s="21" t="s">
        <v>322</v>
      </c>
      <c r="RVN12" s="20" t="s">
        <v>323</v>
      </c>
      <c r="RVO12" s="21" t="s">
        <v>322</v>
      </c>
      <c r="RVP12" s="20" t="s">
        <v>323</v>
      </c>
      <c r="RVQ12" s="21" t="s">
        <v>322</v>
      </c>
      <c r="RVR12" s="20" t="s">
        <v>323</v>
      </c>
      <c r="RVS12" s="21" t="s">
        <v>322</v>
      </c>
      <c r="RVT12" s="20" t="s">
        <v>323</v>
      </c>
      <c r="RVU12" s="21" t="s">
        <v>322</v>
      </c>
      <c r="RVV12" s="20" t="s">
        <v>323</v>
      </c>
      <c r="RVW12" s="21" t="s">
        <v>322</v>
      </c>
      <c r="RVX12" s="20" t="s">
        <v>323</v>
      </c>
      <c r="RVY12" s="21" t="s">
        <v>322</v>
      </c>
      <c r="RVZ12" s="20" t="s">
        <v>323</v>
      </c>
      <c r="RWA12" s="21" t="s">
        <v>322</v>
      </c>
      <c r="RWB12" s="20" t="s">
        <v>323</v>
      </c>
      <c r="RWC12" s="21" t="s">
        <v>322</v>
      </c>
      <c r="RWD12" s="20" t="s">
        <v>323</v>
      </c>
      <c r="RWE12" s="21" t="s">
        <v>322</v>
      </c>
      <c r="RWF12" s="20" t="s">
        <v>323</v>
      </c>
      <c r="RWG12" s="21" t="s">
        <v>322</v>
      </c>
      <c r="RWH12" s="20" t="s">
        <v>323</v>
      </c>
      <c r="RWI12" s="21" t="s">
        <v>322</v>
      </c>
      <c r="RWJ12" s="20" t="s">
        <v>323</v>
      </c>
      <c r="RWK12" s="21" t="s">
        <v>322</v>
      </c>
      <c r="RWL12" s="20" t="s">
        <v>323</v>
      </c>
      <c r="RWM12" s="21" t="s">
        <v>322</v>
      </c>
      <c r="RWN12" s="20" t="s">
        <v>323</v>
      </c>
      <c r="RWO12" s="21" t="s">
        <v>322</v>
      </c>
      <c r="RWP12" s="20" t="s">
        <v>323</v>
      </c>
      <c r="RWQ12" s="21" t="s">
        <v>322</v>
      </c>
      <c r="RWR12" s="20" t="s">
        <v>323</v>
      </c>
      <c r="RWS12" s="21" t="s">
        <v>322</v>
      </c>
      <c r="RWT12" s="20" t="s">
        <v>323</v>
      </c>
      <c r="RWU12" s="21" t="s">
        <v>322</v>
      </c>
      <c r="RWV12" s="20" t="s">
        <v>323</v>
      </c>
      <c r="RWW12" s="21" t="s">
        <v>322</v>
      </c>
      <c r="RWX12" s="20" t="s">
        <v>323</v>
      </c>
      <c r="RWY12" s="21" t="s">
        <v>322</v>
      </c>
      <c r="RWZ12" s="20" t="s">
        <v>323</v>
      </c>
      <c r="RXA12" s="21" t="s">
        <v>322</v>
      </c>
      <c r="RXB12" s="20" t="s">
        <v>323</v>
      </c>
      <c r="RXC12" s="21" t="s">
        <v>322</v>
      </c>
      <c r="RXD12" s="20" t="s">
        <v>323</v>
      </c>
      <c r="RXE12" s="21" t="s">
        <v>322</v>
      </c>
      <c r="RXF12" s="20" t="s">
        <v>323</v>
      </c>
      <c r="RXG12" s="21" t="s">
        <v>322</v>
      </c>
      <c r="RXH12" s="20" t="s">
        <v>323</v>
      </c>
      <c r="RXI12" s="21" t="s">
        <v>322</v>
      </c>
      <c r="RXJ12" s="20" t="s">
        <v>323</v>
      </c>
      <c r="RXK12" s="21" t="s">
        <v>322</v>
      </c>
      <c r="RXL12" s="20" t="s">
        <v>323</v>
      </c>
      <c r="RXM12" s="21" t="s">
        <v>322</v>
      </c>
      <c r="RXN12" s="20" t="s">
        <v>323</v>
      </c>
      <c r="RXO12" s="21" t="s">
        <v>322</v>
      </c>
      <c r="RXP12" s="20" t="s">
        <v>323</v>
      </c>
      <c r="RXQ12" s="21" t="s">
        <v>322</v>
      </c>
      <c r="RXR12" s="20" t="s">
        <v>323</v>
      </c>
      <c r="RXS12" s="21" t="s">
        <v>322</v>
      </c>
      <c r="RXT12" s="20" t="s">
        <v>323</v>
      </c>
      <c r="RXU12" s="21" t="s">
        <v>322</v>
      </c>
      <c r="RXV12" s="20" t="s">
        <v>323</v>
      </c>
      <c r="RXW12" s="21" t="s">
        <v>322</v>
      </c>
      <c r="RXX12" s="20" t="s">
        <v>323</v>
      </c>
      <c r="RXY12" s="21" t="s">
        <v>322</v>
      </c>
      <c r="RXZ12" s="20" t="s">
        <v>323</v>
      </c>
      <c r="RYA12" s="21" t="s">
        <v>322</v>
      </c>
      <c r="RYB12" s="20" t="s">
        <v>323</v>
      </c>
      <c r="RYC12" s="21" t="s">
        <v>322</v>
      </c>
      <c r="RYD12" s="20" t="s">
        <v>323</v>
      </c>
      <c r="RYE12" s="21" t="s">
        <v>322</v>
      </c>
      <c r="RYF12" s="20" t="s">
        <v>323</v>
      </c>
      <c r="RYG12" s="21" t="s">
        <v>322</v>
      </c>
      <c r="RYH12" s="20" t="s">
        <v>323</v>
      </c>
      <c r="RYI12" s="21" t="s">
        <v>322</v>
      </c>
      <c r="RYJ12" s="20" t="s">
        <v>323</v>
      </c>
      <c r="RYK12" s="21" t="s">
        <v>322</v>
      </c>
      <c r="RYL12" s="20" t="s">
        <v>323</v>
      </c>
      <c r="RYM12" s="21" t="s">
        <v>322</v>
      </c>
      <c r="RYN12" s="20" t="s">
        <v>323</v>
      </c>
      <c r="RYO12" s="21" t="s">
        <v>322</v>
      </c>
      <c r="RYP12" s="20" t="s">
        <v>323</v>
      </c>
      <c r="RYQ12" s="21" t="s">
        <v>322</v>
      </c>
      <c r="RYR12" s="20" t="s">
        <v>323</v>
      </c>
      <c r="RYS12" s="21" t="s">
        <v>322</v>
      </c>
      <c r="RYT12" s="20" t="s">
        <v>323</v>
      </c>
      <c r="RYU12" s="21" t="s">
        <v>322</v>
      </c>
      <c r="RYV12" s="20" t="s">
        <v>323</v>
      </c>
      <c r="RYW12" s="21" t="s">
        <v>322</v>
      </c>
      <c r="RYX12" s="20" t="s">
        <v>323</v>
      </c>
      <c r="RYY12" s="21" t="s">
        <v>322</v>
      </c>
      <c r="RYZ12" s="20" t="s">
        <v>323</v>
      </c>
      <c r="RZA12" s="21" t="s">
        <v>322</v>
      </c>
      <c r="RZB12" s="20" t="s">
        <v>323</v>
      </c>
      <c r="RZC12" s="21" t="s">
        <v>322</v>
      </c>
      <c r="RZD12" s="20" t="s">
        <v>323</v>
      </c>
      <c r="RZE12" s="21" t="s">
        <v>322</v>
      </c>
      <c r="RZF12" s="20" t="s">
        <v>323</v>
      </c>
      <c r="RZG12" s="21" t="s">
        <v>322</v>
      </c>
      <c r="RZH12" s="20" t="s">
        <v>323</v>
      </c>
      <c r="RZI12" s="21" t="s">
        <v>322</v>
      </c>
      <c r="RZJ12" s="20" t="s">
        <v>323</v>
      </c>
      <c r="RZK12" s="21" t="s">
        <v>322</v>
      </c>
      <c r="RZL12" s="20" t="s">
        <v>323</v>
      </c>
      <c r="RZM12" s="21" t="s">
        <v>322</v>
      </c>
      <c r="RZN12" s="20" t="s">
        <v>323</v>
      </c>
      <c r="RZO12" s="21" t="s">
        <v>322</v>
      </c>
      <c r="RZP12" s="20" t="s">
        <v>323</v>
      </c>
      <c r="RZQ12" s="21" t="s">
        <v>322</v>
      </c>
      <c r="RZR12" s="20" t="s">
        <v>323</v>
      </c>
      <c r="RZS12" s="21" t="s">
        <v>322</v>
      </c>
      <c r="RZT12" s="20" t="s">
        <v>323</v>
      </c>
      <c r="RZU12" s="21" t="s">
        <v>322</v>
      </c>
      <c r="RZV12" s="20" t="s">
        <v>323</v>
      </c>
      <c r="RZW12" s="21" t="s">
        <v>322</v>
      </c>
      <c r="RZX12" s="20" t="s">
        <v>323</v>
      </c>
      <c r="RZY12" s="21" t="s">
        <v>322</v>
      </c>
      <c r="RZZ12" s="20" t="s">
        <v>323</v>
      </c>
      <c r="SAA12" s="21" t="s">
        <v>322</v>
      </c>
      <c r="SAB12" s="20" t="s">
        <v>323</v>
      </c>
      <c r="SAC12" s="21" t="s">
        <v>322</v>
      </c>
      <c r="SAD12" s="20" t="s">
        <v>323</v>
      </c>
      <c r="SAE12" s="21" t="s">
        <v>322</v>
      </c>
      <c r="SAF12" s="20" t="s">
        <v>323</v>
      </c>
      <c r="SAG12" s="21" t="s">
        <v>322</v>
      </c>
      <c r="SAH12" s="20" t="s">
        <v>323</v>
      </c>
      <c r="SAI12" s="21" t="s">
        <v>322</v>
      </c>
      <c r="SAJ12" s="20" t="s">
        <v>323</v>
      </c>
      <c r="SAK12" s="21" t="s">
        <v>322</v>
      </c>
      <c r="SAL12" s="20" t="s">
        <v>323</v>
      </c>
      <c r="SAM12" s="21" t="s">
        <v>322</v>
      </c>
      <c r="SAN12" s="20" t="s">
        <v>323</v>
      </c>
      <c r="SAO12" s="21" t="s">
        <v>322</v>
      </c>
      <c r="SAP12" s="20" t="s">
        <v>323</v>
      </c>
      <c r="SAQ12" s="21" t="s">
        <v>322</v>
      </c>
      <c r="SAR12" s="20" t="s">
        <v>323</v>
      </c>
      <c r="SAS12" s="21" t="s">
        <v>322</v>
      </c>
      <c r="SAT12" s="20" t="s">
        <v>323</v>
      </c>
      <c r="SAU12" s="21" t="s">
        <v>322</v>
      </c>
      <c r="SAV12" s="20" t="s">
        <v>323</v>
      </c>
      <c r="SAW12" s="21" t="s">
        <v>322</v>
      </c>
      <c r="SAX12" s="20" t="s">
        <v>323</v>
      </c>
      <c r="SAY12" s="21" t="s">
        <v>322</v>
      </c>
      <c r="SAZ12" s="20" t="s">
        <v>323</v>
      </c>
      <c r="SBA12" s="21" t="s">
        <v>322</v>
      </c>
      <c r="SBB12" s="20" t="s">
        <v>323</v>
      </c>
      <c r="SBC12" s="21" t="s">
        <v>322</v>
      </c>
      <c r="SBD12" s="20" t="s">
        <v>323</v>
      </c>
      <c r="SBE12" s="21" t="s">
        <v>322</v>
      </c>
      <c r="SBF12" s="20" t="s">
        <v>323</v>
      </c>
      <c r="SBG12" s="21" t="s">
        <v>322</v>
      </c>
      <c r="SBH12" s="20" t="s">
        <v>323</v>
      </c>
      <c r="SBI12" s="21" t="s">
        <v>322</v>
      </c>
      <c r="SBJ12" s="20" t="s">
        <v>323</v>
      </c>
      <c r="SBK12" s="21" t="s">
        <v>322</v>
      </c>
      <c r="SBL12" s="20" t="s">
        <v>323</v>
      </c>
      <c r="SBM12" s="21" t="s">
        <v>322</v>
      </c>
      <c r="SBN12" s="20" t="s">
        <v>323</v>
      </c>
      <c r="SBO12" s="21" t="s">
        <v>322</v>
      </c>
      <c r="SBP12" s="20" t="s">
        <v>323</v>
      </c>
      <c r="SBQ12" s="21" t="s">
        <v>322</v>
      </c>
      <c r="SBR12" s="20" t="s">
        <v>323</v>
      </c>
      <c r="SBS12" s="21" t="s">
        <v>322</v>
      </c>
      <c r="SBT12" s="20" t="s">
        <v>323</v>
      </c>
      <c r="SBU12" s="21" t="s">
        <v>322</v>
      </c>
      <c r="SBV12" s="20" t="s">
        <v>323</v>
      </c>
      <c r="SBW12" s="21" t="s">
        <v>322</v>
      </c>
      <c r="SBX12" s="20" t="s">
        <v>323</v>
      </c>
      <c r="SBY12" s="21" t="s">
        <v>322</v>
      </c>
      <c r="SBZ12" s="20" t="s">
        <v>323</v>
      </c>
      <c r="SCA12" s="21" t="s">
        <v>322</v>
      </c>
      <c r="SCB12" s="20" t="s">
        <v>323</v>
      </c>
      <c r="SCC12" s="21" t="s">
        <v>322</v>
      </c>
      <c r="SCD12" s="20" t="s">
        <v>323</v>
      </c>
      <c r="SCE12" s="21" t="s">
        <v>322</v>
      </c>
      <c r="SCF12" s="20" t="s">
        <v>323</v>
      </c>
      <c r="SCG12" s="21" t="s">
        <v>322</v>
      </c>
      <c r="SCH12" s="20" t="s">
        <v>323</v>
      </c>
      <c r="SCI12" s="21" t="s">
        <v>322</v>
      </c>
      <c r="SCJ12" s="20" t="s">
        <v>323</v>
      </c>
      <c r="SCK12" s="21" t="s">
        <v>322</v>
      </c>
      <c r="SCL12" s="20" t="s">
        <v>323</v>
      </c>
      <c r="SCM12" s="21" t="s">
        <v>322</v>
      </c>
      <c r="SCN12" s="20" t="s">
        <v>323</v>
      </c>
      <c r="SCO12" s="21" t="s">
        <v>322</v>
      </c>
      <c r="SCP12" s="20" t="s">
        <v>323</v>
      </c>
      <c r="SCQ12" s="21" t="s">
        <v>322</v>
      </c>
      <c r="SCR12" s="20" t="s">
        <v>323</v>
      </c>
      <c r="SCS12" s="21" t="s">
        <v>322</v>
      </c>
      <c r="SCT12" s="20" t="s">
        <v>323</v>
      </c>
      <c r="SCU12" s="21" t="s">
        <v>322</v>
      </c>
      <c r="SCV12" s="20" t="s">
        <v>323</v>
      </c>
      <c r="SCW12" s="21" t="s">
        <v>322</v>
      </c>
      <c r="SCX12" s="20" t="s">
        <v>323</v>
      </c>
      <c r="SCY12" s="21" t="s">
        <v>322</v>
      </c>
      <c r="SCZ12" s="20" t="s">
        <v>323</v>
      </c>
      <c r="SDA12" s="21" t="s">
        <v>322</v>
      </c>
      <c r="SDB12" s="20" t="s">
        <v>323</v>
      </c>
      <c r="SDC12" s="21" t="s">
        <v>322</v>
      </c>
      <c r="SDD12" s="20" t="s">
        <v>323</v>
      </c>
      <c r="SDE12" s="21" t="s">
        <v>322</v>
      </c>
      <c r="SDF12" s="20" t="s">
        <v>323</v>
      </c>
      <c r="SDG12" s="21" t="s">
        <v>322</v>
      </c>
      <c r="SDH12" s="20" t="s">
        <v>323</v>
      </c>
      <c r="SDI12" s="21" t="s">
        <v>322</v>
      </c>
      <c r="SDJ12" s="20" t="s">
        <v>323</v>
      </c>
      <c r="SDK12" s="21" t="s">
        <v>322</v>
      </c>
      <c r="SDL12" s="20" t="s">
        <v>323</v>
      </c>
      <c r="SDM12" s="21" t="s">
        <v>322</v>
      </c>
      <c r="SDN12" s="20" t="s">
        <v>323</v>
      </c>
      <c r="SDO12" s="21" t="s">
        <v>322</v>
      </c>
      <c r="SDP12" s="20" t="s">
        <v>323</v>
      </c>
      <c r="SDQ12" s="21" t="s">
        <v>322</v>
      </c>
      <c r="SDR12" s="20" t="s">
        <v>323</v>
      </c>
      <c r="SDS12" s="21" t="s">
        <v>322</v>
      </c>
      <c r="SDT12" s="20" t="s">
        <v>323</v>
      </c>
      <c r="SDU12" s="21" t="s">
        <v>322</v>
      </c>
      <c r="SDV12" s="20" t="s">
        <v>323</v>
      </c>
      <c r="SDW12" s="21" t="s">
        <v>322</v>
      </c>
      <c r="SDX12" s="20" t="s">
        <v>323</v>
      </c>
      <c r="SDY12" s="21" t="s">
        <v>322</v>
      </c>
      <c r="SDZ12" s="20" t="s">
        <v>323</v>
      </c>
      <c r="SEA12" s="21" t="s">
        <v>322</v>
      </c>
      <c r="SEB12" s="20" t="s">
        <v>323</v>
      </c>
      <c r="SEC12" s="21" t="s">
        <v>322</v>
      </c>
      <c r="SED12" s="20" t="s">
        <v>323</v>
      </c>
      <c r="SEE12" s="21" t="s">
        <v>322</v>
      </c>
      <c r="SEF12" s="20" t="s">
        <v>323</v>
      </c>
      <c r="SEG12" s="21" t="s">
        <v>322</v>
      </c>
      <c r="SEH12" s="20" t="s">
        <v>323</v>
      </c>
      <c r="SEI12" s="21" t="s">
        <v>322</v>
      </c>
      <c r="SEJ12" s="20" t="s">
        <v>323</v>
      </c>
      <c r="SEK12" s="21" t="s">
        <v>322</v>
      </c>
      <c r="SEL12" s="20" t="s">
        <v>323</v>
      </c>
      <c r="SEM12" s="21" t="s">
        <v>322</v>
      </c>
      <c r="SEN12" s="20" t="s">
        <v>323</v>
      </c>
      <c r="SEO12" s="21" t="s">
        <v>322</v>
      </c>
      <c r="SEP12" s="20" t="s">
        <v>323</v>
      </c>
      <c r="SEQ12" s="21" t="s">
        <v>322</v>
      </c>
      <c r="SER12" s="20" t="s">
        <v>323</v>
      </c>
      <c r="SES12" s="21" t="s">
        <v>322</v>
      </c>
      <c r="SET12" s="20" t="s">
        <v>323</v>
      </c>
      <c r="SEU12" s="21" t="s">
        <v>322</v>
      </c>
      <c r="SEV12" s="20" t="s">
        <v>323</v>
      </c>
      <c r="SEW12" s="21" t="s">
        <v>322</v>
      </c>
      <c r="SEX12" s="20" t="s">
        <v>323</v>
      </c>
      <c r="SEY12" s="21" t="s">
        <v>322</v>
      </c>
      <c r="SEZ12" s="20" t="s">
        <v>323</v>
      </c>
      <c r="SFA12" s="21" t="s">
        <v>322</v>
      </c>
      <c r="SFB12" s="20" t="s">
        <v>323</v>
      </c>
      <c r="SFC12" s="21" t="s">
        <v>322</v>
      </c>
      <c r="SFD12" s="20" t="s">
        <v>323</v>
      </c>
      <c r="SFE12" s="21" t="s">
        <v>322</v>
      </c>
      <c r="SFF12" s="20" t="s">
        <v>323</v>
      </c>
      <c r="SFG12" s="21" t="s">
        <v>322</v>
      </c>
      <c r="SFH12" s="20" t="s">
        <v>323</v>
      </c>
      <c r="SFI12" s="21" t="s">
        <v>322</v>
      </c>
      <c r="SFJ12" s="20" t="s">
        <v>323</v>
      </c>
      <c r="SFK12" s="21" t="s">
        <v>322</v>
      </c>
      <c r="SFL12" s="20" t="s">
        <v>323</v>
      </c>
      <c r="SFM12" s="21" t="s">
        <v>322</v>
      </c>
      <c r="SFN12" s="20" t="s">
        <v>323</v>
      </c>
      <c r="SFO12" s="21" t="s">
        <v>322</v>
      </c>
      <c r="SFP12" s="20" t="s">
        <v>323</v>
      </c>
      <c r="SFQ12" s="21" t="s">
        <v>322</v>
      </c>
      <c r="SFR12" s="20" t="s">
        <v>323</v>
      </c>
      <c r="SFS12" s="21" t="s">
        <v>322</v>
      </c>
      <c r="SFT12" s="20" t="s">
        <v>323</v>
      </c>
      <c r="SFU12" s="21" t="s">
        <v>322</v>
      </c>
      <c r="SFV12" s="20" t="s">
        <v>323</v>
      </c>
      <c r="SFW12" s="21" t="s">
        <v>322</v>
      </c>
      <c r="SFX12" s="20" t="s">
        <v>323</v>
      </c>
      <c r="SFY12" s="21" t="s">
        <v>322</v>
      </c>
      <c r="SFZ12" s="20" t="s">
        <v>323</v>
      </c>
      <c r="SGA12" s="21" t="s">
        <v>322</v>
      </c>
      <c r="SGB12" s="20" t="s">
        <v>323</v>
      </c>
      <c r="SGC12" s="21" t="s">
        <v>322</v>
      </c>
      <c r="SGD12" s="20" t="s">
        <v>323</v>
      </c>
      <c r="SGE12" s="21" t="s">
        <v>322</v>
      </c>
      <c r="SGF12" s="20" t="s">
        <v>323</v>
      </c>
      <c r="SGG12" s="21" t="s">
        <v>322</v>
      </c>
      <c r="SGH12" s="20" t="s">
        <v>323</v>
      </c>
      <c r="SGI12" s="21" t="s">
        <v>322</v>
      </c>
      <c r="SGJ12" s="20" t="s">
        <v>323</v>
      </c>
      <c r="SGK12" s="21" t="s">
        <v>322</v>
      </c>
      <c r="SGL12" s="20" t="s">
        <v>323</v>
      </c>
      <c r="SGM12" s="21" t="s">
        <v>322</v>
      </c>
      <c r="SGN12" s="20" t="s">
        <v>323</v>
      </c>
      <c r="SGO12" s="21" t="s">
        <v>322</v>
      </c>
      <c r="SGP12" s="20" t="s">
        <v>323</v>
      </c>
      <c r="SGQ12" s="21" t="s">
        <v>322</v>
      </c>
      <c r="SGR12" s="20" t="s">
        <v>323</v>
      </c>
      <c r="SGS12" s="21" t="s">
        <v>322</v>
      </c>
      <c r="SGT12" s="20" t="s">
        <v>323</v>
      </c>
      <c r="SGU12" s="21" t="s">
        <v>322</v>
      </c>
      <c r="SGV12" s="20" t="s">
        <v>323</v>
      </c>
      <c r="SGW12" s="21" t="s">
        <v>322</v>
      </c>
      <c r="SGX12" s="20" t="s">
        <v>323</v>
      </c>
      <c r="SGY12" s="21" t="s">
        <v>322</v>
      </c>
      <c r="SGZ12" s="20" t="s">
        <v>323</v>
      </c>
      <c r="SHA12" s="21" t="s">
        <v>322</v>
      </c>
      <c r="SHB12" s="20" t="s">
        <v>323</v>
      </c>
      <c r="SHC12" s="21" t="s">
        <v>322</v>
      </c>
      <c r="SHD12" s="20" t="s">
        <v>323</v>
      </c>
      <c r="SHE12" s="21" t="s">
        <v>322</v>
      </c>
      <c r="SHF12" s="20" t="s">
        <v>323</v>
      </c>
      <c r="SHG12" s="21" t="s">
        <v>322</v>
      </c>
      <c r="SHH12" s="20" t="s">
        <v>323</v>
      </c>
      <c r="SHI12" s="21" t="s">
        <v>322</v>
      </c>
      <c r="SHJ12" s="20" t="s">
        <v>323</v>
      </c>
      <c r="SHK12" s="21" t="s">
        <v>322</v>
      </c>
      <c r="SHL12" s="20" t="s">
        <v>323</v>
      </c>
      <c r="SHM12" s="21" t="s">
        <v>322</v>
      </c>
      <c r="SHN12" s="20" t="s">
        <v>323</v>
      </c>
      <c r="SHO12" s="21" t="s">
        <v>322</v>
      </c>
      <c r="SHP12" s="20" t="s">
        <v>323</v>
      </c>
      <c r="SHQ12" s="21" t="s">
        <v>322</v>
      </c>
      <c r="SHR12" s="20" t="s">
        <v>323</v>
      </c>
      <c r="SHS12" s="21" t="s">
        <v>322</v>
      </c>
      <c r="SHT12" s="20" t="s">
        <v>323</v>
      </c>
      <c r="SHU12" s="21" t="s">
        <v>322</v>
      </c>
      <c r="SHV12" s="20" t="s">
        <v>323</v>
      </c>
      <c r="SHW12" s="21" t="s">
        <v>322</v>
      </c>
      <c r="SHX12" s="20" t="s">
        <v>323</v>
      </c>
      <c r="SHY12" s="21" t="s">
        <v>322</v>
      </c>
      <c r="SHZ12" s="20" t="s">
        <v>323</v>
      </c>
      <c r="SIA12" s="21" t="s">
        <v>322</v>
      </c>
      <c r="SIB12" s="20" t="s">
        <v>323</v>
      </c>
      <c r="SIC12" s="21" t="s">
        <v>322</v>
      </c>
      <c r="SID12" s="20" t="s">
        <v>323</v>
      </c>
      <c r="SIE12" s="21" t="s">
        <v>322</v>
      </c>
      <c r="SIF12" s="20" t="s">
        <v>323</v>
      </c>
      <c r="SIG12" s="21" t="s">
        <v>322</v>
      </c>
      <c r="SIH12" s="20" t="s">
        <v>323</v>
      </c>
      <c r="SII12" s="21" t="s">
        <v>322</v>
      </c>
      <c r="SIJ12" s="20" t="s">
        <v>323</v>
      </c>
      <c r="SIK12" s="21" t="s">
        <v>322</v>
      </c>
      <c r="SIL12" s="20" t="s">
        <v>323</v>
      </c>
      <c r="SIM12" s="21" t="s">
        <v>322</v>
      </c>
      <c r="SIN12" s="20" t="s">
        <v>323</v>
      </c>
      <c r="SIO12" s="21" t="s">
        <v>322</v>
      </c>
      <c r="SIP12" s="20" t="s">
        <v>323</v>
      </c>
      <c r="SIQ12" s="21" t="s">
        <v>322</v>
      </c>
      <c r="SIR12" s="20" t="s">
        <v>323</v>
      </c>
      <c r="SIS12" s="21" t="s">
        <v>322</v>
      </c>
      <c r="SIT12" s="20" t="s">
        <v>323</v>
      </c>
      <c r="SIU12" s="21" t="s">
        <v>322</v>
      </c>
      <c r="SIV12" s="20" t="s">
        <v>323</v>
      </c>
      <c r="SIW12" s="21" t="s">
        <v>322</v>
      </c>
      <c r="SIX12" s="20" t="s">
        <v>323</v>
      </c>
      <c r="SIY12" s="21" t="s">
        <v>322</v>
      </c>
      <c r="SIZ12" s="20" t="s">
        <v>323</v>
      </c>
      <c r="SJA12" s="21" t="s">
        <v>322</v>
      </c>
      <c r="SJB12" s="20" t="s">
        <v>323</v>
      </c>
      <c r="SJC12" s="21" t="s">
        <v>322</v>
      </c>
      <c r="SJD12" s="20" t="s">
        <v>323</v>
      </c>
      <c r="SJE12" s="21" t="s">
        <v>322</v>
      </c>
      <c r="SJF12" s="20" t="s">
        <v>323</v>
      </c>
      <c r="SJG12" s="21" t="s">
        <v>322</v>
      </c>
      <c r="SJH12" s="20" t="s">
        <v>323</v>
      </c>
      <c r="SJI12" s="21" t="s">
        <v>322</v>
      </c>
      <c r="SJJ12" s="20" t="s">
        <v>323</v>
      </c>
      <c r="SJK12" s="21" t="s">
        <v>322</v>
      </c>
      <c r="SJL12" s="20" t="s">
        <v>323</v>
      </c>
      <c r="SJM12" s="21" t="s">
        <v>322</v>
      </c>
      <c r="SJN12" s="20" t="s">
        <v>323</v>
      </c>
      <c r="SJO12" s="21" t="s">
        <v>322</v>
      </c>
      <c r="SJP12" s="20" t="s">
        <v>323</v>
      </c>
      <c r="SJQ12" s="21" t="s">
        <v>322</v>
      </c>
      <c r="SJR12" s="20" t="s">
        <v>323</v>
      </c>
      <c r="SJS12" s="21" t="s">
        <v>322</v>
      </c>
      <c r="SJT12" s="20" t="s">
        <v>323</v>
      </c>
      <c r="SJU12" s="21" t="s">
        <v>322</v>
      </c>
      <c r="SJV12" s="20" t="s">
        <v>323</v>
      </c>
      <c r="SJW12" s="21" t="s">
        <v>322</v>
      </c>
      <c r="SJX12" s="20" t="s">
        <v>323</v>
      </c>
      <c r="SJY12" s="21" t="s">
        <v>322</v>
      </c>
      <c r="SJZ12" s="20" t="s">
        <v>323</v>
      </c>
      <c r="SKA12" s="21" t="s">
        <v>322</v>
      </c>
      <c r="SKB12" s="20" t="s">
        <v>323</v>
      </c>
      <c r="SKC12" s="21" t="s">
        <v>322</v>
      </c>
      <c r="SKD12" s="20" t="s">
        <v>323</v>
      </c>
      <c r="SKE12" s="21" t="s">
        <v>322</v>
      </c>
      <c r="SKF12" s="20" t="s">
        <v>323</v>
      </c>
      <c r="SKG12" s="21" t="s">
        <v>322</v>
      </c>
      <c r="SKH12" s="20" t="s">
        <v>323</v>
      </c>
      <c r="SKI12" s="21" t="s">
        <v>322</v>
      </c>
      <c r="SKJ12" s="20" t="s">
        <v>323</v>
      </c>
      <c r="SKK12" s="21" t="s">
        <v>322</v>
      </c>
      <c r="SKL12" s="20" t="s">
        <v>323</v>
      </c>
      <c r="SKM12" s="21" t="s">
        <v>322</v>
      </c>
      <c r="SKN12" s="20" t="s">
        <v>323</v>
      </c>
      <c r="SKO12" s="21" t="s">
        <v>322</v>
      </c>
      <c r="SKP12" s="20" t="s">
        <v>323</v>
      </c>
      <c r="SKQ12" s="21" t="s">
        <v>322</v>
      </c>
      <c r="SKR12" s="20" t="s">
        <v>323</v>
      </c>
      <c r="SKS12" s="21" t="s">
        <v>322</v>
      </c>
      <c r="SKT12" s="20" t="s">
        <v>323</v>
      </c>
      <c r="SKU12" s="21" t="s">
        <v>322</v>
      </c>
      <c r="SKV12" s="20" t="s">
        <v>323</v>
      </c>
      <c r="SKW12" s="21" t="s">
        <v>322</v>
      </c>
      <c r="SKX12" s="20" t="s">
        <v>323</v>
      </c>
      <c r="SKY12" s="21" t="s">
        <v>322</v>
      </c>
      <c r="SKZ12" s="20" t="s">
        <v>323</v>
      </c>
      <c r="SLA12" s="21" t="s">
        <v>322</v>
      </c>
      <c r="SLB12" s="20" t="s">
        <v>323</v>
      </c>
      <c r="SLC12" s="21" t="s">
        <v>322</v>
      </c>
      <c r="SLD12" s="20" t="s">
        <v>323</v>
      </c>
      <c r="SLE12" s="21" t="s">
        <v>322</v>
      </c>
      <c r="SLF12" s="20" t="s">
        <v>323</v>
      </c>
      <c r="SLG12" s="21" t="s">
        <v>322</v>
      </c>
      <c r="SLH12" s="20" t="s">
        <v>323</v>
      </c>
      <c r="SLI12" s="21" t="s">
        <v>322</v>
      </c>
      <c r="SLJ12" s="20" t="s">
        <v>323</v>
      </c>
      <c r="SLK12" s="21" t="s">
        <v>322</v>
      </c>
      <c r="SLL12" s="20" t="s">
        <v>323</v>
      </c>
      <c r="SLM12" s="21" t="s">
        <v>322</v>
      </c>
      <c r="SLN12" s="20" t="s">
        <v>323</v>
      </c>
      <c r="SLO12" s="21" t="s">
        <v>322</v>
      </c>
      <c r="SLP12" s="20" t="s">
        <v>323</v>
      </c>
      <c r="SLQ12" s="21" t="s">
        <v>322</v>
      </c>
      <c r="SLR12" s="20" t="s">
        <v>323</v>
      </c>
      <c r="SLS12" s="21" t="s">
        <v>322</v>
      </c>
      <c r="SLT12" s="20" t="s">
        <v>323</v>
      </c>
      <c r="SLU12" s="21" t="s">
        <v>322</v>
      </c>
      <c r="SLV12" s="20" t="s">
        <v>323</v>
      </c>
      <c r="SLW12" s="21" t="s">
        <v>322</v>
      </c>
      <c r="SLX12" s="20" t="s">
        <v>323</v>
      </c>
      <c r="SLY12" s="21" t="s">
        <v>322</v>
      </c>
      <c r="SLZ12" s="20" t="s">
        <v>323</v>
      </c>
      <c r="SMA12" s="21" t="s">
        <v>322</v>
      </c>
      <c r="SMB12" s="20" t="s">
        <v>323</v>
      </c>
      <c r="SMC12" s="21" t="s">
        <v>322</v>
      </c>
      <c r="SMD12" s="20" t="s">
        <v>323</v>
      </c>
      <c r="SME12" s="21" t="s">
        <v>322</v>
      </c>
      <c r="SMF12" s="20" t="s">
        <v>323</v>
      </c>
      <c r="SMG12" s="21" t="s">
        <v>322</v>
      </c>
      <c r="SMH12" s="20" t="s">
        <v>323</v>
      </c>
      <c r="SMI12" s="21" t="s">
        <v>322</v>
      </c>
      <c r="SMJ12" s="20" t="s">
        <v>323</v>
      </c>
      <c r="SMK12" s="21" t="s">
        <v>322</v>
      </c>
      <c r="SML12" s="20" t="s">
        <v>323</v>
      </c>
      <c r="SMM12" s="21" t="s">
        <v>322</v>
      </c>
      <c r="SMN12" s="20" t="s">
        <v>323</v>
      </c>
      <c r="SMO12" s="21" t="s">
        <v>322</v>
      </c>
      <c r="SMP12" s="20" t="s">
        <v>323</v>
      </c>
      <c r="SMQ12" s="21" t="s">
        <v>322</v>
      </c>
      <c r="SMR12" s="20" t="s">
        <v>323</v>
      </c>
      <c r="SMS12" s="21" t="s">
        <v>322</v>
      </c>
      <c r="SMT12" s="20" t="s">
        <v>323</v>
      </c>
      <c r="SMU12" s="21" t="s">
        <v>322</v>
      </c>
      <c r="SMV12" s="20" t="s">
        <v>323</v>
      </c>
      <c r="SMW12" s="21" t="s">
        <v>322</v>
      </c>
      <c r="SMX12" s="20" t="s">
        <v>323</v>
      </c>
      <c r="SMY12" s="21" t="s">
        <v>322</v>
      </c>
      <c r="SMZ12" s="20" t="s">
        <v>323</v>
      </c>
      <c r="SNA12" s="21" t="s">
        <v>322</v>
      </c>
      <c r="SNB12" s="20" t="s">
        <v>323</v>
      </c>
      <c r="SNC12" s="21" t="s">
        <v>322</v>
      </c>
      <c r="SND12" s="20" t="s">
        <v>323</v>
      </c>
      <c r="SNE12" s="21" t="s">
        <v>322</v>
      </c>
      <c r="SNF12" s="20" t="s">
        <v>323</v>
      </c>
      <c r="SNG12" s="21" t="s">
        <v>322</v>
      </c>
      <c r="SNH12" s="20" t="s">
        <v>323</v>
      </c>
      <c r="SNI12" s="21" t="s">
        <v>322</v>
      </c>
      <c r="SNJ12" s="20" t="s">
        <v>323</v>
      </c>
      <c r="SNK12" s="21" t="s">
        <v>322</v>
      </c>
      <c r="SNL12" s="20" t="s">
        <v>323</v>
      </c>
      <c r="SNM12" s="21" t="s">
        <v>322</v>
      </c>
      <c r="SNN12" s="20" t="s">
        <v>323</v>
      </c>
      <c r="SNO12" s="21" t="s">
        <v>322</v>
      </c>
      <c r="SNP12" s="20" t="s">
        <v>323</v>
      </c>
      <c r="SNQ12" s="21" t="s">
        <v>322</v>
      </c>
      <c r="SNR12" s="20" t="s">
        <v>323</v>
      </c>
      <c r="SNS12" s="21" t="s">
        <v>322</v>
      </c>
      <c r="SNT12" s="20" t="s">
        <v>323</v>
      </c>
      <c r="SNU12" s="21" t="s">
        <v>322</v>
      </c>
      <c r="SNV12" s="20" t="s">
        <v>323</v>
      </c>
      <c r="SNW12" s="21" t="s">
        <v>322</v>
      </c>
      <c r="SNX12" s="20" t="s">
        <v>323</v>
      </c>
      <c r="SNY12" s="21" t="s">
        <v>322</v>
      </c>
      <c r="SNZ12" s="20" t="s">
        <v>323</v>
      </c>
      <c r="SOA12" s="21" t="s">
        <v>322</v>
      </c>
      <c r="SOB12" s="20" t="s">
        <v>323</v>
      </c>
      <c r="SOC12" s="21" t="s">
        <v>322</v>
      </c>
      <c r="SOD12" s="20" t="s">
        <v>323</v>
      </c>
      <c r="SOE12" s="21" t="s">
        <v>322</v>
      </c>
      <c r="SOF12" s="20" t="s">
        <v>323</v>
      </c>
      <c r="SOG12" s="21" t="s">
        <v>322</v>
      </c>
      <c r="SOH12" s="20" t="s">
        <v>323</v>
      </c>
      <c r="SOI12" s="21" t="s">
        <v>322</v>
      </c>
      <c r="SOJ12" s="20" t="s">
        <v>323</v>
      </c>
      <c r="SOK12" s="21" t="s">
        <v>322</v>
      </c>
      <c r="SOL12" s="20" t="s">
        <v>323</v>
      </c>
      <c r="SOM12" s="21" t="s">
        <v>322</v>
      </c>
      <c r="SON12" s="20" t="s">
        <v>323</v>
      </c>
      <c r="SOO12" s="21" t="s">
        <v>322</v>
      </c>
      <c r="SOP12" s="20" t="s">
        <v>323</v>
      </c>
      <c r="SOQ12" s="21" t="s">
        <v>322</v>
      </c>
      <c r="SOR12" s="20" t="s">
        <v>323</v>
      </c>
      <c r="SOS12" s="21" t="s">
        <v>322</v>
      </c>
      <c r="SOT12" s="20" t="s">
        <v>323</v>
      </c>
      <c r="SOU12" s="21" t="s">
        <v>322</v>
      </c>
      <c r="SOV12" s="20" t="s">
        <v>323</v>
      </c>
      <c r="SOW12" s="21" t="s">
        <v>322</v>
      </c>
      <c r="SOX12" s="20" t="s">
        <v>323</v>
      </c>
      <c r="SOY12" s="21" t="s">
        <v>322</v>
      </c>
      <c r="SOZ12" s="20" t="s">
        <v>323</v>
      </c>
      <c r="SPA12" s="21" t="s">
        <v>322</v>
      </c>
      <c r="SPB12" s="20" t="s">
        <v>323</v>
      </c>
      <c r="SPC12" s="21" t="s">
        <v>322</v>
      </c>
      <c r="SPD12" s="20" t="s">
        <v>323</v>
      </c>
      <c r="SPE12" s="21" t="s">
        <v>322</v>
      </c>
      <c r="SPF12" s="20" t="s">
        <v>323</v>
      </c>
      <c r="SPG12" s="21" t="s">
        <v>322</v>
      </c>
      <c r="SPH12" s="20" t="s">
        <v>323</v>
      </c>
      <c r="SPI12" s="21" t="s">
        <v>322</v>
      </c>
      <c r="SPJ12" s="20" t="s">
        <v>323</v>
      </c>
      <c r="SPK12" s="21" t="s">
        <v>322</v>
      </c>
      <c r="SPL12" s="20" t="s">
        <v>323</v>
      </c>
      <c r="SPM12" s="21" t="s">
        <v>322</v>
      </c>
      <c r="SPN12" s="20" t="s">
        <v>323</v>
      </c>
      <c r="SPO12" s="21" t="s">
        <v>322</v>
      </c>
      <c r="SPP12" s="20" t="s">
        <v>323</v>
      </c>
      <c r="SPQ12" s="21" t="s">
        <v>322</v>
      </c>
      <c r="SPR12" s="20" t="s">
        <v>323</v>
      </c>
      <c r="SPS12" s="21" t="s">
        <v>322</v>
      </c>
      <c r="SPT12" s="20" t="s">
        <v>323</v>
      </c>
      <c r="SPU12" s="21" t="s">
        <v>322</v>
      </c>
      <c r="SPV12" s="20" t="s">
        <v>323</v>
      </c>
      <c r="SPW12" s="21" t="s">
        <v>322</v>
      </c>
      <c r="SPX12" s="20" t="s">
        <v>323</v>
      </c>
      <c r="SPY12" s="21" t="s">
        <v>322</v>
      </c>
      <c r="SPZ12" s="20" t="s">
        <v>323</v>
      </c>
      <c r="SQA12" s="21" t="s">
        <v>322</v>
      </c>
      <c r="SQB12" s="20" t="s">
        <v>323</v>
      </c>
      <c r="SQC12" s="21" t="s">
        <v>322</v>
      </c>
      <c r="SQD12" s="20" t="s">
        <v>323</v>
      </c>
      <c r="SQE12" s="21" t="s">
        <v>322</v>
      </c>
      <c r="SQF12" s="20" t="s">
        <v>323</v>
      </c>
      <c r="SQG12" s="21" t="s">
        <v>322</v>
      </c>
      <c r="SQH12" s="20" t="s">
        <v>323</v>
      </c>
      <c r="SQI12" s="21" t="s">
        <v>322</v>
      </c>
      <c r="SQJ12" s="20" t="s">
        <v>323</v>
      </c>
      <c r="SQK12" s="21" t="s">
        <v>322</v>
      </c>
      <c r="SQL12" s="20" t="s">
        <v>323</v>
      </c>
      <c r="SQM12" s="21" t="s">
        <v>322</v>
      </c>
      <c r="SQN12" s="20" t="s">
        <v>323</v>
      </c>
      <c r="SQO12" s="21" t="s">
        <v>322</v>
      </c>
      <c r="SQP12" s="20" t="s">
        <v>323</v>
      </c>
      <c r="SQQ12" s="21" t="s">
        <v>322</v>
      </c>
      <c r="SQR12" s="20" t="s">
        <v>323</v>
      </c>
      <c r="SQS12" s="21" t="s">
        <v>322</v>
      </c>
      <c r="SQT12" s="20" t="s">
        <v>323</v>
      </c>
      <c r="SQU12" s="21" t="s">
        <v>322</v>
      </c>
      <c r="SQV12" s="20" t="s">
        <v>323</v>
      </c>
      <c r="SQW12" s="21" t="s">
        <v>322</v>
      </c>
      <c r="SQX12" s="20" t="s">
        <v>323</v>
      </c>
      <c r="SQY12" s="21" t="s">
        <v>322</v>
      </c>
      <c r="SQZ12" s="20" t="s">
        <v>323</v>
      </c>
      <c r="SRA12" s="21" t="s">
        <v>322</v>
      </c>
      <c r="SRB12" s="20" t="s">
        <v>323</v>
      </c>
      <c r="SRC12" s="21" t="s">
        <v>322</v>
      </c>
      <c r="SRD12" s="20" t="s">
        <v>323</v>
      </c>
      <c r="SRE12" s="21" t="s">
        <v>322</v>
      </c>
      <c r="SRF12" s="20" t="s">
        <v>323</v>
      </c>
      <c r="SRG12" s="21" t="s">
        <v>322</v>
      </c>
      <c r="SRH12" s="20" t="s">
        <v>323</v>
      </c>
      <c r="SRI12" s="21" t="s">
        <v>322</v>
      </c>
      <c r="SRJ12" s="20" t="s">
        <v>323</v>
      </c>
      <c r="SRK12" s="21" t="s">
        <v>322</v>
      </c>
      <c r="SRL12" s="20" t="s">
        <v>323</v>
      </c>
      <c r="SRM12" s="21" t="s">
        <v>322</v>
      </c>
      <c r="SRN12" s="20" t="s">
        <v>323</v>
      </c>
      <c r="SRO12" s="21" t="s">
        <v>322</v>
      </c>
      <c r="SRP12" s="20" t="s">
        <v>323</v>
      </c>
      <c r="SRQ12" s="21" t="s">
        <v>322</v>
      </c>
      <c r="SRR12" s="20" t="s">
        <v>323</v>
      </c>
      <c r="SRS12" s="21" t="s">
        <v>322</v>
      </c>
      <c r="SRT12" s="20" t="s">
        <v>323</v>
      </c>
      <c r="SRU12" s="21" t="s">
        <v>322</v>
      </c>
      <c r="SRV12" s="20" t="s">
        <v>323</v>
      </c>
      <c r="SRW12" s="21" t="s">
        <v>322</v>
      </c>
      <c r="SRX12" s="20" t="s">
        <v>323</v>
      </c>
      <c r="SRY12" s="21" t="s">
        <v>322</v>
      </c>
      <c r="SRZ12" s="20" t="s">
        <v>323</v>
      </c>
      <c r="SSA12" s="21" t="s">
        <v>322</v>
      </c>
      <c r="SSB12" s="20" t="s">
        <v>323</v>
      </c>
      <c r="SSC12" s="21" t="s">
        <v>322</v>
      </c>
      <c r="SSD12" s="20" t="s">
        <v>323</v>
      </c>
      <c r="SSE12" s="21" t="s">
        <v>322</v>
      </c>
      <c r="SSF12" s="20" t="s">
        <v>323</v>
      </c>
      <c r="SSG12" s="21" t="s">
        <v>322</v>
      </c>
      <c r="SSH12" s="20" t="s">
        <v>323</v>
      </c>
      <c r="SSI12" s="21" t="s">
        <v>322</v>
      </c>
      <c r="SSJ12" s="20" t="s">
        <v>323</v>
      </c>
      <c r="SSK12" s="21" t="s">
        <v>322</v>
      </c>
      <c r="SSL12" s="20" t="s">
        <v>323</v>
      </c>
      <c r="SSM12" s="21" t="s">
        <v>322</v>
      </c>
      <c r="SSN12" s="20" t="s">
        <v>323</v>
      </c>
      <c r="SSO12" s="21" t="s">
        <v>322</v>
      </c>
      <c r="SSP12" s="20" t="s">
        <v>323</v>
      </c>
      <c r="SSQ12" s="21" t="s">
        <v>322</v>
      </c>
      <c r="SSR12" s="20" t="s">
        <v>323</v>
      </c>
      <c r="SSS12" s="21" t="s">
        <v>322</v>
      </c>
      <c r="SST12" s="20" t="s">
        <v>323</v>
      </c>
      <c r="SSU12" s="21" t="s">
        <v>322</v>
      </c>
      <c r="SSV12" s="20" t="s">
        <v>323</v>
      </c>
      <c r="SSW12" s="21" t="s">
        <v>322</v>
      </c>
      <c r="SSX12" s="20" t="s">
        <v>323</v>
      </c>
      <c r="SSY12" s="21" t="s">
        <v>322</v>
      </c>
      <c r="SSZ12" s="20" t="s">
        <v>323</v>
      </c>
      <c r="STA12" s="21" t="s">
        <v>322</v>
      </c>
      <c r="STB12" s="20" t="s">
        <v>323</v>
      </c>
      <c r="STC12" s="21" t="s">
        <v>322</v>
      </c>
      <c r="STD12" s="20" t="s">
        <v>323</v>
      </c>
      <c r="STE12" s="21" t="s">
        <v>322</v>
      </c>
      <c r="STF12" s="20" t="s">
        <v>323</v>
      </c>
      <c r="STG12" s="21" t="s">
        <v>322</v>
      </c>
      <c r="STH12" s="20" t="s">
        <v>323</v>
      </c>
      <c r="STI12" s="21" t="s">
        <v>322</v>
      </c>
      <c r="STJ12" s="20" t="s">
        <v>323</v>
      </c>
      <c r="STK12" s="21" t="s">
        <v>322</v>
      </c>
      <c r="STL12" s="20" t="s">
        <v>323</v>
      </c>
      <c r="STM12" s="21" t="s">
        <v>322</v>
      </c>
      <c r="STN12" s="20" t="s">
        <v>323</v>
      </c>
      <c r="STO12" s="21" t="s">
        <v>322</v>
      </c>
      <c r="STP12" s="20" t="s">
        <v>323</v>
      </c>
      <c r="STQ12" s="21" t="s">
        <v>322</v>
      </c>
      <c r="STR12" s="20" t="s">
        <v>323</v>
      </c>
      <c r="STS12" s="21" t="s">
        <v>322</v>
      </c>
      <c r="STT12" s="20" t="s">
        <v>323</v>
      </c>
      <c r="STU12" s="21" t="s">
        <v>322</v>
      </c>
      <c r="STV12" s="20" t="s">
        <v>323</v>
      </c>
      <c r="STW12" s="21" t="s">
        <v>322</v>
      </c>
      <c r="STX12" s="20" t="s">
        <v>323</v>
      </c>
      <c r="STY12" s="21" t="s">
        <v>322</v>
      </c>
      <c r="STZ12" s="20" t="s">
        <v>323</v>
      </c>
      <c r="SUA12" s="21" t="s">
        <v>322</v>
      </c>
      <c r="SUB12" s="20" t="s">
        <v>323</v>
      </c>
      <c r="SUC12" s="21" t="s">
        <v>322</v>
      </c>
      <c r="SUD12" s="20" t="s">
        <v>323</v>
      </c>
      <c r="SUE12" s="21" t="s">
        <v>322</v>
      </c>
      <c r="SUF12" s="20" t="s">
        <v>323</v>
      </c>
      <c r="SUG12" s="21" t="s">
        <v>322</v>
      </c>
      <c r="SUH12" s="20" t="s">
        <v>323</v>
      </c>
      <c r="SUI12" s="21" t="s">
        <v>322</v>
      </c>
      <c r="SUJ12" s="20" t="s">
        <v>323</v>
      </c>
      <c r="SUK12" s="21" t="s">
        <v>322</v>
      </c>
      <c r="SUL12" s="20" t="s">
        <v>323</v>
      </c>
      <c r="SUM12" s="21" t="s">
        <v>322</v>
      </c>
      <c r="SUN12" s="20" t="s">
        <v>323</v>
      </c>
      <c r="SUO12" s="21" t="s">
        <v>322</v>
      </c>
      <c r="SUP12" s="20" t="s">
        <v>323</v>
      </c>
      <c r="SUQ12" s="21" t="s">
        <v>322</v>
      </c>
      <c r="SUR12" s="20" t="s">
        <v>323</v>
      </c>
      <c r="SUS12" s="21" t="s">
        <v>322</v>
      </c>
      <c r="SUT12" s="20" t="s">
        <v>323</v>
      </c>
      <c r="SUU12" s="21" t="s">
        <v>322</v>
      </c>
      <c r="SUV12" s="20" t="s">
        <v>323</v>
      </c>
      <c r="SUW12" s="21" t="s">
        <v>322</v>
      </c>
      <c r="SUX12" s="20" t="s">
        <v>323</v>
      </c>
      <c r="SUY12" s="21" t="s">
        <v>322</v>
      </c>
      <c r="SUZ12" s="20" t="s">
        <v>323</v>
      </c>
      <c r="SVA12" s="21" t="s">
        <v>322</v>
      </c>
      <c r="SVB12" s="20" t="s">
        <v>323</v>
      </c>
      <c r="SVC12" s="21" t="s">
        <v>322</v>
      </c>
      <c r="SVD12" s="20" t="s">
        <v>323</v>
      </c>
      <c r="SVE12" s="21" t="s">
        <v>322</v>
      </c>
      <c r="SVF12" s="20" t="s">
        <v>323</v>
      </c>
      <c r="SVG12" s="21" t="s">
        <v>322</v>
      </c>
      <c r="SVH12" s="20" t="s">
        <v>323</v>
      </c>
      <c r="SVI12" s="21" t="s">
        <v>322</v>
      </c>
      <c r="SVJ12" s="20" t="s">
        <v>323</v>
      </c>
      <c r="SVK12" s="21" t="s">
        <v>322</v>
      </c>
      <c r="SVL12" s="20" t="s">
        <v>323</v>
      </c>
      <c r="SVM12" s="21" t="s">
        <v>322</v>
      </c>
      <c r="SVN12" s="20" t="s">
        <v>323</v>
      </c>
      <c r="SVO12" s="21" t="s">
        <v>322</v>
      </c>
      <c r="SVP12" s="20" t="s">
        <v>323</v>
      </c>
      <c r="SVQ12" s="21" t="s">
        <v>322</v>
      </c>
      <c r="SVR12" s="20" t="s">
        <v>323</v>
      </c>
      <c r="SVS12" s="21" t="s">
        <v>322</v>
      </c>
      <c r="SVT12" s="20" t="s">
        <v>323</v>
      </c>
      <c r="SVU12" s="21" t="s">
        <v>322</v>
      </c>
      <c r="SVV12" s="20" t="s">
        <v>323</v>
      </c>
      <c r="SVW12" s="21" t="s">
        <v>322</v>
      </c>
      <c r="SVX12" s="20" t="s">
        <v>323</v>
      </c>
      <c r="SVY12" s="21" t="s">
        <v>322</v>
      </c>
      <c r="SVZ12" s="20" t="s">
        <v>323</v>
      </c>
      <c r="SWA12" s="21" t="s">
        <v>322</v>
      </c>
      <c r="SWB12" s="20" t="s">
        <v>323</v>
      </c>
      <c r="SWC12" s="21" t="s">
        <v>322</v>
      </c>
      <c r="SWD12" s="20" t="s">
        <v>323</v>
      </c>
      <c r="SWE12" s="21" t="s">
        <v>322</v>
      </c>
      <c r="SWF12" s="20" t="s">
        <v>323</v>
      </c>
      <c r="SWG12" s="21" t="s">
        <v>322</v>
      </c>
      <c r="SWH12" s="20" t="s">
        <v>323</v>
      </c>
      <c r="SWI12" s="21" t="s">
        <v>322</v>
      </c>
      <c r="SWJ12" s="20" t="s">
        <v>323</v>
      </c>
      <c r="SWK12" s="21" t="s">
        <v>322</v>
      </c>
      <c r="SWL12" s="20" t="s">
        <v>323</v>
      </c>
      <c r="SWM12" s="21" t="s">
        <v>322</v>
      </c>
      <c r="SWN12" s="20" t="s">
        <v>323</v>
      </c>
      <c r="SWO12" s="21" t="s">
        <v>322</v>
      </c>
      <c r="SWP12" s="20" t="s">
        <v>323</v>
      </c>
      <c r="SWQ12" s="21" t="s">
        <v>322</v>
      </c>
      <c r="SWR12" s="20" t="s">
        <v>323</v>
      </c>
      <c r="SWS12" s="21" t="s">
        <v>322</v>
      </c>
      <c r="SWT12" s="20" t="s">
        <v>323</v>
      </c>
      <c r="SWU12" s="21" t="s">
        <v>322</v>
      </c>
      <c r="SWV12" s="20" t="s">
        <v>323</v>
      </c>
      <c r="SWW12" s="21" t="s">
        <v>322</v>
      </c>
      <c r="SWX12" s="20" t="s">
        <v>323</v>
      </c>
      <c r="SWY12" s="21" t="s">
        <v>322</v>
      </c>
      <c r="SWZ12" s="20" t="s">
        <v>323</v>
      </c>
      <c r="SXA12" s="21" t="s">
        <v>322</v>
      </c>
      <c r="SXB12" s="20" t="s">
        <v>323</v>
      </c>
      <c r="SXC12" s="21" t="s">
        <v>322</v>
      </c>
      <c r="SXD12" s="20" t="s">
        <v>323</v>
      </c>
      <c r="SXE12" s="21" t="s">
        <v>322</v>
      </c>
      <c r="SXF12" s="20" t="s">
        <v>323</v>
      </c>
      <c r="SXG12" s="21" t="s">
        <v>322</v>
      </c>
      <c r="SXH12" s="20" t="s">
        <v>323</v>
      </c>
      <c r="SXI12" s="21" t="s">
        <v>322</v>
      </c>
      <c r="SXJ12" s="20" t="s">
        <v>323</v>
      </c>
      <c r="SXK12" s="21" t="s">
        <v>322</v>
      </c>
      <c r="SXL12" s="20" t="s">
        <v>323</v>
      </c>
      <c r="SXM12" s="21" t="s">
        <v>322</v>
      </c>
      <c r="SXN12" s="20" t="s">
        <v>323</v>
      </c>
      <c r="SXO12" s="21" t="s">
        <v>322</v>
      </c>
      <c r="SXP12" s="20" t="s">
        <v>323</v>
      </c>
      <c r="SXQ12" s="21" t="s">
        <v>322</v>
      </c>
      <c r="SXR12" s="20" t="s">
        <v>323</v>
      </c>
      <c r="SXS12" s="21" t="s">
        <v>322</v>
      </c>
      <c r="SXT12" s="20" t="s">
        <v>323</v>
      </c>
      <c r="SXU12" s="21" t="s">
        <v>322</v>
      </c>
      <c r="SXV12" s="20" t="s">
        <v>323</v>
      </c>
      <c r="SXW12" s="21" t="s">
        <v>322</v>
      </c>
      <c r="SXX12" s="20" t="s">
        <v>323</v>
      </c>
      <c r="SXY12" s="21" t="s">
        <v>322</v>
      </c>
      <c r="SXZ12" s="20" t="s">
        <v>323</v>
      </c>
      <c r="SYA12" s="21" t="s">
        <v>322</v>
      </c>
      <c r="SYB12" s="20" t="s">
        <v>323</v>
      </c>
      <c r="SYC12" s="21" t="s">
        <v>322</v>
      </c>
      <c r="SYD12" s="20" t="s">
        <v>323</v>
      </c>
      <c r="SYE12" s="21" t="s">
        <v>322</v>
      </c>
      <c r="SYF12" s="20" t="s">
        <v>323</v>
      </c>
      <c r="SYG12" s="21" t="s">
        <v>322</v>
      </c>
      <c r="SYH12" s="20" t="s">
        <v>323</v>
      </c>
      <c r="SYI12" s="21" t="s">
        <v>322</v>
      </c>
      <c r="SYJ12" s="20" t="s">
        <v>323</v>
      </c>
      <c r="SYK12" s="21" t="s">
        <v>322</v>
      </c>
      <c r="SYL12" s="20" t="s">
        <v>323</v>
      </c>
      <c r="SYM12" s="21" t="s">
        <v>322</v>
      </c>
      <c r="SYN12" s="20" t="s">
        <v>323</v>
      </c>
      <c r="SYO12" s="21" t="s">
        <v>322</v>
      </c>
      <c r="SYP12" s="20" t="s">
        <v>323</v>
      </c>
      <c r="SYQ12" s="21" t="s">
        <v>322</v>
      </c>
      <c r="SYR12" s="20" t="s">
        <v>323</v>
      </c>
      <c r="SYS12" s="21" t="s">
        <v>322</v>
      </c>
      <c r="SYT12" s="20" t="s">
        <v>323</v>
      </c>
      <c r="SYU12" s="21" t="s">
        <v>322</v>
      </c>
      <c r="SYV12" s="20" t="s">
        <v>323</v>
      </c>
      <c r="SYW12" s="21" t="s">
        <v>322</v>
      </c>
      <c r="SYX12" s="20" t="s">
        <v>323</v>
      </c>
      <c r="SYY12" s="21" t="s">
        <v>322</v>
      </c>
      <c r="SYZ12" s="20" t="s">
        <v>323</v>
      </c>
      <c r="SZA12" s="21" t="s">
        <v>322</v>
      </c>
      <c r="SZB12" s="20" t="s">
        <v>323</v>
      </c>
      <c r="SZC12" s="21" t="s">
        <v>322</v>
      </c>
      <c r="SZD12" s="20" t="s">
        <v>323</v>
      </c>
      <c r="SZE12" s="21" t="s">
        <v>322</v>
      </c>
      <c r="SZF12" s="20" t="s">
        <v>323</v>
      </c>
      <c r="SZG12" s="21" t="s">
        <v>322</v>
      </c>
      <c r="SZH12" s="20" t="s">
        <v>323</v>
      </c>
      <c r="SZI12" s="21" t="s">
        <v>322</v>
      </c>
      <c r="SZJ12" s="20" t="s">
        <v>323</v>
      </c>
      <c r="SZK12" s="21" t="s">
        <v>322</v>
      </c>
      <c r="SZL12" s="20" t="s">
        <v>323</v>
      </c>
      <c r="SZM12" s="21" t="s">
        <v>322</v>
      </c>
      <c r="SZN12" s="20" t="s">
        <v>323</v>
      </c>
      <c r="SZO12" s="21" t="s">
        <v>322</v>
      </c>
      <c r="SZP12" s="20" t="s">
        <v>323</v>
      </c>
      <c r="SZQ12" s="21" t="s">
        <v>322</v>
      </c>
      <c r="SZR12" s="20" t="s">
        <v>323</v>
      </c>
      <c r="SZS12" s="21" t="s">
        <v>322</v>
      </c>
      <c r="SZT12" s="20" t="s">
        <v>323</v>
      </c>
      <c r="SZU12" s="21" t="s">
        <v>322</v>
      </c>
      <c r="SZV12" s="20" t="s">
        <v>323</v>
      </c>
      <c r="SZW12" s="21" t="s">
        <v>322</v>
      </c>
      <c r="SZX12" s="20" t="s">
        <v>323</v>
      </c>
      <c r="SZY12" s="21" t="s">
        <v>322</v>
      </c>
      <c r="SZZ12" s="20" t="s">
        <v>323</v>
      </c>
      <c r="TAA12" s="21" t="s">
        <v>322</v>
      </c>
      <c r="TAB12" s="20" t="s">
        <v>323</v>
      </c>
      <c r="TAC12" s="21" t="s">
        <v>322</v>
      </c>
      <c r="TAD12" s="20" t="s">
        <v>323</v>
      </c>
      <c r="TAE12" s="21" t="s">
        <v>322</v>
      </c>
      <c r="TAF12" s="20" t="s">
        <v>323</v>
      </c>
      <c r="TAG12" s="21" t="s">
        <v>322</v>
      </c>
      <c r="TAH12" s="20" t="s">
        <v>323</v>
      </c>
      <c r="TAI12" s="21" t="s">
        <v>322</v>
      </c>
      <c r="TAJ12" s="20" t="s">
        <v>323</v>
      </c>
      <c r="TAK12" s="21" t="s">
        <v>322</v>
      </c>
      <c r="TAL12" s="20" t="s">
        <v>323</v>
      </c>
      <c r="TAM12" s="21" t="s">
        <v>322</v>
      </c>
      <c r="TAN12" s="20" t="s">
        <v>323</v>
      </c>
      <c r="TAO12" s="21" t="s">
        <v>322</v>
      </c>
      <c r="TAP12" s="20" t="s">
        <v>323</v>
      </c>
      <c r="TAQ12" s="21" t="s">
        <v>322</v>
      </c>
      <c r="TAR12" s="20" t="s">
        <v>323</v>
      </c>
      <c r="TAS12" s="21" t="s">
        <v>322</v>
      </c>
      <c r="TAT12" s="20" t="s">
        <v>323</v>
      </c>
      <c r="TAU12" s="21" t="s">
        <v>322</v>
      </c>
      <c r="TAV12" s="20" t="s">
        <v>323</v>
      </c>
      <c r="TAW12" s="21" t="s">
        <v>322</v>
      </c>
      <c r="TAX12" s="20" t="s">
        <v>323</v>
      </c>
      <c r="TAY12" s="21" t="s">
        <v>322</v>
      </c>
      <c r="TAZ12" s="20" t="s">
        <v>323</v>
      </c>
      <c r="TBA12" s="21" t="s">
        <v>322</v>
      </c>
      <c r="TBB12" s="20" t="s">
        <v>323</v>
      </c>
      <c r="TBC12" s="21" t="s">
        <v>322</v>
      </c>
      <c r="TBD12" s="20" t="s">
        <v>323</v>
      </c>
      <c r="TBE12" s="21" t="s">
        <v>322</v>
      </c>
      <c r="TBF12" s="20" t="s">
        <v>323</v>
      </c>
      <c r="TBG12" s="21" t="s">
        <v>322</v>
      </c>
      <c r="TBH12" s="20" t="s">
        <v>323</v>
      </c>
      <c r="TBI12" s="21" t="s">
        <v>322</v>
      </c>
      <c r="TBJ12" s="20" t="s">
        <v>323</v>
      </c>
      <c r="TBK12" s="21" t="s">
        <v>322</v>
      </c>
      <c r="TBL12" s="20" t="s">
        <v>323</v>
      </c>
      <c r="TBM12" s="21" t="s">
        <v>322</v>
      </c>
      <c r="TBN12" s="20" t="s">
        <v>323</v>
      </c>
      <c r="TBO12" s="21" t="s">
        <v>322</v>
      </c>
      <c r="TBP12" s="20" t="s">
        <v>323</v>
      </c>
      <c r="TBQ12" s="21" t="s">
        <v>322</v>
      </c>
      <c r="TBR12" s="20" t="s">
        <v>323</v>
      </c>
      <c r="TBS12" s="21" t="s">
        <v>322</v>
      </c>
      <c r="TBT12" s="20" t="s">
        <v>323</v>
      </c>
      <c r="TBU12" s="21" t="s">
        <v>322</v>
      </c>
      <c r="TBV12" s="20" t="s">
        <v>323</v>
      </c>
      <c r="TBW12" s="21" t="s">
        <v>322</v>
      </c>
      <c r="TBX12" s="20" t="s">
        <v>323</v>
      </c>
      <c r="TBY12" s="21" t="s">
        <v>322</v>
      </c>
      <c r="TBZ12" s="20" t="s">
        <v>323</v>
      </c>
      <c r="TCA12" s="21" t="s">
        <v>322</v>
      </c>
      <c r="TCB12" s="20" t="s">
        <v>323</v>
      </c>
      <c r="TCC12" s="21" t="s">
        <v>322</v>
      </c>
      <c r="TCD12" s="20" t="s">
        <v>323</v>
      </c>
      <c r="TCE12" s="21" t="s">
        <v>322</v>
      </c>
      <c r="TCF12" s="20" t="s">
        <v>323</v>
      </c>
      <c r="TCG12" s="21" t="s">
        <v>322</v>
      </c>
      <c r="TCH12" s="20" t="s">
        <v>323</v>
      </c>
      <c r="TCI12" s="21" t="s">
        <v>322</v>
      </c>
      <c r="TCJ12" s="20" t="s">
        <v>323</v>
      </c>
      <c r="TCK12" s="21" t="s">
        <v>322</v>
      </c>
      <c r="TCL12" s="20" t="s">
        <v>323</v>
      </c>
      <c r="TCM12" s="21" t="s">
        <v>322</v>
      </c>
      <c r="TCN12" s="20" t="s">
        <v>323</v>
      </c>
      <c r="TCO12" s="21" t="s">
        <v>322</v>
      </c>
      <c r="TCP12" s="20" t="s">
        <v>323</v>
      </c>
      <c r="TCQ12" s="21" t="s">
        <v>322</v>
      </c>
      <c r="TCR12" s="20" t="s">
        <v>323</v>
      </c>
      <c r="TCS12" s="21" t="s">
        <v>322</v>
      </c>
      <c r="TCT12" s="20" t="s">
        <v>323</v>
      </c>
      <c r="TCU12" s="21" t="s">
        <v>322</v>
      </c>
      <c r="TCV12" s="20" t="s">
        <v>323</v>
      </c>
      <c r="TCW12" s="21" t="s">
        <v>322</v>
      </c>
      <c r="TCX12" s="20" t="s">
        <v>323</v>
      </c>
      <c r="TCY12" s="21" t="s">
        <v>322</v>
      </c>
      <c r="TCZ12" s="20" t="s">
        <v>323</v>
      </c>
      <c r="TDA12" s="21" t="s">
        <v>322</v>
      </c>
      <c r="TDB12" s="20" t="s">
        <v>323</v>
      </c>
      <c r="TDC12" s="21" t="s">
        <v>322</v>
      </c>
      <c r="TDD12" s="20" t="s">
        <v>323</v>
      </c>
      <c r="TDE12" s="21" t="s">
        <v>322</v>
      </c>
      <c r="TDF12" s="20" t="s">
        <v>323</v>
      </c>
      <c r="TDG12" s="21" t="s">
        <v>322</v>
      </c>
      <c r="TDH12" s="20" t="s">
        <v>323</v>
      </c>
      <c r="TDI12" s="21" t="s">
        <v>322</v>
      </c>
      <c r="TDJ12" s="20" t="s">
        <v>323</v>
      </c>
      <c r="TDK12" s="21" t="s">
        <v>322</v>
      </c>
      <c r="TDL12" s="20" t="s">
        <v>323</v>
      </c>
      <c r="TDM12" s="21" t="s">
        <v>322</v>
      </c>
      <c r="TDN12" s="20" t="s">
        <v>323</v>
      </c>
      <c r="TDO12" s="21" t="s">
        <v>322</v>
      </c>
      <c r="TDP12" s="20" t="s">
        <v>323</v>
      </c>
      <c r="TDQ12" s="21" t="s">
        <v>322</v>
      </c>
      <c r="TDR12" s="20" t="s">
        <v>323</v>
      </c>
      <c r="TDS12" s="21" t="s">
        <v>322</v>
      </c>
      <c r="TDT12" s="20" t="s">
        <v>323</v>
      </c>
      <c r="TDU12" s="21" t="s">
        <v>322</v>
      </c>
      <c r="TDV12" s="20" t="s">
        <v>323</v>
      </c>
      <c r="TDW12" s="21" t="s">
        <v>322</v>
      </c>
      <c r="TDX12" s="20" t="s">
        <v>323</v>
      </c>
      <c r="TDY12" s="21" t="s">
        <v>322</v>
      </c>
      <c r="TDZ12" s="20" t="s">
        <v>323</v>
      </c>
      <c r="TEA12" s="21" t="s">
        <v>322</v>
      </c>
      <c r="TEB12" s="20" t="s">
        <v>323</v>
      </c>
      <c r="TEC12" s="21" t="s">
        <v>322</v>
      </c>
      <c r="TED12" s="20" t="s">
        <v>323</v>
      </c>
      <c r="TEE12" s="21" t="s">
        <v>322</v>
      </c>
      <c r="TEF12" s="20" t="s">
        <v>323</v>
      </c>
      <c r="TEG12" s="21" t="s">
        <v>322</v>
      </c>
      <c r="TEH12" s="20" t="s">
        <v>323</v>
      </c>
      <c r="TEI12" s="21" t="s">
        <v>322</v>
      </c>
      <c r="TEJ12" s="20" t="s">
        <v>323</v>
      </c>
      <c r="TEK12" s="21" t="s">
        <v>322</v>
      </c>
      <c r="TEL12" s="20" t="s">
        <v>323</v>
      </c>
      <c r="TEM12" s="21" t="s">
        <v>322</v>
      </c>
      <c r="TEN12" s="20" t="s">
        <v>323</v>
      </c>
      <c r="TEO12" s="21" t="s">
        <v>322</v>
      </c>
      <c r="TEP12" s="20" t="s">
        <v>323</v>
      </c>
      <c r="TEQ12" s="21" t="s">
        <v>322</v>
      </c>
      <c r="TER12" s="20" t="s">
        <v>323</v>
      </c>
      <c r="TES12" s="21" t="s">
        <v>322</v>
      </c>
      <c r="TET12" s="20" t="s">
        <v>323</v>
      </c>
      <c r="TEU12" s="21" t="s">
        <v>322</v>
      </c>
      <c r="TEV12" s="20" t="s">
        <v>323</v>
      </c>
      <c r="TEW12" s="21" t="s">
        <v>322</v>
      </c>
      <c r="TEX12" s="20" t="s">
        <v>323</v>
      </c>
      <c r="TEY12" s="21" t="s">
        <v>322</v>
      </c>
      <c r="TEZ12" s="20" t="s">
        <v>323</v>
      </c>
      <c r="TFA12" s="21" t="s">
        <v>322</v>
      </c>
      <c r="TFB12" s="20" t="s">
        <v>323</v>
      </c>
      <c r="TFC12" s="21" t="s">
        <v>322</v>
      </c>
      <c r="TFD12" s="20" t="s">
        <v>323</v>
      </c>
      <c r="TFE12" s="21" t="s">
        <v>322</v>
      </c>
      <c r="TFF12" s="20" t="s">
        <v>323</v>
      </c>
      <c r="TFG12" s="21" t="s">
        <v>322</v>
      </c>
      <c r="TFH12" s="20" t="s">
        <v>323</v>
      </c>
      <c r="TFI12" s="21" t="s">
        <v>322</v>
      </c>
      <c r="TFJ12" s="20" t="s">
        <v>323</v>
      </c>
      <c r="TFK12" s="21" t="s">
        <v>322</v>
      </c>
      <c r="TFL12" s="20" t="s">
        <v>323</v>
      </c>
      <c r="TFM12" s="21" t="s">
        <v>322</v>
      </c>
      <c r="TFN12" s="20" t="s">
        <v>323</v>
      </c>
      <c r="TFO12" s="21" t="s">
        <v>322</v>
      </c>
      <c r="TFP12" s="20" t="s">
        <v>323</v>
      </c>
      <c r="TFQ12" s="21" t="s">
        <v>322</v>
      </c>
      <c r="TFR12" s="20" t="s">
        <v>323</v>
      </c>
      <c r="TFS12" s="21" t="s">
        <v>322</v>
      </c>
      <c r="TFT12" s="20" t="s">
        <v>323</v>
      </c>
      <c r="TFU12" s="21" t="s">
        <v>322</v>
      </c>
      <c r="TFV12" s="20" t="s">
        <v>323</v>
      </c>
      <c r="TFW12" s="21" t="s">
        <v>322</v>
      </c>
      <c r="TFX12" s="20" t="s">
        <v>323</v>
      </c>
      <c r="TFY12" s="21" t="s">
        <v>322</v>
      </c>
      <c r="TFZ12" s="20" t="s">
        <v>323</v>
      </c>
      <c r="TGA12" s="21" t="s">
        <v>322</v>
      </c>
      <c r="TGB12" s="20" t="s">
        <v>323</v>
      </c>
      <c r="TGC12" s="21" t="s">
        <v>322</v>
      </c>
      <c r="TGD12" s="20" t="s">
        <v>323</v>
      </c>
      <c r="TGE12" s="21" t="s">
        <v>322</v>
      </c>
      <c r="TGF12" s="20" t="s">
        <v>323</v>
      </c>
      <c r="TGG12" s="21" t="s">
        <v>322</v>
      </c>
      <c r="TGH12" s="20" t="s">
        <v>323</v>
      </c>
      <c r="TGI12" s="21" t="s">
        <v>322</v>
      </c>
      <c r="TGJ12" s="20" t="s">
        <v>323</v>
      </c>
      <c r="TGK12" s="21" t="s">
        <v>322</v>
      </c>
      <c r="TGL12" s="20" t="s">
        <v>323</v>
      </c>
      <c r="TGM12" s="21" t="s">
        <v>322</v>
      </c>
      <c r="TGN12" s="20" t="s">
        <v>323</v>
      </c>
      <c r="TGO12" s="21" t="s">
        <v>322</v>
      </c>
      <c r="TGP12" s="20" t="s">
        <v>323</v>
      </c>
      <c r="TGQ12" s="21" t="s">
        <v>322</v>
      </c>
      <c r="TGR12" s="20" t="s">
        <v>323</v>
      </c>
      <c r="TGS12" s="21" t="s">
        <v>322</v>
      </c>
      <c r="TGT12" s="20" t="s">
        <v>323</v>
      </c>
      <c r="TGU12" s="21" t="s">
        <v>322</v>
      </c>
      <c r="TGV12" s="20" t="s">
        <v>323</v>
      </c>
      <c r="TGW12" s="21" t="s">
        <v>322</v>
      </c>
      <c r="TGX12" s="20" t="s">
        <v>323</v>
      </c>
      <c r="TGY12" s="21" t="s">
        <v>322</v>
      </c>
      <c r="TGZ12" s="20" t="s">
        <v>323</v>
      </c>
      <c r="THA12" s="21" t="s">
        <v>322</v>
      </c>
      <c r="THB12" s="20" t="s">
        <v>323</v>
      </c>
      <c r="THC12" s="21" t="s">
        <v>322</v>
      </c>
      <c r="THD12" s="20" t="s">
        <v>323</v>
      </c>
      <c r="THE12" s="21" t="s">
        <v>322</v>
      </c>
      <c r="THF12" s="20" t="s">
        <v>323</v>
      </c>
      <c r="THG12" s="21" t="s">
        <v>322</v>
      </c>
      <c r="THH12" s="20" t="s">
        <v>323</v>
      </c>
      <c r="THI12" s="21" t="s">
        <v>322</v>
      </c>
      <c r="THJ12" s="20" t="s">
        <v>323</v>
      </c>
      <c r="THK12" s="21" t="s">
        <v>322</v>
      </c>
      <c r="THL12" s="20" t="s">
        <v>323</v>
      </c>
      <c r="THM12" s="21" t="s">
        <v>322</v>
      </c>
      <c r="THN12" s="20" t="s">
        <v>323</v>
      </c>
      <c r="THO12" s="21" t="s">
        <v>322</v>
      </c>
      <c r="THP12" s="20" t="s">
        <v>323</v>
      </c>
      <c r="THQ12" s="21" t="s">
        <v>322</v>
      </c>
      <c r="THR12" s="20" t="s">
        <v>323</v>
      </c>
      <c r="THS12" s="21" t="s">
        <v>322</v>
      </c>
      <c r="THT12" s="20" t="s">
        <v>323</v>
      </c>
      <c r="THU12" s="21" t="s">
        <v>322</v>
      </c>
      <c r="THV12" s="20" t="s">
        <v>323</v>
      </c>
      <c r="THW12" s="21" t="s">
        <v>322</v>
      </c>
      <c r="THX12" s="20" t="s">
        <v>323</v>
      </c>
      <c r="THY12" s="21" t="s">
        <v>322</v>
      </c>
      <c r="THZ12" s="20" t="s">
        <v>323</v>
      </c>
      <c r="TIA12" s="21" t="s">
        <v>322</v>
      </c>
      <c r="TIB12" s="20" t="s">
        <v>323</v>
      </c>
      <c r="TIC12" s="21" t="s">
        <v>322</v>
      </c>
      <c r="TID12" s="20" t="s">
        <v>323</v>
      </c>
      <c r="TIE12" s="21" t="s">
        <v>322</v>
      </c>
      <c r="TIF12" s="20" t="s">
        <v>323</v>
      </c>
      <c r="TIG12" s="21" t="s">
        <v>322</v>
      </c>
      <c r="TIH12" s="20" t="s">
        <v>323</v>
      </c>
      <c r="TII12" s="21" t="s">
        <v>322</v>
      </c>
      <c r="TIJ12" s="20" t="s">
        <v>323</v>
      </c>
      <c r="TIK12" s="21" t="s">
        <v>322</v>
      </c>
      <c r="TIL12" s="20" t="s">
        <v>323</v>
      </c>
      <c r="TIM12" s="21" t="s">
        <v>322</v>
      </c>
      <c r="TIN12" s="20" t="s">
        <v>323</v>
      </c>
      <c r="TIO12" s="21" t="s">
        <v>322</v>
      </c>
      <c r="TIP12" s="20" t="s">
        <v>323</v>
      </c>
      <c r="TIQ12" s="21" t="s">
        <v>322</v>
      </c>
      <c r="TIR12" s="20" t="s">
        <v>323</v>
      </c>
      <c r="TIS12" s="21" t="s">
        <v>322</v>
      </c>
      <c r="TIT12" s="20" t="s">
        <v>323</v>
      </c>
      <c r="TIU12" s="21" t="s">
        <v>322</v>
      </c>
      <c r="TIV12" s="20" t="s">
        <v>323</v>
      </c>
      <c r="TIW12" s="21" t="s">
        <v>322</v>
      </c>
      <c r="TIX12" s="20" t="s">
        <v>323</v>
      </c>
      <c r="TIY12" s="21" t="s">
        <v>322</v>
      </c>
      <c r="TIZ12" s="20" t="s">
        <v>323</v>
      </c>
      <c r="TJA12" s="21" t="s">
        <v>322</v>
      </c>
      <c r="TJB12" s="20" t="s">
        <v>323</v>
      </c>
      <c r="TJC12" s="21" t="s">
        <v>322</v>
      </c>
      <c r="TJD12" s="20" t="s">
        <v>323</v>
      </c>
      <c r="TJE12" s="21" t="s">
        <v>322</v>
      </c>
      <c r="TJF12" s="20" t="s">
        <v>323</v>
      </c>
      <c r="TJG12" s="21" t="s">
        <v>322</v>
      </c>
      <c r="TJH12" s="20" t="s">
        <v>323</v>
      </c>
      <c r="TJI12" s="21" t="s">
        <v>322</v>
      </c>
      <c r="TJJ12" s="20" t="s">
        <v>323</v>
      </c>
      <c r="TJK12" s="21" t="s">
        <v>322</v>
      </c>
      <c r="TJL12" s="20" t="s">
        <v>323</v>
      </c>
      <c r="TJM12" s="21" t="s">
        <v>322</v>
      </c>
      <c r="TJN12" s="20" t="s">
        <v>323</v>
      </c>
      <c r="TJO12" s="21" t="s">
        <v>322</v>
      </c>
      <c r="TJP12" s="20" t="s">
        <v>323</v>
      </c>
      <c r="TJQ12" s="21" t="s">
        <v>322</v>
      </c>
      <c r="TJR12" s="20" t="s">
        <v>323</v>
      </c>
      <c r="TJS12" s="21" t="s">
        <v>322</v>
      </c>
      <c r="TJT12" s="20" t="s">
        <v>323</v>
      </c>
      <c r="TJU12" s="21" t="s">
        <v>322</v>
      </c>
      <c r="TJV12" s="20" t="s">
        <v>323</v>
      </c>
      <c r="TJW12" s="21" t="s">
        <v>322</v>
      </c>
      <c r="TJX12" s="20" t="s">
        <v>323</v>
      </c>
      <c r="TJY12" s="21" t="s">
        <v>322</v>
      </c>
      <c r="TJZ12" s="20" t="s">
        <v>323</v>
      </c>
      <c r="TKA12" s="21" t="s">
        <v>322</v>
      </c>
      <c r="TKB12" s="20" t="s">
        <v>323</v>
      </c>
      <c r="TKC12" s="21" t="s">
        <v>322</v>
      </c>
      <c r="TKD12" s="20" t="s">
        <v>323</v>
      </c>
      <c r="TKE12" s="21" t="s">
        <v>322</v>
      </c>
      <c r="TKF12" s="20" t="s">
        <v>323</v>
      </c>
      <c r="TKG12" s="21" t="s">
        <v>322</v>
      </c>
      <c r="TKH12" s="20" t="s">
        <v>323</v>
      </c>
      <c r="TKI12" s="21" t="s">
        <v>322</v>
      </c>
      <c r="TKJ12" s="20" t="s">
        <v>323</v>
      </c>
      <c r="TKK12" s="21" t="s">
        <v>322</v>
      </c>
      <c r="TKL12" s="20" t="s">
        <v>323</v>
      </c>
      <c r="TKM12" s="21" t="s">
        <v>322</v>
      </c>
      <c r="TKN12" s="20" t="s">
        <v>323</v>
      </c>
      <c r="TKO12" s="21" t="s">
        <v>322</v>
      </c>
      <c r="TKP12" s="20" t="s">
        <v>323</v>
      </c>
      <c r="TKQ12" s="21" t="s">
        <v>322</v>
      </c>
      <c r="TKR12" s="20" t="s">
        <v>323</v>
      </c>
      <c r="TKS12" s="21" t="s">
        <v>322</v>
      </c>
      <c r="TKT12" s="20" t="s">
        <v>323</v>
      </c>
      <c r="TKU12" s="21" t="s">
        <v>322</v>
      </c>
      <c r="TKV12" s="20" t="s">
        <v>323</v>
      </c>
      <c r="TKW12" s="21" t="s">
        <v>322</v>
      </c>
      <c r="TKX12" s="20" t="s">
        <v>323</v>
      </c>
      <c r="TKY12" s="21" t="s">
        <v>322</v>
      </c>
      <c r="TKZ12" s="20" t="s">
        <v>323</v>
      </c>
      <c r="TLA12" s="21" t="s">
        <v>322</v>
      </c>
      <c r="TLB12" s="20" t="s">
        <v>323</v>
      </c>
      <c r="TLC12" s="21" t="s">
        <v>322</v>
      </c>
      <c r="TLD12" s="20" t="s">
        <v>323</v>
      </c>
      <c r="TLE12" s="21" t="s">
        <v>322</v>
      </c>
      <c r="TLF12" s="20" t="s">
        <v>323</v>
      </c>
      <c r="TLG12" s="21" t="s">
        <v>322</v>
      </c>
      <c r="TLH12" s="20" t="s">
        <v>323</v>
      </c>
      <c r="TLI12" s="21" t="s">
        <v>322</v>
      </c>
      <c r="TLJ12" s="20" t="s">
        <v>323</v>
      </c>
      <c r="TLK12" s="21" t="s">
        <v>322</v>
      </c>
      <c r="TLL12" s="20" t="s">
        <v>323</v>
      </c>
      <c r="TLM12" s="21" t="s">
        <v>322</v>
      </c>
      <c r="TLN12" s="20" t="s">
        <v>323</v>
      </c>
      <c r="TLO12" s="21" t="s">
        <v>322</v>
      </c>
      <c r="TLP12" s="20" t="s">
        <v>323</v>
      </c>
      <c r="TLQ12" s="21" t="s">
        <v>322</v>
      </c>
      <c r="TLR12" s="20" t="s">
        <v>323</v>
      </c>
      <c r="TLS12" s="21" t="s">
        <v>322</v>
      </c>
      <c r="TLT12" s="20" t="s">
        <v>323</v>
      </c>
      <c r="TLU12" s="21" t="s">
        <v>322</v>
      </c>
      <c r="TLV12" s="20" t="s">
        <v>323</v>
      </c>
      <c r="TLW12" s="21" t="s">
        <v>322</v>
      </c>
      <c r="TLX12" s="20" t="s">
        <v>323</v>
      </c>
      <c r="TLY12" s="21" t="s">
        <v>322</v>
      </c>
      <c r="TLZ12" s="20" t="s">
        <v>323</v>
      </c>
      <c r="TMA12" s="21" t="s">
        <v>322</v>
      </c>
      <c r="TMB12" s="20" t="s">
        <v>323</v>
      </c>
      <c r="TMC12" s="21" t="s">
        <v>322</v>
      </c>
      <c r="TMD12" s="20" t="s">
        <v>323</v>
      </c>
      <c r="TME12" s="21" t="s">
        <v>322</v>
      </c>
      <c r="TMF12" s="20" t="s">
        <v>323</v>
      </c>
      <c r="TMG12" s="21" t="s">
        <v>322</v>
      </c>
      <c r="TMH12" s="20" t="s">
        <v>323</v>
      </c>
      <c r="TMI12" s="21" t="s">
        <v>322</v>
      </c>
      <c r="TMJ12" s="20" t="s">
        <v>323</v>
      </c>
      <c r="TMK12" s="21" t="s">
        <v>322</v>
      </c>
      <c r="TML12" s="20" t="s">
        <v>323</v>
      </c>
      <c r="TMM12" s="21" t="s">
        <v>322</v>
      </c>
      <c r="TMN12" s="20" t="s">
        <v>323</v>
      </c>
      <c r="TMO12" s="21" t="s">
        <v>322</v>
      </c>
      <c r="TMP12" s="20" t="s">
        <v>323</v>
      </c>
      <c r="TMQ12" s="21" t="s">
        <v>322</v>
      </c>
      <c r="TMR12" s="20" t="s">
        <v>323</v>
      </c>
      <c r="TMS12" s="21" t="s">
        <v>322</v>
      </c>
      <c r="TMT12" s="20" t="s">
        <v>323</v>
      </c>
      <c r="TMU12" s="21" t="s">
        <v>322</v>
      </c>
      <c r="TMV12" s="20" t="s">
        <v>323</v>
      </c>
      <c r="TMW12" s="21" t="s">
        <v>322</v>
      </c>
      <c r="TMX12" s="20" t="s">
        <v>323</v>
      </c>
      <c r="TMY12" s="21" t="s">
        <v>322</v>
      </c>
      <c r="TMZ12" s="20" t="s">
        <v>323</v>
      </c>
      <c r="TNA12" s="21" t="s">
        <v>322</v>
      </c>
      <c r="TNB12" s="20" t="s">
        <v>323</v>
      </c>
      <c r="TNC12" s="21" t="s">
        <v>322</v>
      </c>
      <c r="TND12" s="20" t="s">
        <v>323</v>
      </c>
      <c r="TNE12" s="21" t="s">
        <v>322</v>
      </c>
      <c r="TNF12" s="20" t="s">
        <v>323</v>
      </c>
      <c r="TNG12" s="21" t="s">
        <v>322</v>
      </c>
      <c r="TNH12" s="20" t="s">
        <v>323</v>
      </c>
      <c r="TNI12" s="21" t="s">
        <v>322</v>
      </c>
      <c r="TNJ12" s="20" t="s">
        <v>323</v>
      </c>
      <c r="TNK12" s="21" t="s">
        <v>322</v>
      </c>
      <c r="TNL12" s="20" t="s">
        <v>323</v>
      </c>
      <c r="TNM12" s="21" t="s">
        <v>322</v>
      </c>
      <c r="TNN12" s="20" t="s">
        <v>323</v>
      </c>
      <c r="TNO12" s="21" t="s">
        <v>322</v>
      </c>
      <c r="TNP12" s="20" t="s">
        <v>323</v>
      </c>
      <c r="TNQ12" s="21" t="s">
        <v>322</v>
      </c>
      <c r="TNR12" s="20" t="s">
        <v>323</v>
      </c>
      <c r="TNS12" s="21" t="s">
        <v>322</v>
      </c>
      <c r="TNT12" s="20" t="s">
        <v>323</v>
      </c>
      <c r="TNU12" s="21" t="s">
        <v>322</v>
      </c>
      <c r="TNV12" s="20" t="s">
        <v>323</v>
      </c>
      <c r="TNW12" s="21" t="s">
        <v>322</v>
      </c>
      <c r="TNX12" s="20" t="s">
        <v>323</v>
      </c>
      <c r="TNY12" s="21" t="s">
        <v>322</v>
      </c>
      <c r="TNZ12" s="20" t="s">
        <v>323</v>
      </c>
      <c r="TOA12" s="21" t="s">
        <v>322</v>
      </c>
      <c r="TOB12" s="20" t="s">
        <v>323</v>
      </c>
      <c r="TOC12" s="21" t="s">
        <v>322</v>
      </c>
      <c r="TOD12" s="20" t="s">
        <v>323</v>
      </c>
      <c r="TOE12" s="21" t="s">
        <v>322</v>
      </c>
      <c r="TOF12" s="20" t="s">
        <v>323</v>
      </c>
      <c r="TOG12" s="21" t="s">
        <v>322</v>
      </c>
      <c r="TOH12" s="20" t="s">
        <v>323</v>
      </c>
      <c r="TOI12" s="21" t="s">
        <v>322</v>
      </c>
      <c r="TOJ12" s="20" t="s">
        <v>323</v>
      </c>
      <c r="TOK12" s="21" t="s">
        <v>322</v>
      </c>
      <c r="TOL12" s="20" t="s">
        <v>323</v>
      </c>
      <c r="TOM12" s="21" t="s">
        <v>322</v>
      </c>
      <c r="TON12" s="20" t="s">
        <v>323</v>
      </c>
      <c r="TOO12" s="21" t="s">
        <v>322</v>
      </c>
      <c r="TOP12" s="20" t="s">
        <v>323</v>
      </c>
      <c r="TOQ12" s="21" t="s">
        <v>322</v>
      </c>
      <c r="TOR12" s="20" t="s">
        <v>323</v>
      </c>
      <c r="TOS12" s="21" t="s">
        <v>322</v>
      </c>
      <c r="TOT12" s="20" t="s">
        <v>323</v>
      </c>
      <c r="TOU12" s="21" t="s">
        <v>322</v>
      </c>
      <c r="TOV12" s="20" t="s">
        <v>323</v>
      </c>
      <c r="TOW12" s="21" t="s">
        <v>322</v>
      </c>
      <c r="TOX12" s="20" t="s">
        <v>323</v>
      </c>
      <c r="TOY12" s="21" t="s">
        <v>322</v>
      </c>
      <c r="TOZ12" s="20" t="s">
        <v>323</v>
      </c>
      <c r="TPA12" s="21" t="s">
        <v>322</v>
      </c>
      <c r="TPB12" s="20" t="s">
        <v>323</v>
      </c>
      <c r="TPC12" s="21" t="s">
        <v>322</v>
      </c>
      <c r="TPD12" s="20" t="s">
        <v>323</v>
      </c>
      <c r="TPE12" s="21" t="s">
        <v>322</v>
      </c>
      <c r="TPF12" s="20" t="s">
        <v>323</v>
      </c>
      <c r="TPG12" s="21" t="s">
        <v>322</v>
      </c>
      <c r="TPH12" s="20" t="s">
        <v>323</v>
      </c>
      <c r="TPI12" s="21" t="s">
        <v>322</v>
      </c>
      <c r="TPJ12" s="20" t="s">
        <v>323</v>
      </c>
      <c r="TPK12" s="21" t="s">
        <v>322</v>
      </c>
      <c r="TPL12" s="20" t="s">
        <v>323</v>
      </c>
      <c r="TPM12" s="21" t="s">
        <v>322</v>
      </c>
      <c r="TPN12" s="20" t="s">
        <v>323</v>
      </c>
      <c r="TPO12" s="21" t="s">
        <v>322</v>
      </c>
      <c r="TPP12" s="20" t="s">
        <v>323</v>
      </c>
      <c r="TPQ12" s="21" t="s">
        <v>322</v>
      </c>
      <c r="TPR12" s="20" t="s">
        <v>323</v>
      </c>
      <c r="TPS12" s="21" t="s">
        <v>322</v>
      </c>
      <c r="TPT12" s="20" t="s">
        <v>323</v>
      </c>
      <c r="TPU12" s="21" t="s">
        <v>322</v>
      </c>
      <c r="TPV12" s="20" t="s">
        <v>323</v>
      </c>
      <c r="TPW12" s="21" t="s">
        <v>322</v>
      </c>
      <c r="TPX12" s="20" t="s">
        <v>323</v>
      </c>
      <c r="TPY12" s="21" t="s">
        <v>322</v>
      </c>
      <c r="TPZ12" s="20" t="s">
        <v>323</v>
      </c>
      <c r="TQA12" s="21" t="s">
        <v>322</v>
      </c>
      <c r="TQB12" s="20" t="s">
        <v>323</v>
      </c>
      <c r="TQC12" s="21" t="s">
        <v>322</v>
      </c>
      <c r="TQD12" s="20" t="s">
        <v>323</v>
      </c>
      <c r="TQE12" s="21" t="s">
        <v>322</v>
      </c>
      <c r="TQF12" s="20" t="s">
        <v>323</v>
      </c>
      <c r="TQG12" s="21" t="s">
        <v>322</v>
      </c>
      <c r="TQH12" s="20" t="s">
        <v>323</v>
      </c>
      <c r="TQI12" s="21" t="s">
        <v>322</v>
      </c>
      <c r="TQJ12" s="20" t="s">
        <v>323</v>
      </c>
      <c r="TQK12" s="21" t="s">
        <v>322</v>
      </c>
      <c r="TQL12" s="20" t="s">
        <v>323</v>
      </c>
      <c r="TQM12" s="21" t="s">
        <v>322</v>
      </c>
      <c r="TQN12" s="20" t="s">
        <v>323</v>
      </c>
      <c r="TQO12" s="21" t="s">
        <v>322</v>
      </c>
      <c r="TQP12" s="20" t="s">
        <v>323</v>
      </c>
      <c r="TQQ12" s="21" t="s">
        <v>322</v>
      </c>
      <c r="TQR12" s="20" t="s">
        <v>323</v>
      </c>
      <c r="TQS12" s="21" t="s">
        <v>322</v>
      </c>
      <c r="TQT12" s="20" t="s">
        <v>323</v>
      </c>
      <c r="TQU12" s="21" t="s">
        <v>322</v>
      </c>
      <c r="TQV12" s="20" t="s">
        <v>323</v>
      </c>
      <c r="TQW12" s="21" t="s">
        <v>322</v>
      </c>
      <c r="TQX12" s="20" t="s">
        <v>323</v>
      </c>
      <c r="TQY12" s="21" t="s">
        <v>322</v>
      </c>
      <c r="TQZ12" s="20" t="s">
        <v>323</v>
      </c>
      <c r="TRA12" s="21" t="s">
        <v>322</v>
      </c>
      <c r="TRB12" s="20" t="s">
        <v>323</v>
      </c>
      <c r="TRC12" s="21" t="s">
        <v>322</v>
      </c>
      <c r="TRD12" s="20" t="s">
        <v>323</v>
      </c>
      <c r="TRE12" s="21" t="s">
        <v>322</v>
      </c>
      <c r="TRF12" s="20" t="s">
        <v>323</v>
      </c>
      <c r="TRG12" s="21" t="s">
        <v>322</v>
      </c>
      <c r="TRH12" s="20" t="s">
        <v>323</v>
      </c>
      <c r="TRI12" s="21" t="s">
        <v>322</v>
      </c>
      <c r="TRJ12" s="20" t="s">
        <v>323</v>
      </c>
      <c r="TRK12" s="21" t="s">
        <v>322</v>
      </c>
      <c r="TRL12" s="20" t="s">
        <v>323</v>
      </c>
      <c r="TRM12" s="21" t="s">
        <v>322</v>
      </c>
      <c r="TRN12" s="20" t="s">
        <v>323</v>
      </c>
      <c r="TRO12" s="21" t="s">
        <v>322</v>
      </c>
      <c r="TRP12" s="20" t="s">
        <v>323</v>
      </c>
      <c r="TRQ12" s="21" t="s">
        <v>322</v>
      </c>
      <c r="TRR12" s="20" t="s">
        <v>323</v>
      </c>
      <c r="TRS12" s="21" t="s">
        <v>322</v>
      </c>
      <c r="TRT12" s="20" t="s">
        <v>323</v>
      </c>
      <c r="TRU12" s="21" t="s">
        <v>322</v>
      </c>
      <c r="TRV12" s="20" t="s">
        <v>323</v>
      </c>
      <c r="TRW12" s="21" t="s">
        <v>322</v>
      </c>
      <c r="TRX12" s="20" t="s">
        <v>323</v>
      </c>
      <c r="TRY12" s="21" t="s">
        <v>322</v>
      </c>
      <c r="TRZ12" s="20" t="s">
        <v>323</v>
      </c>
      <c r="TSA12" s="21" t="s">
        <v>322</v>
      </c>
      <c r="TSB12" s="20" t="s">
        <v>323</v>
      </c>
      <c r="TSC12" s="21" t="s">
        <v>322</v>
      </c>
      <c r="TSD12" s="20" t="s">
        <v>323</v>
      </c>
      <c r="TSE12" s="21" t="s">
        <v>322</v>
      </c>
      <c r="TSF12" s="20" t="s">
        <v>323</v>
      </c>
      <c r="TSG12" s="21" t="s">
        <v>322</v>
      </c>
      <c r="TSH12" s="20" t="s">
        <v>323</v>
      </c>
      <c r="TSI12" s="21" t="s">
        <v>322</v>
      </c>
      <c r="TSJ12" s="20" t="s">
        <v>323</v>
      </c>
      <c r="TSK12" s="21" t="s">
        <v>322</v>
      </c>
      <c r="TSL12" s="20" t="s">
        <v>323</v>
      </c>
      <c r="TSM12" s="21" t="s">
        <v>322</v>
      </c>
      <c r="TSN12" s="20" t="s">
        <v>323</v>
      </c>
      <c r="TSO12" s="21" t="s">
        <v>322</v>
      </c>
      <c r="TSP12" s="20" t="s">
        <v>323</v>
      </c>
      <c r="TSQ12" s="21" t="s">
        <v>322</v>
      </c>
      <c r="TSR12" s="20" t="s">
        <v>323</v>
      </c>
      <c r="TSS12" s="21" t="s">
        <v>322</v>
      </c>
      <c r="TST12" s="20" t="s">
        <v>323</v>
      </c>
      <c r="TSU12" s="21" t="s">
        <v>322</v>
      </c>
      <c r="TSV12" s="20" t="s">
        <v>323</v>
      </c>
      <c r="TSW12" s="21" t="s">
        <v>322</v>
      </c>
      <c r="TSX12" s="20" t="s">
        <v>323</v>
      </c>
      <c r="TSY12" s="21" t="s">
        <v>322</v>
      </c>
      <c r="TSZ12" s="20" t="s">
        <v>323</v>
      </c>
      <c r="TTA12" s="21" t="s">
        <v>322</v>
      </c>
      <c r="TTB12" s="20" t="s">
        <v>323</v>
      </c>
      <c r="TTC12" s="21" t="s">
        <v>322</v>
      </c>
      <c r="TTD12" s="20" t="s">
        <v>323</v>
      </c>
      <c r="TTE12" s="21" t="s">
        <v>322</v>
      </c>
      <c r="TTF12" s="20" t="s">
        <v>323</v>
      </c>
      <c r="TTG12" s="21" t="s">
        <v>322</v>
      </c>
      <c r="TTH12" s="20" t="s">
        <v>323</v>
      </c>
      <c r="TTI12" s="21" t="s">
        <v>322</v>
      </c>
      <c r="TTJ12" s="20" t="s">
        <v>323</v>
      </c>
      <c r="TTK12" s="21" t="s">
        <v>322</v>
      </c>
      <c r="TTL12" s="20" t="s">
        <v>323</v>
      </c>
      <c r="TTM12" s="21" t="s">
        <v>322</v>
      </c>
      <c r="TTN12" s="20" t="s">
        <v>323</v>
      </c>
      <c r="TTO12" s="21" t="s">
        <v>322</v>
      </c>
      <c r="TTP12" s="20" t="s">
        <v>323</v>
      </c>
      <c r="TTQ12" s="21" t="s">
        <v>322</v>
      </c>
      <c r="TTR12" s="20" t="s">
        <v>323</v>
      </c>
      <c r="TTS12" s="21" t="s">
        <v>322</v>
      </c>
      <c r="TTT12" s="20" t="s">
        <v>323</v>
      </c>
      <c r="TTU12" s="21" t="s">
        <v>322</v>
      </c>
      <c r="TTV12" s="20" t="s">
        <v>323</v>
      </c>
      <c r="TTW12" s="21" t="s">
        <v>322</v>
      </c>
      <c r="TTX12" s="20" t="s">
        <v>323</v>
      </c>
      <c r="TTY12" s="21" t="s">
        <v>322</v>
      </c>
      <c r="TTZ12" s="20" t="s">
        <v>323</v>
      </c>
      <c r="TUA12" s="21" t="s">
        <v>322</v>
      </c>
      <c r="TUB12" s="20" t="s">
        <v>323</v>
      </c>
      <c r="TUC12" s="21" t="s">
        <v>322</v>
      </c>
      <c r="TUD12" s="20" t="s">
        <v>323</v>
      </c>
      <c r="TUE12" s="21" t="s">
        <v>322</v>
      </c>
      <c r="TUF12" s="20" t="s">
        <v>323</v>
      </c>
      <c r="TUG12" s="21" t="s">
        <v>322</v>
      </c>
      <c r="TUH12" s="20" t="s">
        <v>323</v>
      </c>
      <c r="TUI12" s="21" t="s">
        <v>322</v>
      </c>
      <c r="TUJ12" s="20" t="s">
        <v>323</v>
      </c>
      <c r="TUK12" s="21" t="s">
        <v>322</v>
      </c>
      <c r="TUL12" s="20" t="s">
        <v>323</v>
      </c>
      <c r="TUM12" s="21" t="s">
        <v>322</v>
      </c>
      <c r="TUN12" s="20" t="s">
        <v>323</v>
      </c>
      <c r="TUO12" s="21" t="s">
        <v>322</v>
      </c>
      <c r="TUP12" s="20" t="s">
        <v>323</v>
      </c>
      <c r="TUQ12" s="21" t="s">
        <v>322</v>
      </c>
      <c r="TUR12" s="20" t="s">
        <v>323</v>
      </c>
      <c r="TUS12" s="21" t="s">
        <v>322</v>
      </c>
      <c r="TUT12" s="20" t="s">
        <v>323</v>
      </c>
      <c r="TUU12" s="21" t="s">
        <v>322</v>
      </c>
      <c r="TUV12" s="20" t="s">
        <v>323</v>
      </c>
      <c r="TUW12" s="21" t="s">
        <v>322</v>
      </c>
      <c r="TUX12" s="20" t="s">
        <v>323</v>
      </c>
      <c r="TUY12" s="21" t="s">
        <v>322</v>
      </c>
      <c r="TUZ12" s="20" t="s">
        <v>323</v>
      </c>
      <c r="TVA12" s="21" t="s">
        <v>322</v>
      </c>
      <c r="TVB12" s="20" t="s">
        <v>323</v>
      </c>
      <c r="TVC12" s="21" t="s">
        <v>322</v>
      </c>
      <c r="TVD12" s="20" t="s">
        <v>323</v>
      </c>
      <c r="TVE12" s="21" t="s">
        <v>322</v>
      </c>
      <c r="TVF12" s="20" t="s">
        <v>323</v>
      </c>
      <c r="TVG12" s="21" t="s">
        <v>322</v>
      </c>
      <c r="TVH12" s="20" t="s">
        <v>323</v>
      </c>
      <c r="TVI12" s="21" t="s">
        <v>322</v>
      </c>
      <c r="TVJ12" s="20" t="s">
        <v>323</v>
      </c>
      <c r="TVK12" s="21" t="s">
        <v>322</v>
      </c>
      <c r="TVL12" s="20" t="s">
        <v>323</v>
      </c>
      <c r="TVM12" s="21" t="s">
        <v>322</v>
      </c>
      <c r="TVN12" s="20" t="s">
        <v>323</v>
      </c>
      <c r="TVO12" s="21" t="s">
        <v>322</v>
      </c>
      <c r="TVP12" s="20" t="s">
        <v>323</v>
      </c>
      <c r="TVQ12" s="21" t="s">
        <v>322</v>
      </c>
      <c r="TVR12" s="20" t="s">
        <v>323</v>
      </c>
      <c r="TVS12" s="21" t="s">
        <v>322</v>
      </c>
      <c r="TVT12" s="20" t="s">
        <v>323</v>
      </c>
      <c r="TVU12" s="21" t="s">
        <v>322</v>
      </c>
      <c r="TVV12" s="20" t="s">
        <v>323</v>
      </c>
      <c r="TVW12" s="21" t="s">
        <v>322</v>
      </c>
      <c r="TVX12" s="20" t="s">
        <v>323</v>
      </c>
      <c r="TVY12" s="21" t="s">
        <v>322</v>
      </c>
      <c r="TVZ12" s="20" t="s">
        <v>323</v>
      </c>
      <c r="TWA12" s="21" t="s">
        <v>322</v>
      </c>
      <c r="TWB12" s="20" t="s">
        <v>323</v>
      </c>
      <c r="TWC12" s="21" t="s">
        <v>322</v>
      </c>
      <c r="TWD12" s="20" t="s">
        <v>323</v>
      </c>
      <c r="TWE12" s="21" t="s">
        <v>322</v>
      </c>
      <c r="TWF12" s="20" t="s">
        <v>323</v>
      </c>
      <c r="TWG12" s="21" t="s">
        <v>322</v>
      </c>
      <c r="TWH12" s="20" t="s">
        <v>323</v>
      </c>
      <c r="TWI12" s="21" t="s">
        <v>322</v>
      </c>
      <c r="TWJ12" s="20" t="s">
        <v>323</v>
      </c>
      <c r="TWK12" s="21" t="s">
        <v>322</v>
      </c>
      <c r="TWL12" s="20" t="s">
        <v>323</v>
      </c>
      <c r="TWM12" s="21" t="s">
        <v>322</v>
      </c>
      <c r="TWN12" s="20" t="s">
        <v>323</v>
      </c>
      <c r="TWO12" s="21" t="s">
        <v>322</v>
      </c>
      <c r="TWP12" s="20" t="s">
        <v>323</v>
      </c>
      <c r="TWQ12" s="21" t="s">
        <v>322</v>
      </c>
      <c r="TWR12" s="20" t="s">
        <v>323</v>
      </c>
      <c r="TWS12" s="21" t="s">
        <v>322</v>
      </c>
      <c r="TWT12" s="20" t="s">
        <v>323</v>
      </c>
      <c r="TWU12" s="21" t="s">
        <v>322</v>
      </c>
      <c r="TWV12" s="20" t="s">
        <v>323</v>
      </c>
      <c r="TWW12" s="21" t="s">
        <v>322</v>
      </c>
      <c r="TWX12" s="20" t="s">
        <v>323</v>
      </c>
      <c r="TWY12" s="21" t="s">
        <v>322</v>
      </c>
      <c r="TWZ12" s="20" t="s">
        <v>323</v>
      </c>
      <c r="TXA12" s="21" t="s">
        <v>322</v>
      </c>
      <c r="TXB12" s="20" t="s">
        <v>323</v>
      </c>
      <c r="TXC12" s="21" t="s">
        <v>322</v>
      </c>
      <c r="TXD12" s="20" t="s">
        <v>323</v>
      </c>
      <c r="TXE12" s="21" t="s">
        <v>322</v>
      </c>
      <c r="TXF12" s="20" t="s">
        <v>323</v>
      </c>
      <c r="TXG12" s="21" t="s">
        <v>322</v>
      </c>
      <c r="TXH12" s="20" t="s">
        <v>323</v>
      </c>
      <c r="TXI12" s="21" t="s">
        <v>322</v>
      </c>
      <c r="TXJ12" s="20" t="s">
        <v>323</v>
      </c>
      <c r="TXK12" s="21" t="s">
        <v>322</v>
      </c>
      <c r="TXL12" s="20" t="s">
        <v>323</v>
      </c>
      <c r="TXM12" s="21" t="s">
        <v>322</v>
      </c>
      <c r="TXN12" s="20" t="s">
        <v>323</v>
      </c>
      <c r="TXO12" s="21" t="s">
        <v>322</v>
      </c>
      <c r="TXP12" s="20" t="s">
        <v>323</v>
      </c>
      <c r="TXQ12" s="21" t="s">
        <v>322</v>
      </c>
      <c r="TXR12" s="20" t="s">
        <v>323</v>
      </c>
      <c r="TXS12" s="21" t="s">
        <v>322</v>
      </c>
      <c r="TXT12" s="20" t="s">
        <v>323</v>
      </c>
      <c r="TXU12" s="21" t="s">
        <v>322</v>
      </c>
      <c r="TXV12" s="20" t="s">
        <v>323</v>
      </c>
      <c r="TXW12" s="21" t="s">
        <v>322</v>
      </c>
      <c r="TXX12" s="20" t="s">
        <v>323</v>
      </c>
      <c r="TXY12" s="21" t="s">
        <v>322</v>
      </c>
      <c r="TXZ12" s="20" t="s">
        <v>323</v>
      </c>
      <c r="TYA12" s="21" t="s">
        <v>322</v>
      </c>
      <c r="TYB12" s="20" t="s">
        <v>323</v>
      </c>
      <c r="TYC12" s="21" t="s">
        <v>322</v>
      </c>
      <c r="TYD12" s="20" t="s">
        <v>323</v>
      </c>
      <c r="TYE12" s="21" t="s">
        <v>322</v>
      </c>
      <c r="TYF12" s="20" t="s">
        <v>323</v>
      </c>
      <c r="TYG12" s="21" t="s">
        <v>322</v>
      </c>
      <c r="TYH12" s="20" t="s">
        <v>323</v>
      </c>
      <c r="TYI12" s="21" t="s">
        <v>322</v>
      </c>
      <c r="TYJ12" s="20" t="s">
        <v>323</v>
      </c>
      <c r="TYK12" s="21" t="s">
        <v>322</v>
      </c>
      <c r="TYL12" s="20" t="s">
        <v>323</v>
      </c>
      <c r="TYM12" s="21" t="s">
        <v>322</v>
      </c>
      <c r="TYN12" s="20" t="s">
        <v>323</v>
      </c>
      <c r="TYO12" s="21" t="s">
        <v>322</v>
      </c>
      <c r="TYP12" s="20" t="s">
        <v>323</v>
      </c>
      <c r="TYQ12" s="21" t="s">
        <v>322</v>
      </c>
      <c r="TYR12" s="20" t="s">
        <v>323</v>
      </c>
      <c r="TYS12" s="21" t="s">
        <v>322</v>
      </c>
      <c r="TYT12" s="20" t="s">
        <v>323</v>
      </c>
      <c r="TYU12" s="21" t="s">
        <v>322</v>
      </c>
      <c r="TYV12" s="20" t="s">
        <v>323</v>
      </c>
      <c r="TYW12" s="21" t="s">
        <v>322</v>
      </c>
      <c r="TYX12" s="20" t="s">
        <v>323</v>
      </c>
      <c r="TYY12" s="21" t="s">
        <v>322</v>
      </c>
      <c r="TYZ12" s="20" t="s">
        <v>323</v>
      </c>
      <c r="TZA12" s="21" t="s">
        <v>322</v>
      </c>
      <c r="TZB12" s="20" t="s">
        <v>323</v>
      </c>
      <c r="TZC12" s="21" t="s">
        <v>322</v>
      </c>
      <c r="TZD12" s="20" t="s">
        <v>323</v>
      </c>
      <c r="TZE12" s="21" t="s">
        <v>322</v>
      </c>
      <c r="TZF12" s="20" t="s">
        <v>323</v>
      </c>
      <c r="TZG12" s="21" t="s">
        <v>322</v>
      </c>
      <c r="TZH12" s="20" t="s">
        <v>323</v>
      </c>
      <c r="TZI12" s="21" t="s">
        <v>322</v>
      </c>
      <c r="TZJ12" s="20" t="s">
        <v>323</v>
      </c>
      <c r="TZK12" s="21" t="s">
        <v>322</v>
      </c>
      <c r="TZL12" s="20" t="s">
        <v>323</v>
      </c>
      <c r="TZM12" s="21" t="s">
        <v>322</v>
      </c>
      <c r="TZN12" s="20" t="s">
        <v>323</v>
      </c>
      <c r="TZO12" s="21" t="s">
        <v>322</v>
      </c>
      <c r="TZP12" s="20" t="s">
        <v>323</v>
      </c>
      <c r="TZQ12" s="21" t="s">
        <v>322</v>
      </c>
      <c r="TZR12" s="20" t="s">
        <v>323</v>
      </c>
      <c r="TZS12" s="21" t="s">
        <v>322</v>
      </c>
      <c r="TZT12" s="20" t="s">
        <v>323</v>
      </c>
      <c r="TZU12" s="21" t="s">
        <v>322</v>
      </c>
      <c r="TZV12" s="20" t="s">
        <v>323</v>
      </c>
      <c r="TZW12" s="21" t="s">
        <v>322</v>
      </c>
      <c r="TZX12" s="20" t="s">
        <v>323</v>
      </c>
      <c r="TZY12" s="21" t="s">
        <v>322</v>
      </c>
      <c r="TZZ12" s="20" t="s">
        <v>323</v>
      </c>
      <c r="UAA12" s="21" t="s">
        <v>322</v>
      </c>
      <c r="UAB12" s="20" t="s">
        <v>323</v>
      </c>
      <c r="UAC12" s="21" t="s">
        <v>322</v>
      </c>
      <c r="UAD12" s="20" t="s">
        <v>323</v>
      </c>
      <c r="UAE12" s="21" t="s">
        <v>322</v>
      </c>
      <c r="UAF12" s="20" t="s">
        <v>323</v>
      </c>
      <c r="UAG12" s="21" t="s">
        <v>322</v>
      </c>
      <c r="UAH12" s="20" t="s">
        <v>323</v>
      </c>
      <c r="UAI12" s="21" t="s">
        <v>322</v>
      </c>
      <c r="UAJ12" s="20" t="s">
        <v>323</v>
      </c>
      <c r="UAK12" s="21" t="s">
        <v>322</v>
      </c>
      <c r="UAL12" s="20" t="s">
        <v>323</v>
      </c>
      <c r="UAM12" s="21" t="s">
        <v>322</v>
      </c>
      <c r="UAN12" s="20" t="s">
        <v>323</v>
      </c>
      <c r="UAO12" s="21" t="s">
        <v>322</v>
      </c>
      <c r="UAP12" s="20" t="s">
        <v>323</v>
      </c>
      <c r="UAQ12" s="21" t="s">
        <v>322</v>
      </c>
      <c r="UAR12" s="20" t="s">
        <v>323</v>
      </c>
      <c r="UAS12" s="21" t="s">
        <v>322</v>
      </c>
      <c r="UAT12" s="20" t="s">
        <v>323</v>
      </c>
      <c r="UAU12" s="21" t="s">
        <v>322</v>
      </c>
      <c r="UAV12" s="20" t="s">
        <v>323</v>
      </c>
      <c r="UAW12" s="21" t="s">
        <v>322</v>
      </c>
      <c r="UAX12" s="20" t="s">
        <v>323</v>
      </c>
      <c r="UAY12" s="21" t="s">
        <v>322</v>
      </c>
      <c r="UAZ12" s="20" t="s">
        <v>323</v>
      </c>
      <c r="UBA12" s="21" t="s">
        <v>322</v>
      </c>
      <c r="UBB12" s="20" t="s">
        <v>323</v>
      </c>
      <c r="UBC12" s="21" t="s">
        <v>322</v>
      </c>
      <c r="UBD12" s="20" t="s">
        <v>323</v>
      </c>
      <c r="UBE12" s="21" t="s">
        <v>322</v>
      </c>
      <c r="UBF12" s="20" t="s">
        <v>323</v>
      </c>
      <c r="UBG12" s="21" t="s">
        <v>322</v>
      </c>
      <c r="UBH12" s="20" t="s">
        <v>323</v>
      </c>
      <c r="UBI12" s="21" t="s">
        <v>322</v>
      </c>
      <c r="UBJ12" s="20" t="s">
        <v>323</v>
      </c>
      <c r="UBK12" s="21" t="s">
        <v>322</v>
      </c>
      <c r="UBL12" s="20" t="s">
        <v>323</v>
      </c>
      <c r="UBM12" s="21" t="s">
        <v>322</v>
      </c>
      <c r="UBN12" s="20" t="s">
        <v>323</v>
      </c>
      <c r="UBO12" s="21" t="s">
        <v>322</v>
      </c>
      <c r="UBP12" s="20" t="s">
        <v>323</v>
      </c>
      <c r="UBQ12" s="21" t="s">
        <v>322</v>
      </c>
      <c r="UBR12" s="20" t="s">
        <v>323</v>
      </c>
      <c r="UBS12" s="21" t="s">
        <v>322</v>
      </c>
      <c r="UBT12" s="20" t="s">
        <v>323</v>
      </c>
      <c r="UBU12" s="21" t="s">
        <v>322</v>
      </c>
      <c r="UBV12" s="20" t="s">
        <v>323</v>
      </c>
      <c r="UBW12" s="21" t="s">
        <v>322</v>
      </c>
      <c r="UBX12" s="20" t="s">
        <v>323</v>
      </c>
      <c r="UBY12" s="21" t="s">
        <v>322</v>
      </c>
      <c r="UBZ12" s="20" t="s">
        <v>323</v>
      </c>
      <c r="UCA12" s="21" t="s">
        <v>322</v>
      </c>
      <c r="UCB12" s="20" t="s">
        <v>323</v>
      </c>
      <c r="UCC12" s="21" t="s">
        <v>322</v>
      </c>
      <c r="UCD12" s="20" t="s">
        <v>323</v>
      </c>
      <c r="UCE12" s="21" t="s">
        <v>322</v>
      </c>
      <c r="UCF12" s="20" t="s">
        <v>323</v>
      </c>
      <c r="UCG12" s="21" t="s">
        <v>322</v>
      </c>
      <c r="UCH12" s="20" t="s">
        <v>323</v>
      </c>
      <c r="UCI12" s="21" t="s">
        <v>322</v>
      </c>
      <c r="UCJ12" s="20" t="s">
        <v>323</v>
      </c>
      <c r="UCK12" s="21" t="s">
        <v>322</v>
      </c>
      <c r="UCL12" s="20" t="s">
        <v>323</v>
      </c>
      <c r="UCM12" s="21" t="s">
        <v>322</v>
      </c>
      <c r="UCN12" s="20" t="s">
        <v>323</v>
      </c>
      <c r="UCO12" s="21" t="s">
        <v>322</v>
      </c>
      <c r="UCP12" s="20" t="s">
        <v>323</v>
      </c>
      <c r="UCQ12" s="21" t="s">
        <v>322</v>
      </c>
      <c r="UCR12" s="20" t="s">
        <v>323</v>
      </c>
      <c r="UCS12" s="21" t="s">
        <v>322</v>
      </c>
      <c r="UCT12" s="20" t="s">
        <v>323</v>
      </c>
      <c r="UCU12" s="21" t="s">
        <v>322</v>
      </c>
      <c r="UCV12" s="20" t="s">
        <v>323</v>
      </c>
      <c r="UCW12" s="21" t="s">
        <v>322</v>
      </c>
      <c r="UCX12" s="20" t="s">
        <v>323</v>
      </c>
      <c r="UCY12" s="21" t="s">
        <v>322</v>
      </c>
      <c r="UCZ12" s="20" t="s">
        <v>323</v>
      </c>
      <c r="UDA12" s="21" t="s">
        <v>322</v>
      </c>
      <c r="UDB12" s="20" t="s">
        <v>323</v>
      </c>
      <c r="UDC12" s="21" t="s">
        <v>322</v>
      </c>
      <c r="UDD12" s="20" t="s">
        <v>323</v>
      </c>
      <c r="UDE12" s="21" t="s">
        <v>322</v>
      </c>
      <c r="UDF12" s="20" t="s">
        <v>323</v>
      </c>
      <c r="UDG12" s="21" t="s">
        <v>322</v>
      </c>
      <c r="UDH12" s="20" t="s">
        <v>323</v>
      </c>
      <c r="UDI12" s="21" t="s">
        <v>322</v>
      </c>
      <c r="UDJ12" s="20" t="s">
        <v>323</v>
      </c>
      <c r="UDK12" s="21" t="s">
        <v>322</v>
      </c>
      <c r="UDL12" s="20" t="s">
        <v>323</v>
      </c>
      <c r="UDM12" s="21" t="s">
        <v>322</v>
      </c>
      <c r="UDN12" s="20" t="s">
        <v>323</v>
      </c>
      <c r="UDO12" s="21" t="s">
        <v>322</v>
      </c>
      <c r="UDP12" s="20" t="s">
        <v>323</v>
      </c>
      <c r="UDQ12" s="21" t="s">
        <v>322</v>
      </c>
      <c r="UDR12" s="20" t="s">
        <v>323</v>
      </c>
      <c r="UDS12" s="21" t="s">
        <v>322</v>
      </c>
      <c r="UDT12" s="20" t="s">
        <v>323</v>
      </c>
      <c r="UDU12" s="21" t="s">
        <v>322</v>
      </c>
      <c r="UDV12" s="20" t="s">
        <v>323</v>
      </c>
      <c r="UDW12" s="21" t="s">
        <v>322</v>
      </c>
      <c r="UDX12" s="20" t="s">
        <v>323</v>
      </c>
      <c r="UDY12" s="21" t="s">
        <v>322</v>
      </c>
      <c r="UDZ12" s="20" t="s">
        <v>323</v>
      </c>
      <c r="UEA12" s="21" t="s">
        <v>322</v>
      </c>
      <c r="UEB12" s="20" t="s">
        <v>323</v>
      </c>
      <c r="UEC12" s="21" t="s">
        <v>322</v>
      </c>
      <c r="UED12" s="20" t="s">
        <v>323</v>
      </c>
      <c r="UEE12" s="21" t="s">
        <v>322</v>
      </c>
      <c r="UEF12" s="20" t="s">
        <v>323</v>
      </c>
      <c r="UEG12" s="21" t="s">
        <v>322</v>
      </c>
      <c r="UEH12" s="20" t="s">
        <v>323</v>
      </c>
      <c r="UEI12" s="21" t="s">
        <v>322</v>
      </c>
      <c r="UEJ12" s="20" t="s">
        <v>323</v>
      </c>
      <c r="UEK12" s="21" t="s">
        <v>322</v>
      </c>
      <c r="UEL12" s="20" t="s">
        <v>323</v>
      </c>
      <c r="UEM12" s="21" t="s">
        <v>322</v>
      </c>
      <c r="UEN12" s="20" t="s">
        <v>323</v>
      </c>
      <c r="UEO12" s="21" t="s">
        <v>322</v>
      </c>
      <c r="UEP12" s="20" t="s">
        <v>323</v>
      </c>
      <c r="UEQ12" s="21" t="s">
        <v>322</v>
      </c>
      <c r="UER12" s="20" t="s">
        <v>323</v>
      </c>
      <c r="UES12" s="21" t="s">
        <v>322</v>
      </c>
      <c r="UET12" s="20" t="s">
        <v>323</v>
      </c>
      <c r="UEU12" s="21" t="s">
        <v>322</v>
      </c>
      <c r="UEV12" s="20" t="s">
        <v>323</v>
      </c>
      <c r="UEW12" s="21" t="s">
        <v>322</v>
      </c>
      <c r="UEX12" s="20" t="s">
        <v>323</v>
      </c>
      <c r="UEY12" s="21" t="s">
        <v>322</v>
      </c>
      <c r="UEZ12" s="20" t="s">
        <v>323</v>
      </c>
      <c r="UFA12" s="21" t="s">
        <v>322</v>
      </c>
      <c r="UFB12" s="20" t="s">
        <v>323</v>
      </c>
      <c r="UFC12" s="21" t="s">
        <v>322</v>
      </c>
      <c r="UFD12" s="20" t="s">
        <v>323</v>
      </c>
      <c r="UFE12" s="21" t="s">
        <v>322</v>
      </c>
      <c r="UFF12" s="20" t="s">
        <v>323</v>
      </c>
      <c r="UFG12" s="21" t="s">
        <v>322</v>
      </c>
      <c r="UFH12" s="20" t="s">
        <v>323</v>
      </c>
      <c r="UFI12" s="21" t="s">
        <v>322</v>
      </c>
      <c r="UFJ12" s="20" t="s">
        <v>323</v>
      </c>
      <c r="UFK12" s="21" t="s">
        <v>322</v>
      </c>
      <c r="UFL12" s="20" t="s">
        <v>323</v>
      </c>
      <c r="UFM12" s="21" t="s">
        <v>322</v>
      </c>
      <c r="UFN12" s="20" t="s">
        <v>323</v>
      </c>
      <c r="UFO12" s="21" t="s">
        <v>322</v>
      </c>
      <c r="UFP12" s="20" t="s">
        <v>323</v>
      </c>
      <c r="UFQ12" s="21" t="s">
        <v>322</v>
      </c>
      <c r="UFR12" s="20" t="s">
        <v>323</v>
      </c>
      <c r="UFS12" s="21" t="s">
        <v>322</v>
      </c>
      <c r="UFT12" s="20" t="s">
        <v>323</v>
      </c>
      <c r="UFU12" s="21" t="s">
        <v>322</v>
      </c>
      <c r="UFV12" s="20" t="s">
        <v>323</v>
      </c>
      <c r="UFW12" s="21" t="s">
        <v>322</v>
      </c>
      <c r="UFX12" s="20" t="s">
        <v>323</v>
      </c>
      <c r="UFY12" s="21" t="s">
        <v>322</v>
      </c>
      <c r="UFZ12" s="20" t="s">
        <v>323</v>
      </c>
      <c r="UGA12" s="21" t="s">
        <v>322</v>
      </c>
      <c r="UGB12" s="20" t="s">
        <v>323</v>
      </c>
      <c r="UGC12" s="21" t="s">
        <v>322</v>
      </c>
      <c r="UGD12" s="20" t="s">
        <v>323</v>
      </c>
      <c r="UGE12" s="21" t="s">
        <v>322</v>
      </c>
      <c r="UGF12" s="20" t="s">
        <v>323</v>
      </c>
      <c r="UGG12" s="21" t="s">
        <v>322</v>
      </c>
      <c r="UGH12" s="20" t="s">
        <v>323</v>
      </c>
      <c r="UGI12" s="21" t="s">
        <v>322</v>
      </c>
      <c r="UGJ12" s="20" t="s">
        <v>323</v>
      </c>
      <c r="UGK12" s="21" t="s">
        <v>322</v>
      </c>
      <c r="UGL12" s="20" t="s">
        <v>323</v>
      </c>
      <c r="UGM12" s="21" t="s">
        <v>322</v>
      </c>
      <c r="UGN12" s="20" t="s">
        <v>323</v>
      </c>
      <c r="UGO12" s="21" t="s">
        <v>322</v>
      </c>
      <c r="UGP12" s="20" t="s">
        <v>323</v>
      </c>
      <c r="UGQ12" s="21" t="s">
        <v>322</v>
      </c>
      <c r="UGR12" s="20" t="s">
        <v>323</v>
      </c>
      <c r="UGS12" s="21" t="s">
        <v>322</v>
      </c>
      <c r="UGT12" s="20" t="s">
        <v>323</v>
      </c>
      <c r="UGU12" s="21" t="s">
        <v>322</v>
      </c>
      <c r="UGV12" s="20" t="s">
        <v>323</v>
      </c>
      <c r="UGW12" s="21" t="s">
        <v>322</v>
      </c>
      <c r="UGX12" s="20" t="s">
        <v>323</v>
      </c>
      <c r="UGY12" s="21" t="s">
        <v>322</v>
      </c>
      <c r="UGZ12" s="20" t="s">
        <v>323</v>
      </c>
      <c r="UHA12" s="21" t="s">
        <v>322</v>
      </c>
      <c r="UHB12" s="20" t="s">
        <v>323</v>
      </c>
      <c r="UHC12" s="21" t="s">
        <v>322</v>
      </c>
      <c r="UHD12" s="20" t="s">
        <v>323</v>
      </c>
      <c r="UHE12" s="21" t="s">
        <v>322</v>
      </c>
      <c r="UHF12" s="20" t="s">
        <v>323</v>
      </c>
      <c r="UHG12" s="21" t="s">
        <v>322</v>
      </c>
      <c r="UHH12" s="20" t="s">
        <v>323</v>
      </c>
      <c r="UHI12" s="21" t="s">
        <v>322</v>
      </c>
      <c r="UHJ12" s="20" t="s">
        <v>323</v>
      </c>
      <c r="UHK12" s="21" t="s">
        <v>322</v>
      </c>
      <c r="UHL12" s="20" t="s">
        <v>323</v>
      </c>
      <c r="UHM12" s="21" t="s">
        <v>322</v>
      </c>
      <c r="UHN12" s="20" t="s">
        <v>323</v>
      </c>
      <c r="UHO12" s="21" t="s">
        <v>322</v>
      </c>
      <c r="UHP12" s="20" t="s">
        <v>323</v>
      </c>
      <c r="UHQ12" s="21" t="s">
        <v>322</v>
      </c>
      <c r="UHR12" s="20" t="s">
        <v>323</v>
      </c>
      <c r="UHS12" s="21" t="s">
        <v>322</v>
      </c>
      <c r="UHT12" s="20" t="s">
        <v>323</v>
      </c>
      <c r="UHU12" s="21" t="s">
        <v>322</v>
      </c>
      <c r="UHV12" s="20" t="s">
        <v>323</v>
      </c>
      <c r="UHW12" s="21" t="s">
        <v>322</v>
      </c>
      <c r="UHX12" s="20" t="s">
        <v>323</v>
      </c>
      <c r="UHY12" s="21" t="s">
        <v>322</v>
      </c>
      <c r="UHZ12" s="20" t="s">
        <v>323</v>
      </c>
      <c r="UIA12" s="21" t="s">
        <v>322</v>
      </c>
      <c r="UIB12" s="20" t="s">
        <v>323</v>
      </c>
      <c r="UIC12" s="21" t="s">
        <v>322</v>
      </c>
      <c r="UID12" s="20" t="s">
        <v>323</v>
      </c>
      <c r="UIE12" s="21" t="s">
        <v>322</v>
      </c>
      <c r="UIF12" s="20" t="s">
        <v>323</v>
      </c>
      <c r="UIG12" s="21" t="s">
        <v>322</v>
      </c>
      <c r="UIH12" s="20" t="s">
        <v>323</v>
      </c>
      <c r="UII12" s="21" t="s">
        <v>322</v>
      </c>
      <c r="UIJ12" s="20" t="s">
        <v>323</v>
      </c>
      <c r="UIK12" s="21" t="s">
        <v>322</v>
      </c>
      <c r="UIL12" s="20" t="s">
        <v>323</v>
      </c>
      <c r="UIM12" s="21" t="s">
        <v>322</v>
      </c>
      <c r="UIN12" s="20" t="s">
        <v>323</v>
      </c>
      <c r="UIO12" s="21" t="s">
        <v>322</v>
      </c>
      <c r="UIP12" s="20" t="s">
        <v>323</v>
      </c>
      <c r="UIQ12" s="21" t="s">
        <v>322</v>
      </c>
      <c r="UIR12" s="20" t="s">
        <v>323</v>
      </c>
      <c r="UIS12" s="21" t="s">
        <v>322</v>
      </c>
      <c r="UIT12" s="20" t="s">
        <v>323</v>
      </c>
      <c r="UIU12" s="21" t="s">
        <v>322</v>
      </c>
      <c r="UIV12" s="20" t="s">
        <v>323</v>
      </c>
      <c r="UIW12" s="21" t="s">
        <v>322</v>
      </c>
      <c r="UIX12" s="20" t="s">
        <v>323</v>
      </c>
      <c r="UIY12" s="21" t="s">
        <v>322</v>
      </c>
      <c r="UIZ12" s="20" t="s">
        <v>323</v>
      </c>
      <c r="UJA12" s="21" t="s">
        <v>322</v>
      </c>
      <c r="UJB12" s="20" t="s">
        <v>323</v>
      </c>
      <c r="UJC12" s="21" t="s">
        <v>322</v>
      </c>
      <c r="UJD12" s="20" t="s">
        <v>323</v>
      </c>
      <c r="UJE12" s="21" t="s">
        <v>322</v>
      </c>
      <c r="UJF12" s="20" t="s">
        <v>323</v>
      </c>
      <c r="UJG12" s="21" t="s">
        <v>322</v>
      </c>
      <c r="UJH12" s="20" t="s">
        <v>323</v>
      </c>
      <c r="UJI12" s="21" t="s">
        <v>322</v>
      </c>
      <c r="UJJ12" s="20" t="s">
        <v>323</v>
      </c>
      <c r="UJK12" s="21" t="s">
        <v>322</v>
      </c>
      <c r="UJL12" s="20" t="s">
        <v>323</v>
      </c>
      <c r="UJM12" s="21" t="s">
        <v>322</v>
      </c>
      <c r="UJN12" s="20" t="s">
        <v>323</v>
      </c>
      <c r="UJO12" s="21" t="s">
        <v>322</v>
      </c>
      <c r="UJP12" s="20" t="s">
        <v>323</v>
      </c>
      <c r="UJQ12" s="21" t="s">
        <v>322</v>
      </c>
      <c r="UJR12" s="20" t="s">
        <v>323</v>
      </c>
      <c r="UJS12" s="21" t="s">
        <v>322</v>
      </c>
      <c r="UJT12" s="20" t="s">
        <v>323</v>
      </c>
      <c r="UJU12" s="21" t="s">
        <v>322</v>
      </c>
      <c r="UJV12" s="20" t="s">
        <v>323</v>
      </c>
      <c r="UJW12" s="21" t="s">
        <v>322</v>
      </c>
      <c r="UJX12" s="20" t="s">
        <v>323</v>
      </c>
      <c r="UJY12" s="21" t="s">
        <v>322</v>
      </c>
      <c r="UJZ12" s="20" t="s">
        <v>323</v>
      </c>
      <c r="UKA12" s="21" t="s">
        <v>322</v>
      </c>
      <c r="UKB12" s="20" t="s">
        <v>323</v>
      </c>
      <c r="UKC12" s="21" t="s">
        <v>322</v>
      </c>
      <c r="UKD12" s="20" t="s">
        <v>323</v>
      </c>
      <c r="UKE12" s="21" t="s">
        <v>322</v>
      </c>
      <c r="UKF12" s="20" t="s">
        <v>323</v>
      </c>
      <c r="UKG12" s="21" t="s">
        <v>322</v>
      </c>
      <c r="UKH12" s="20" t="s">
        <v>323</v>
      </c>
      <c r="UKI12" s="21" t="s">
        <v>322</v>
      </c>
      <c r="UKJ12" s="20" t="s">
        <v>323</v>
      </c>
      <c r="UKK12" s="21" t="s">
        <v>322</v>
      </c>
      <c r="UKL12" s="20" t="s">
        <v>323</v>
      </c>
      <c r="UKM12" s="21" t="s">
        <v>322</v>
      </c>
      <c r="UKN12" s="20" t="s">
        <v>323</v>
      </c>
      <c r="UKO12" s="21" t="s">
        <v>322</v>
      </c>
      <c r="UKP12" s="20" t="s">
        <v>323</v>
      </c>
      <c r="UKQ12" s="21" t="s">
        <v>322</v>
      </c>
      <c r="UKR12" s="20" t="s">
        <v>323</v>
      </c>
      <c r="UKS12" s="21" t="s">
        <v>322</v>
      </c>
      <c r="UKT12" s="20" t="s">
        <v>323</v>
      </c>
      <c r="UKU12" s="21" t="s">
        <v>322</v>
      </c>
      <c r="UKV12" s="20" t="s">
        <v>323</v>
      </c>
      <c r="UKW12" s="21" t="s">
        <v>322</v>
      </c>
      <c r="UKX12" s="20" t="s">
        <v>323</v>
      </c>
      <c r="UKY12" s="21" t="s">
        <v>322</v>
      </c>
      <c r="UKZ12" s="20" t="s">
        <v>323</v>
      </c>
      <c r="ULA12" s="21" t="s">
        <v>322</v>
      </c>
      <c r="ULB12" s="20" t="s">
        <v>323</v>
      </c>
      <c r="ULC12" s="21" t="s">
        <v>322</v>
      </c>
      <c r="ULD12" s="20" t="s">
        <v>323</v>
      </c>
      <c r="ULE12" s="21" t="s">
        <v>322</v>
      </c>
      <c r="ULF12" s="20" t="s">
        <v>323</v>
      </c>
      <c r="ULG12" s="21" t="s">
        <v>322</v>
      </c>
      <c r="ULH12" s="20" t="s">
        <v>323</v>
      </c>
      <c r="ULI12" s="21" t="s">
        <v>322</v>
      </c>
      <c r="ULJ12" s="20" t="s">
        <v>323</v>
      </c>
      <c r="ULK12" s="21" t="s">
        <v>322</v>
      </c>
      <c r="ULL12" s="20" t="s">
        <v>323</v>
      </c>
      <c r="ULM12" s="21" t="s">
        <v>322</v>
      </c>
      <c r="ULN12" s="20" t="s">
        <v>323</v>
      </c>
      <c r="ULO12" s="21" t="s">
        <v>322</v>
      </c>
      <c r="ULP12" s="20" t="s">
        <v>323</v>
      </c>
      <c r="ULQ12" s="21" t="s">
        <v>322</v>
      </c>
      <c r="ULR12" s="20" t="s">
        <v>323</v>
      </c>
      <c r="ULS12" s="21" t="s">
        <v>322</v>
      </c>
      <c r="ULT12" s="20" t="s">
        <v>323</v>
      </c>
      <c r="ULU12" s="21" t="s">
        <v>322</v>
      </c>
      <c r="ULV12" s="20" t="s">
        <v>323</v>
      </c>
      <c r="ULW12" s="21" t="s">
        <v>322</v>
      </c>
      <c r="ULX12" s="20" t="s">
        <v>323</v>
      </c>
      <c r="ULY12" s="21" t="s">
        <v>322</v>
      </c>
      <c r="ULZ12" s="20" t="s">
        <v>323</v>
      </c>
      <c r="UMA12" s="21" t="s">
        <v>322</v>
      </c>
      <c r="UMB12" s="20" t="s">
        <v>323</v>
      </c>
      <c r="UMC12" s="21" t="s">
        <v>322</v>
      </c>
      <c r="UMD12" s="20" t="s">
        <v>323</v>
      </c>
      <c r="UME12" s="21" t="s">
        <v>322</v>
      </c>
      <c r="UMF12" s="20" t="s">
        <v>323</v>
      </c>
      <c r="UMG12" s="21" t="s">
        <v>322</v>
      </c>
      <c r="UMH12" s="20" t="s">
        <v>323</v>
      </c>
      <c r="UMI12" s="21" t="s">
        <v>322</v>
      </c>
      <c r="UMJ12" s="20" t="s">
        <v>323</v>
      </c>
      <c r="UMK12" s="21" t="s">
        <v>322</v>
      </c>
      <c r="UML12" s="20" t="s">
        <v>323</v>
      </c>
      <c r="UMM12" s="21" t="s">
        <v>322</v>
      </c>
      <c r="UMN12" s="20" t="s">
        <v>323</v>
      </c>
      <c r="UMO12" s="21" t="s">
        <v>322</v>
      </c>
      <c r="UMP12" s="20" t="s">
        <v>323</v>
      </c>
      <c r="UMQ12" s="21" t="s">
        <v>322</v>
      </c>
      <c r="UMR12" s="20" t="s">
        <v>323</v>
      </c>
      <c r="UMS12" s="21" t="s">
        <v>322</v>
      </c>
      <c r="UMT12" s="20" t="s">
        <v>323</v>
      </c>
      <c r="UMU12" s="21" t="s">
        <v>322</v>
      </c>
      <c r="UMV12" s="20" t="s">
        <v>323</v>
      </c>
      <c r="UMW12" s="21" t="s">
        <v>322</v>
      </c>
      <c r="UMX12" s="20" t="s">
        <v>323</v>
      </c>
      <c r="UMY12" s="21" t="s">
        <v>322</v>
      </c>
      <c r="UMZ12" s="20" t="s">
        <v>323</v>
      </c>
      <c r="UNA12" s="21" t="s">
        <v>322</v>
      </c>
      <c r="UNB12" s="20" t="s">
        <v>323</v>
      </c>
      <c r="UNC12" s="21" t="s">
        <v>322</v>
      </c>
      <c r="UND12" s="20" t="s">
        <v>323</v>
      </c>
      <c r="UNE12" s="21" t="s">
        <v>322</v>
      </c>
      <c r="UNF12" s="20" t="s">
        <v>323</v>
      </c>
      <c r="UNG12" s="21" t="s">
        <v>322</v>
      </c>
      <c r="UNH12" s="20" t="s">
        <v>323</v>
      </c>
      <c r="UNI12" s="21" t="s">
        <v>322</v>
      </c>
      <c r="UNJ12" s="20" t="s">
        <v>323</v>
      </c>
      <c r="UNK12" s="21" t="s">
        <v>322</v>
      </c>
      <c r="UNL12" s="20" t="s">
        <v>323</v>
      </c>
      <c r="UNM12" s="21" t="s">
        <v>322</v>
      </c>
      <c r="UNN12" s="20" t="s">
        <v>323</v>
      </c>
      <c r="UNO12" s="21" t="s">
        <v>322</v>
      </c>
      <c r="UNP12" s="20" t="s">
        <v>323</v>
      </c>
      <c r="UNQ12" s="21" t="s">
        <v>322</v>
      </c>
      <c r="UNR12" s="20" t="s">
        <v>323</v>
      </c>
      <c r="UNS12" s="21" t="s">
        <v>322</v>
      </c>
      <c r="UNT12" s="20" t="s">
        <v>323</v>
      </c>
      <c r="UNU12" s="21" t="s">
        <v>322</v>
      </c>
      <c r="UNV12" s="20" t="s">
        <v>323</v>
      </c>
      <c r="UNW12" s="21" t="s">
        <v>322</v>
      </c>
      <c r="UNX12" s="20" t="s">
        <v>323</v>
      </c>
      <c r="UNY12" s="21" t="s">
        <v>322</v>
      </c>
      <c r="UNZ12" s="20" t="s">
        <v>323</v>
      </c>
      <c r="UOA12" s="21" t="s">
        <v>322</v>
      </c>
      <c r="UOB12" s="20" t="s">
        <v>323</v>
      </c>
      <c r="UOC12" s="21" t="s">
        <v>322</v>
      </c>
      <c r="UOD12" s="20" t="s">
        <v>323</v>
      </c>
      <c r="UOE12" s="21" t="s">
        <v>322</v>
      </c>
      <c r="UOF12" s="20" t="s">
        <v>323</v>
      </c>
      <c r="UOG12" s="21" t="s">
        <v>322</v>
      </c>
      <c r="UOH12" s="20" t="s">
        <v>323</v>
      </c>
      <c r="UOI12" s="21" t="s">
        <v>322</v>
      </c>
      <c r="UOJ12" s="20" t="s">
        <v>323</v>
      </c>
      <c r="UOK12" s="21" t="s">
        <v>322</v>
      </c>
      <c r="UOL12" s="20" t="s">
        <v>323</v>
      </c>
      <c r="UOM12" s="21" t="s">
        <v>322</v>
      </c>
      <c r="UON12" s="20" t="s">
        <v>323</v>
      </c>
      <c r="UOO12" s="21" t="s">
        <v>322</v>
      </c>
      <c r="UOP12" s="20" t="s">
        <v>323</v>
      </c>
      <c r="UOQ12" s="21" t="s">
        <v>322</v>
      </c>
      <c r="UOR12" s="20" t="s">
        <v>323</v>
      </c>
      <c r="UOS12" s="21" t="s">
        <v>322</v>
      </c>
      <c r="UOT12" s="20" t="s">
        <v>323</v>
      </c>
      <c r="UOU12" s="21" t="s">
        <v>322</v>
      </c>
      <c r="UOV12" s="20" t="s">
        <v>323</v>
      </c>
      <c r="UOW12" s="21" t="s">
        <v>322</v>
      </c>
      <c r="UOX12" s="20" t="s">
        <v>323</v>
      </c>
      <c r="UOY12" s="21" t="s">
        <v>322</v>
      </c>
      <c r="UOZ12" s="20" t="s">
        <v>323</v>
      </c>
      <c r="UPA12" s="21" t="s">
        <v>322</v>
      </c>
      <c r="UPB12" s="20" t="s">
        <v>323</v>
      </c>
      <c r="UPC12" s="21" t="s">
        <v>322</v>
      </c>
      <c r="UPD12" s="20" t="s">
        <v>323</v>
      </c>
      <c r="UPE12" s="21" t="s">
        <v>322</v>
      </c>
      <c r="UPF12" s="20" t="s">
        <v>323</v>
      </c>
      <c r="UPG12" s="21" t="s">
        <v>322</v>
      </c>
      <c r="UPH12" s="20" t="s">
        <v>323</v>
      </c>
      <c r="UPI12" s="21" t="s">
        <v>322</v>
      </c>
      <c r="UPJ12" s="20" t="s">
        <v>323</v>
      </c>
      <c r="UPK12" s="21" t="s">
        <v>322</v>
      </c>
      <c r="UPL12" s="20" t="s">
        <v>323</v>
      </c>
      <c r="UPM12" s="21" t="s">
        <v>322</v>
      </c>
      <c r="UPN12" s="20" t="s">
        <v>323</v>
      </c>
      <c r="UPO12" s="21" t="s">
        <v>322</v>
      </c>
      <c r="UPP12" s="20" t="s">
        <v>323</v>
      </c>
      <c r="UPQ12" s="21" t="s">
        <v>322</v>
      </c>
      <c r="UPR12" s="20" t="s">
        <v>323</v>
      </c>
      <c r="UPS12" s="21" t="s">
        <v>322</v>
      </c>
      <c r="UPT12" s="20" t="s">
        <v>323</v>
      </c>
      <c r="UPU12" s="21" t="s">
        <v>322</v>
      </c>
      <c r="UPV12" s="20" t="s">
        <v>323</v>
      </c>
      <c r="UPW12" s="21" t="s">
        <v>322</v>
      </c>
      <c r="UPX12" s="20" t="s">
        <v>323</v>
      </c>
      <c r="UPY12" s="21" t="s">
        <v>322</v>
      </c>
      <c r="UPZ12" s="20" t="s">
        <v>323</v>
      </c>
      <c r="UQA12" s="21" t="s">
        <v>322</v>
      </c>
      <c r="UQB12" s="20" t="s">
        <v>323</v>
      </c>
      <c r="UQC12" s="21" t="s">
        <v>322</v>
      </c>
      <c r="UQD12" s="20" t="s">
        <v>323</v>
      </c>
      <c r="UQE12" s="21" t="s">
        <v>322</v>
      </c>
      <c r="UQF12" s="20" t="s">
        <v>323</v>
      </c>
      <c r="UQG12" s="21" t="s">
        <v>322</v>
      </c>
      <c r="UQH12" s="20" t="s">
        <v>323</v>
      </c>
      <c r="UQI12" s="21" t="s">
        <v>322</v>
      </c>
      <c r="UQJ12" s="20" t="s">
        <v>323</v>
      </c>
      <c r="UQK12" s="21" t="s">
        <v>322</v>
      </c>
      <c r="UQL12" s="20" t="s">
        <v>323</v>
      </c>
      <c r="UQM12" s="21" t="s">
        <v>322</v>
      </c>
      <c r="UQN12" s="20" t="s">
        <v>323</v>
      </c>
      <c r="UQO12" s="21" t="s">
        <v>322</v>
      </c>
      <c r="UQP12" s="20" t="s">
        <v>323</v>
      </c>
      <c r="UQQ12" s="21" t="s">
        <v>322</v>
      </c>
      <c r="UQR12" s="20" t="s">
        <v>323</v>
      </c>
      <c r="UQS12" s="21" t="s">
        <v>322</v>
      </c>
      <c r="UQT12" s="20" t="s">
        <v>323</v>
      </c>
      <c r="UQU12" s="21" t="s">
        <v>322</v>
      </c>
      <c r="UQV12" s="20" t="s">
        <v>323</v>
      </c>
      <c r="UQW12" s="21" t="s">
        <v>322</v>
      </c>
      <c r="UQX12" s="20" t="s">
        <v>323</v>
      </c>
      <c r="UQY12" s="21" t="s">
        <v>322</v>
      </c>
      <c r="UQZ12" s="20" t="s">
        <v>323</v>
      </c>
      <c r="URA12" s="21" t="s">
        <v>322</v>
      </c>
      <c r="URB12" s="20" t="s">
        <v>323</v>
      </c>
      <c r="URC12" s="21" t="s">
        <v>322</v>
      </c>
      <c r="URD12" s="20" t="s">
        <v>323</v>
      </c>
      <c r="URE12" s="21" t="s">
        <v>322</v>
      </c>
      <c r="URF12" s="20" t="s">
        <v>323</v>
      </c>
      <c r="URG12" s="21" t="s">
        <v>322</v>
      </c>
      <c r="URH12" s="20" t="s">
        <v>323</v>
      </c>
      <c r="URI12" s="21" t="s">
        <v>322</v>
      </c>
      <c r="URJ12" s="20" t="s">
        <v>323</v>
      </c>
      <c r="URK12" s="21" t="s">
        <v>322</v>
      </c>
      <c r="URL12" s="20" t="s">
        <v>323</v>
      </c>
      <c r="URM12" s="21" t="s">
        <v>322</v>
      </c>
      <c r="URN12" s="20" t="s">
        <v>323</v>
      </c>
      <c r="URO12" s="21" t="s">
        <v>322</v>
      </c>
      <c r="URP12" s="20" t="s">
        <v>323</v>
      </c>
      <c r="URQ12" s="21" t="s">
        <v>322</v>
      </c>
      <c r="URR12" s="20" t="s">
        <v>323</v>
      </c>
      <c r="URS12" s="21" t="s">
        <v>322</v>
      </c>
      <c r="URT12" s="20" t="s">
        <v>323</v>
      </c>
      <c r="URU12" s="21" t="s">
        <v>322</v>
      </c>
      <c r="URV12" s="20" t="s">
        <v>323</v>
      </c>
      <c r="URW12" s="21" t="s">
        <v>322</v>
      </c>
      <c r="URX12" s="20" t="s">
        <v>323</v>
      </c>
      <c r="URY12" s="21" t="s">
        <v>322</v>
      </c>
      <c r="URZ12" s="20" t="s">
        <v>323</v>
      </c>
      <c r="USA12" s="21" t="s">
        <v>322</v>
      </c>
      <c r="USB12" s="20" t="s">
        <v>323</v>
      </c>
      <c r="USC12" s="21" t="s">
        <v>322</v>
      </c>
      <c r="USD12" s="20" t="s">
        <v>323</v>
      </c>
      <c r="USE12" s="21" t="s">
        <v>322</v>
      </c>
      <c r="USF12" s="20" t="s">
        <v>323</v>
      </c>
      <c r="USG12" s="21" t="s">
        <v>322</v>
      </c>
      <c r="USH12" s="20" t="s">
        <v>323</v>
      </c>
      <c r="USI12" s="21" t="s">
        <v>322</v>
      </c>
      <c r="USJ12" s="20" t="s">
        <v>323</v>
      </c>
      <c r="USK12" s="21" t="s">
        <v>322</v>
      </c>
      <c r="USL12" s="20" t="s">
        <v>323</v>
      </c>
      <c r="USM12" s="21" t="s">
        <v>322</v>
      </c>
      <c r="USN12" s="20" t="s">
        <v>323</v>
      </c>
      <c r="USO12" s="21" t="s">
        <v>322</v>
      </c>
      <c r="USP12" s="20" t="s">
        <v>323</v>
      </c>
      <c r="USQ12" s="21" t="s">
        <v>322</v>
      </c>
      <c r="USR12" s="20" t="s">
        <v>323</v>
      </c>
      <c r="USS12" s="21" t="s">
        <v>322</v>
      </c>
      <c r="UST12" s="20" t="s">
        <v>323</v>
      </c>
      <c r="USU12" s="21" t="s">
        <v>322</v>
      </c>
      <c r="USV12" s="20" t="s">
        <v>323</v>
      </c>
      <c r="USW12" s="21" t="s">
        <v>322</v>
      </c>
      <c r="USX12" s="20" t="s">
        <v>323</v>
      </c>
      <c r="USY12" s="21" t="s">
        <v>322</v>
      </c>
      <c r="USZ12" s="20" t="s">
        <v>323</v>
      </c>
      <c r="UTA12" s="21" t="s">
        <v>322</v>
      </c>
      <c r="UTB12" s="20" t="s">
        <v>323</v>
      </c>
      <c r="UTC12" s="21" t="s">
        <v>322</v>
      </c>
      <c r="UTD12" s="20" t="s">
        <v>323</v>
      </c>
      <c r="UTE12" s="21" t="s">
        <v>322</v>
      </c>
      <c r="UTF12" s="20" t="s">
        <v>323</v>
      </c>
      <c r="UTG12" s="21" t="s">
        <v>322</v>
      </c>
      <c r="UTH12" s="20" t="s">
        <v>323</v>
      </c>
      <c r="UTI12" s="21" t="s">
        <v>322</v>
      </c>
      <c r="UTJ12" s="20" t="s">
        <v>323</v>
      </c>
      <c r="UTK12" s="21" t="s">
        <v>322</v>
      </c>
      <c r="UTL12" s="20" t="s">
        <v>323</v>
      </c>
      <c r="UTM12" s="21" t="s">
        <v>322</v>
      </c>
      <c r="UTN12" s="20" t="s">
        <v>323</v>
      </c>
      <c r="UTO12" s="21" t="s">
        <v>322</v>
      </c>
      <c r="UTP12" s="20" t="s">
        <v>323</v>
      </c>
      <c r="UTQ12" s="21" t="s">
        <v>322</v>
      </c>
      <c r="UTR12" s="20" t="s">
        <v>323</v>
      </c>
      <c r="UTS12" s="21" t="s">
        <v>322</v>
      </c>
      <c r="UTT12" s="20" t="s">
        <v>323</v>
      </c>
      <c r="UTU12" s="21" t="s">
        <v>322</v>
      </c>
      <c r="UTV12" s="20" t="s">
        <v>323</v>
      </c>
      <c r="UTW12" s="21" t="s">
        <v>322</v>
      </c>
      <c r="UTX12" s="20" t="s">
        <v>323</v>
      </c>
      <c r="UTY12" s="21" t="s">
        <v>322</v>
      </c>
      <c r="UTZ12" s="20" t="s">
        <v>323</v>
      </c>
      <c r="UUA12" s="21" t="s">
        <v>322</v>
      </c>
      <c r="UUB12" s="20" t="s">
        <v>323</v>
      </c>
      <c r="UUC12" s="21" t="s">
        <v>322</v>
      </c>
      <c r="UUD12" s="20" t="s">
        <v>323</v>
      </c>
      <c r="UUE12" s="21" t="s">
        <v>322</v>
      </c>
      <c r="UUF12" s="20" t="s">
        <v>323</v>
      </c>
      <c r="UUG12" s="21" t="s">
        <v>322</v>
      </c>
      <c r="UUH12" s="20" t="s">
        <v>323</v>
      </c>
      <c r="UUI12" s="21" t="s">
        <v>322</v>
      </c>
      <c r="UUJ12" s="20" t="s">
        <v>323</v>
      </c>
      <c r="UUK12" s="21" t="s">
        <v>322</v>
      </c>
      <c r="UUL12" s="20" t="s">
        <v>323</v>
      </c>
      <c r="UUM12" s="21" t="s">
        <v>322</v>
      </c>
      <c r="UUN12" s="20" t="s">
        <v>323</v>
      </c>
      <c r="UUO12" s="21" t="s">
        <v>322</v>
      </c>
      <c r="UUP12" s="20" t="s">
        <v>323</v>
      </c>
      <c r="UUQ12" s="21" t="s">
        <v>322</v>
      </c>
      <c r="UUR12" s="20" t="s">
        <v>323</v>
      </c>
      <c r="UUS12" s="21" t="s">
        <v>322</v>
      </c>
      <c r="UUT12" s="20" t="s">
        <v>323</v>
      </c>
      <c r="UUU12" s="21" t="s">
        <v>322</v>
      </c>
      <c r="UUV12" s="20" t="s">
        <v>323</v>
      </c>
      <c r="UUW12" s="21" t="s">
        <v>322</v>
      </c>
      <c r="UUX12" s="20" t="s">
        <v>323</v>
      </c>
      <c r="UUY12" s="21" t="s">
        <v>322</v>
      </c>
      <c r="UUZ12" s="20" t="s">
        <v>323</v>
      </c>
      <c r="UVA12" s="21" t="s">
        <v>322</v>
      </c>
      <c r="UVB12" s="20" t="s">
        <v>323</v>
      </c>
      <c r="UVC12" s="21" t="s">
        <v>322</v>
      </c>
      <c r="UVD12" s="20" t="s">
        <v>323</v>
      </c>
      <c r="UVE12" s="21" t="s">
        <v>322</v>
      </c>
      <c r="UVF12" s="20" t="s">
        <v>323</v>
      </c>
      <c r="UVG12" s="21" t="s">
        <v>322</v>
      </c>
      <c r="UVH12" s="20" t="s">
        <v>323</v>
      </c>
      <c r="UVI12" s="21" t="s">
        <v>322</v>
      </c>
      <c r="UVJ12" s="20" t="s">
        <v>323</v>
      </c>
      <c r="UVK12" s="21" t="s">
        <v>322</v>
      </c>
      <c r="UVL12" s="20" t="s">
        <v>323</v>
      </c>
      <c r="UVM12" s="21" t="s">
        <v>322</v>
      </c>
      <c r="UVN12" s="20" t="s">
        <v>323</v>
      </c>
      <c r="UVO12" s="21" t="s">
        <v>322</v>
      </c>
      <c r="UVP12" s="20" t="s">
        <v>323</v>
      </c>
      <c r="UVQ12" s="21" t="s">
        <v>322</v>
      </c>
      <c r="UVR12" s="20" t="s">
        <v>323</v>
      </c>
      <c r="UVS12" s="21" t="s">
        <v>322</v>
      </c>
      <c r="UVT12" s="20" t="s">
        <v>323</v>
      </c>
      <c r="UVU12" s="21" t="s">
        <v>322</v>
      </c>
      <c r="UVV12" s="20" t="s">
        <v>323</v>
      </c>
      <c r="UVW12" s="21" t="s">
        <v>322</v>
      </c>
      <c r="UVX12" s="20" t="s">
        <v>323</v>
      </c>
      <c r="UVY12" s="21" t="s">
        <v>322</v>
      </c>
      <c r="UVZ12" s="20" t="s">
        <v>323</v>
      </c>
      <c r="UWA12" s="21" t="s">
        <v>322</v>
      </c>
      <c r="UWB12" s="20" t="s">
        <v>323</v>
      </c>
      <c r="UWC12" s="21" t="s">
        <v>322</v>
      </c>
      <c r="UWD12" s="20" t="s">
        <v>323</v>
      </c>
      <c r="UWE12" s="21" t="s">
        <v>322</v>
      </c>
      <c r="UWF12" s="20" t="s">
        <v>323</v>
      </c>
      <c r="UWG12" s="21" t="s">
        <v>322</v>
      </c>
      <c r="UWH12" s="20" t="s">
        <v>323</v>
      </c>
      <c r="UWI12" s="21" t="s">
        <v>322</v>
      </c>
      <c r="UWJ12" s="20" t="s">
        <v>323</v>
      </c>
      <c r="UWK12" s="21" t="s">
        <v>322</v>
      </c>
      <c r="UWL12" s="20" t="s">
        <v>323</v>
      </c>
      <c r="UWM12" s="21" t="s">
        <v>322</v>
      </c>
      <c r="UWN12" s="20" t="s">
        <v>323</v>
      </c>
      <c r="UWO12" s="21" t="s">
        <v>322</v>
      </c>
      <c r="UWP12" s="20" t="s">
        <v>323</v>
      </c>
      <c r="UWQ12" s="21" t="s">
        <v>322</v>
      </c>
      <c r="UWR12" s="20" t="s">
        <v>323</v>
      </c>
      <c r="UWS12" s="21" t="s">
        <v>322</v>
      </c>
      <c r="UWT12" s="20" t="s">
        <v>323</v>
      </c>
      <c r="UWU12" s="21" t="s">
        <v>322</v>
      </c>
      <c r="UWV12" s="20" t="s">
        <v>323</v>
      </c>
      <c r="UWW12" s="21" t="s">
        <v>322</v>
      </c>
      <c r="UWX12" s="20" t="s">
        <v>323</v>
      </c>
      <c r="UWY12" s="21" t="s">
        <v>322</v>
      </c>
      <c r="UWZ12" s="20" t="s">
        <v>323</v>
      </c>
      <c r="UXA12" s="21" t="s">
        <v>322</v>
      </c>
      <c r="UXB12" s="20" t="s">
        <v>323</v>
      </c>
      <c r="UXC12" s="21" t="s">
        <v>322</v>
      </c>
      <c r="UXD12" s="20" t="s">
        <v>323</v>
      </c>
      <c r="UXE12" s="21" t="s">
        <v>322</v>
      </c>
      <c r="UXF12" s="20" t="s">
        <v>323</v>
      </c>
      <c r="UXG12" s="21" t="s">
        <v>322</v>
      </c>
      <c r="UXH12" s="20" t="s">
        <v>323</v>
      </c>
      <c r="UXI12" s="21" t="s">
        <v>322</v>
      </c>
      <c r="UXJ12" s="20" t="s">
        <v>323</v>
      </c>
      <c r="UXK12" s="21" t="s">
        <v>322</v>
      </c>
      <c r="UXL12" s="20" t="s">
        <v>323</v>
      </c>
      <c r="UXM12" s="21" t="s">
        <v>322</v>
      </c>
      <c r="UXN12" s="20" t="s">
        <v>323</v>
      </c>
      <c r="UXO12" s="21" t="s">
        <v>322</v>
      </c>
      <c r="UXP12" s="20" t="s">
        <v>323</v>
      </c>
      <c r="UXQ12" s="21" t="s">
        <v>322</v>
      </c>
      <c r="UXR12" s="20" t="s">
        <v>323</v>
      </c>
      <c r="UXS12" s="21" t="s">
        <v>322</v>
      </c>
      <c r="UXT12" s="20" t="s">
        <v>323</v>
      </c>
      <c r="UXU12" s="21" t="s">
        <v>322</v>
      </c>
      <c r="UXV12" s="20" t="s">
        <v>323</v>
      </c>
      <c r="UXW12" s="21" t="s">
        <v>322</v>
      </c>
      <c r="UXX12" s="20" t="s">
        <v>323</v>
      </c>
      <c r="UXY12" s="21" t="s">
        <v>322</v>
      </c>
      <c r="UXZ12" s="20" t="s">
        <v>323</v>
      </c>
      <c r="UYA12" s="21" t="s">
        <v>322</v>
      </c>
      <c r="UYB12" s="20" t="s">
        <v>323</v>
      </c>
      <c r="UYC12" s="21" t="s">
        <v>322</v>
      </c>
      <c r="UYD12" s="20" t="s">
        <v>323</v>
      </c>
      <c r="UYE12" s="21" t="s">
        <v>322</v>
      </c>
      <c r="UYF12" s="20" t="s">
        <v>323</v>
      </c>
      <c r="UYG12" s="21" t="s">
        <v>322</v>
      </c>
      <c r="UYH12" s="20" t="s">
        <v>323</v>
      </c>
      <c r="UYI12" s="21" t="s">
        <v>322</v>
      </c>
      <c r="UYJ12" s="20" t="s">
        <v>323</v>
      </c>
      <c r="UYK12" s="21" t="s">
        <v>322</v>
      </c>
      <c r="UYL12" s="20" t="s">
        <v>323</v>
      </c>
      <c r="UYM12" s="21" t="s">
        <v>322</v>
      </c>
      <c r="UYN12" s="20" t="s">
        <v>323</v>
      </c>
      <c r="UYO12" s="21" t="s">
        <v>322</v>
      </c>
      <c r="UYP12" s="20" t="s">
        <v>323</v>
      </c>
      <c r="UYQ12" s="21" t="s">
        <v>322</v>
      </c>
      <c r="UYR12" s="20" t="s">
        <v>323</v>
      </c>
      <c r="UYS12" s="21" t="s">
        <v>322</v>
      </c>
      <c r="UYT12" s="20" t="s">
        <v>323</v>
      </c>
      <c r="UYU12" s="21" t="s">
        <v>322</v>
      </c>
      <c r="UYV12" s="20" t="s">
        <v>323</v>
      </c>
      <c r="UYW12" s="21" t="s">
        <v>322</v>
      </c>
      <c r="UYX12" s="20" t="s">
        <v>323</v>
      </c>
      <c r="UYY12" s="21" t="s">
        <v>322</v>
      </c>
      <c r="UYZ12" s="20" t="s">
        <v>323</v>
      </c>
      <c r="UZA12" s="21" t="s">
        <v>322</v>
      </c>
      <c r="UZB12" s="20" t="s">
        <v>323</v>
      </c>
      <c r="UZC12" s="21" t="s">
        <v>322</v>
      </c>
      <c r="UZD12" s="20" t="s">
        <v>323</v>
      </c>
      <c r="UZE12" s="21" t="s">
        <v>322</v>
      </c>
      <c r="UZF12" s="20" t="s">
        <v>323</v>
      </c>
      <c r="UZG12" s="21" t="s">
        <v>322</v>
      </c>
      <c r="UZH12" s="20" t="s">
        <v>323</v>
      </c>
      <c r="UZI12" s="21" t="s">
        <v>322</v>
      </c>
      <c r="UZJ12" s="20" t="s">
        <v>323</v>
      </c>
      <c r="UZK12" s="21" t="s">
        <v>322</v>
      </c>
      <c r="UZL12" s="20" t="s">
        <v>323</v>
      </c>
      <c r="UZM12" s="21" t="s">
        <v>322</v>
      </c>
      <c r="UZN12" s="20" t="s">
        <v>323</v>
      </c>
      <c r="UZO12" s="21" t="s">
        <v>322</v>
      </c>
      <c r="UZP12" s="20" t="s">
        <v>323</v>
      </c>
      <c r="UZQ12" s="21" t="s">
        <v>322</v>
      </c>
      <c r="UZR12" s="20" t="s">
        <v>323</v>
      </c>
      <c r="UZS12" s="21" t="s">
        <v>322</v>
      </c>
      <c r="UZT12" s="20" t="s">
        <v>323</v>
      </c>
      <c r="UZU12" s="21" t="s">
        <v>322</v>
      </c>
      <c r="UZV12" s="20" t="s">
        <v>323</v>
      </c>
      <c r="UZW12" s="21" t="s">
        <v>322</v>
      </c>
      <c r="UZX12" s="20" t="s">
        <v>323</v>
      </c>
      <c r="UZY12" s="21" t="s">
        <v>322</v>
      </c>
      <c r="UZZ12" s="20" t="s">
        <v>323</v>
      </c>
      <c r="VAA12" s="21" t="s">
        <v>322</v>
      </c>
      <c r="VAB12" s="20" t="s">
        <v>323</v>
      </c>
      <c r="VAC12" s="21" t="s">
        <v>322</v>
      </c>
      <c r="VAD12" s="20" t="s">
        <v>323</v>
      </c>
      <c r="VAE12" s="21" t="s">
        <v>322</v>
      </c>
      <c r="VAF12" s="20" t="s">
        <v>323</v>
      </c>
      <c r="VAG12" s="21" t="s">
        <v>322</v>
      </c>
      <c r="VAH12" s="20" t="s">
        <v>323</v>
      </c>
      <c r="VAI12" s="21" t="s">
        <v>322</v>
      </c>
      <c r="VAJ12" s="20" t="s">
        <v>323</v>
      </c>
      <c r="VAK12" s="21" t="s">
        <v>322</v>
      </c>
      <c r="VAL12" s="20" t="s">
        <v>323</v>
      </c>
      <c r="VAM12" s="21" t="s">
        <v>322</v>
      </c>
      <c r="VAN12" s="20" t="s">
        <v>323</v>
      </c>
      <c r="VAO12" s="21" t="s">
        <v>322</v>
      </c>
      <c r="VAP12" s="20" t="s">
        <v>323</v>
      </c>
      <c r="VAQ12" s="21" t="s">
        <v>322</v>
      </c>
      <c r="VAR12" s="20" t="s">
        <v>323</v>
      </c>
      <c r="VAS12" s="21" t="s">
        <v>322</v>
      </c>
      <c r="VAT12" s="20" t="s">
        <v>323</v>
      </c>
      <c r="VAU12" s="21" t="s">
        <v>322</v>
      </c>
      <c r="VAV12" s="20" t="s">
        <v>323</v>
      </c>
      <c r="VAW12" s="21" t="s">
        <v>322</v>
      </c>
      <c r="VAX12" s="20" t="s">
        <v>323</v>
      </c>
      <c r="VAY12" s="21" t="s">
        <v>322</v>
      </c>
      <c r="VAZ12" s="20" t="s">
        <v>323</v>
      </c>
      <c r="VBA12" s="21" t="s">
        <v>322</v>
      </c>
      <c r="VBB12" s="20" t="s">
        <v>323</v>
      </c>
      <c r="VBC12" s="21" t="s">
        <v>322</v>
      </c>
      <c r="VBD12" s="20" t="s">
        <v>323</v>
      </c>
      <c r="VBE12" s="21" t="s">
        <v>322</v>
      </c>
      <c r="VBF12" s="20" t="s">
        <v>323</v>
      </c>
      <c r="VBG12" s="21" t="s">
        <v>322</v>
      </c>
      <c r="VBH12" s="20" t="s">
        <v>323</v>
      </c>
      <c r="VBI12" s="21" t="s">
        <v>322</v>
      </c>
      <c r="VBJ12" s="20" t="s">
        <v>323</v>
      </c>
      <c r="VBK12" s="21" t="s">
        <v>322</v>
      </c>
      <c r="VBL12" s="20" t="s">
        <v>323</v>
      </c>
      <c r="VBM12" s="21" t="s">
        <v>322</v>
      </c>
      <c r="VBN12" s="20" t="s">
        <v>323</v>
      </c>
      <c r="VBO12" s="21" t="s">
        <v>322</v>
      </c>
      <c r="VBP12" s="20" t="s">
        <v>323</v>
      </c>
      <c r="VBQ12" s="21" t="s">
        <v>322</v>
      </c>
      <c r="VBR12" s="20" t="s">
        <v>323</v>
      </c>
      <c r="VBS12" s="21" t="s">
        <v>322</v>
      </c>
      <c r="VBT12" s="20" t="s">
        <v>323</v>
      </c>
      <c r="VBU12" s="21" t="s">
        <v>322</v>
      </c>
      <c r="VBV12" s="20" t="s">
        <v>323</v>
      </c>
      <c r="VBW12" s="21" t="s">
        <v>322</v>
      </c>
      <c r="VBX12" s="20" t="s">
        <v>323</v>
      </c>
      <c r="VBY12" s="21" t="s">
        <v>322</v>
      </c>
      <c r="VBZ12" s="20" t="s">
        <v>323</v>
      </c>
      <c r="VCA12" s="21" t="s">
        <v>322</v>
      </c>
      <c r="VCB12" s="20" t="s">
        <v>323</v>
      </c>
      <c r="VCC12" s="21" t="s">
        <v>322</v>
      </c>
      <c r="VCD12" s="20" t="s">
        <v>323</v>
      </c>
      <c r="VCE12" s="21" t="s">
        <v>322</v>
      </c>
      <c r="VCF12" s="20" t="s">
        <v>323</v>
      </c>
      <c r="VCG12" s="21" t="s">
        <v>322</v>
      </c>
      <c r="VCH12" s="20" t="s">
        <v>323</v>
      </c>
      <c r="VCI12" s="21" t="s">
        <v>322</v>
      </c>
      <c r="VCJ12" s="20" t="s">
        <v>323</v>
      </c>
      <c r="VCK12" s="21" t="s">
        <v>322</v>
      </c>
      <c r="VCL12" s="20" t="s">
        <v>323</v>
      </c>
      <c r="VCM12" s="21" t="s">
        <v>322</v>
      </c>
      <c r="VCN12" s="20" t="s">
        <v>323</v>
      </c>
      <c r="VCO12" s="21" t="s">
        <v>322</v>
      </c>
      <c r="VCP12" s="20" t="s">
        <v>323</v>
      </c>
      <c r="VCQ12" s="21" t="s">
        <v>322</v>
      </c>
      <c r="VCR12" s="20" t="s">
        <v>323</v>
      </c>
      <c r="VCS12" s="21" t="s">
        <v>322</v>
      </c>
      <c r="VCT12" s="20" t="s">
        <v>323</v>
      </c>
      <c r="VCU12" s="21" t="s">
        <v>322</v>
      </c>
      <c r="VCV12" s="20" t="s">
        <v>323</v>
      </c>
      <c r="VCW12" s="21" t="s">
        <v>322</v>
      </c>
      <c r="VCX12" s="20" t="s">
        <v>323</v>
      </c>
      <c r="VCY12" s="21" t="s">
        <v>322</v>
      </c>
      <c r="VCZ12" s="20" t="s">
        <v>323</v>
      </c>
      <c r="VDA12" s="21" t="s">
        <v>322</v>
      </c>
      <c r="VDB12" s="20" t="s">
        <v>323</v>
      </c>
      <c r="VDC12" s="21" t="s">
        <v>322</v>
      </c>
      <c r="VDD12" s="20" t="s">
        <v>323</v>
      </c>
      <c r="VDE12" s="21" t="s">
        <v>322</v>
      </c>
      <c r="VDF12" s="20" t="s">
        <v>323</v>
      </c>
      <c r="VDG12" s="21" t="s">
        <v>322</v>
      </c>
      <c r="VDH12" s="20" t="s">
        <v>323</v>
      </c>
      <c r="VDI12" s="21" t="s">
        <v>322</v>
      </c>
      <c r="VDJ12" s="20" t="s">
        <v>323</v>
      </c>
      <c r="VDK12" s="21" t="s">
        <v>322</v>
      </c>
      <c r="VDL12" s="20" t="s">
        <v>323</v>
      </c>
      <c r="VDM12" s="21" t="s">
        <v>322</v>
      </c>
      <c r="VDN12" s="20" t="s">
        <v>323</v>
      </c>
      <c r="VDO12" s="21" t="s">
        <v>322</v>
      </c>
      <c r="VDP12" s="20" t="s">
        <v>323</v>
      </c>
      <c r="VDQ12" s="21" t="s">
        <v>322</v>
      </c>
      <c r="VDR12" s="20" t="s">
        <v>323</v>
      </c>
      <c r="VDS12" s="21" t="s">
        <v>322</v>
      </c>
      <c r="VDT12" s="20" t="s">
        <v>323</v>
      </c>
      <c r="VDU12" s="21" t="s">
        <v>322</v>
      </c>
      <c r="VDV12" s="20" t="s">
        <v>323</v>
      </c>
      <c r="VDW12" s="21" t="s">
        <v>322</v>
      </c>
      <c r="VDX12" s="20" t="s">
        <v>323</v>
      </c>
      <c r="VDY12" s="21" t="s">
        <v>322</v>
      </c>
      <c r="VDZ12" s="20" t="s">
        <v>323</v>
      </c>
      <c r="VEA12" s="21" t="s">
        <v>322</v>
      </c>
      <c r="VEB12" s="20" t="s">
        <v>323</v>
      </c>
      <c r="VEC12" s="21" t="s">
        <v>322</v>
      </c>
      <c r="VED12" s="20" t="s">
        <v>323</v>
      </c>
      <c r="VEE12" s="21" t="s">
        <v>322</v>
      </c>
      <c r="VEF12" s="20" t="s">
        <v>323</v>
      </c>
      <c r="VEG12" s="21" t="s">
        <v>322</v>
      </c>
      <c r="VEH12" s="20" t="s">
        <v>323</v>
      </c>
      <c r="VEI12" s="21" t="s">
        <v>322</v>
      </c>
      <c r="VEJ12" s="20" t="s">
        <v>323</v>
      </c>
      <c r="VEK12" s="21" t="s">
        <v>322</v>
      </c>
      <c r="VEL12" s="20" t="s">
        <v>323</v>
      </c>
      <c r="VEM12" s="21" t="s">
        <v>322</v>
      </c>
      <c r="VEN12" s="20" t="s">
        <v>323</v>
      </c>
      <c r="VEO12" s="21" t="s">
        <v>322</v>
      </c>
      <c r="VEP12" s="20" t="s">
        <v>323</v>
      </c>
      <c r="VEQ12" s="21" t="s">
        <v>322</v>
      </c>
      <c r="VER12" s="20" t="s">
        <v>323</v>
      </c>
      <c r="VES12" s="21" t="s">
        <v>322</v>
      </c>
      <c r="VET12" s="20" t="s">
        <v>323</v>
      </c>
      <c r="VEU12" s="21" t="s">
        <v>322</v>
      </c>
      <c r="VEV12" s="20" t="s">
        <v>323</v>
      </c>
      <c r="VEW12" s="21" t="s">
        <v>322</v>
      </c>
      <c r="VEX12" s="20" t="s">
        <v>323</v>
      </c>
      <c r="VEY12" s="21" t="s">
        <v>322</v>
      </c>
      <c r="VEZ12" s="20" t="s">
        <v>323</v>
      </c>
      <c r="VFA12" s="21" t="s">
        <v>322</v>
      </c>
      <c r="VFB12" s="20" t="s">
        <v>323</v>
      </c>
      <c r="VFC12" s="21" t="s">
        <v>322</v>
      </c>
      <c r="VFD12" s="20" t="s">
        <v>323</v>
      </c>
      <c r="VFE12" s="21" t="s">
        <v>322</v>
      </c>
      <c r="VFF12" s="20" t="s">
        <v>323</v>
      </c>
      <c r="VFG12" s="21" t="s">
        <v>322</v>
      </c>
      <c r="VFH12" s="20" t="s">
        <v>323</v>
      </c>
      <c r="VFI12" s="21" t="s">
        <v>322</v>
      </c>
      <c r="VFJ12" s="20" t="s">
        <v>323</v>
      </c>
      <c r="VFK12" s="21" t="s">
        <v>322</v>
      </c>
      <c r="VFL12" s="20" t="s">
        <v>323</v>
      </c>
      <c r="VFM12" s="21" t="s">
        <v>322</v>
      </c>
      <c r="VFN12" s="20" t="s">
        <v>323</v>
      </c>
      <c r="VFO12" s="21" t="s">
        <v>322</v>
      </c>
      <c r="VFP12" s="20" t="s">
        <v>323</v>
      </c>
      <c r="VFQ12" s="21" t="s">
        <v>322</v>
      </c>
      <c r="VFR12" s="20" t="s">
        <v>323</v>
      </c>
      <c r="VFS12" s="21" t="s">
        <v>322</v>
      </c>
      <c r="VFT12" s="20" t="s">
        <v>323</v>
      </c>
      <c r="VFU12" s="21" t="s">
        <v>322</v>
      </c>
      <c r="VFV12" s="20" t="s">
        <v>323</v>
      </c>
      <c r="VFW12" s="21" t="s">
        <v>322</v>
      </c>
      <c r="VFX12" s="20" t="s">
        <v>323</v>
      </c>
      <c r="VFY12" s="21" t="s">
        <v>322</v>
      </c>
      <c r="VFZ12" s="20" t="s">
        <v>323</v>
      </c>
      <c r="VGA12" s="21" t="s">
        <v>322</v>
      </c>
      <c r="VGB12" s="20" t="s">
        <v>323</v>
      </c>
      <c r="VGC12" s="21" t="s">
        <v>322</v>
      </c>
      <c r="VGD12" s="20" t="s">
        <v>323</v>
      </c>
      <c r="VGE12" s="21" t="s">
        <v>322</v>
      </c>
      <c r="VGF12" s="20" t="s">
        <v>323</v>
      </c>
      <c r="VGG12" s="21" t="s">
        <v>322</v>
      </c>
      <c r="VGH12" s="20" t="s">
        <v>323</v>
      </c>
      <c r="VGI12" s="21" t="s">
        <v>322</v>
      </c>
      <c r="VGJ12" s="20" t="s">
        <v>323</v>
      </c>
      <c r="VGK12" s="21" t="s">
        <v>322</v>
      </c>
      <c r="VGL12" s="20" t="s">
        <v>323</v>
      </c>
      <c r="VGM12" s="21" t="s">
        <v>322</v>
      </c>
      <c r="VGN12" s="20" t="s">
        <v>323</v>
      </c>
      <c r="VGO12" s="21" t="s">
        <v>322</v>
      </c>
      <c r="VGP12" s="20" t="s">
        <v>323</v>
      </c>
      <c r="VGQ12" s="21" t="s">
        <v>322</v>
      </c>
      <c r="VGR12" s="20" t="s">
        <v>323</v>
      </c>
      <c r="VGS12" s="21" t="s">
        <v>322</v>
      </c>
      <c r="VGT12" s="20" t="s">
        <v>323</v>
      </c>
      <c r="VGU12" s="21" t="s">
        <v>322</v>
      </c>
      <c r="VGV12" s="20" t="s">
        <v>323</v>
      </c>
      <c r="VGW12" s="21" t="s">
        <v>322</v>
      </c>
      <c r="VGX12" s="20" t="s">
        <v>323</v>
      </c>
      <c r="VGY12" s="21" t="s">
        <v>322</v>
      </c>
      <c r="VGZ12" s="20" t="s">
        <v>323</v>
      </c>
      <c r="VHA12" s="21" t="s">
        <v>322</v>
      </c>
      <c r="VHB12" s="20" t="s">
        <v>323</v>
      </c>
      <c r="VHC12" s="21" t="s">
        <v>322</v>
      </c>
      <c r="VHD12" s="20" t="s">
        <v>323</v>
      </c>
      <c r="VHE12" s="21" t="s">
        <v>322</v>
      </c>
      <c r="VHF12" s="20" t="s">
        <v>323</v>
      </c>
      <c r="VHG12" s="21" t="s">
        <v>322</v>
      </c>
      <c r="VHH12" s="20" t="s">
        <v>323</v>
      </c>
      <c r="VHI12" s="21" t="s">
        <v>322</v>
      </c>
      <c r="VHJ12" s="20" t="s">
        <v>323</v>
      </c>
      <c r="VHK12" s="21" t="s">
        <v>322</v>
      </c>
      <c r="VHL12" s="20" t="s">
        <v>323</v>
      </c>
      <c r="VHM12" s="21" t="s">
        <v>322</v>
      </c>
      <c r="VHN12" s="20" t="s">
        <v>323</v>
      </c>
      <c r="VHO12" s="21" t="s">
        <v>322</v>
      </c>
      <c r="VHP12" s="20" t="s">
        <v>323</v>
      </c>
      <c r="VHQ12" s="21" t="s">
        <v>322</v>
      </c>
      <c r="VHR12" s="20" t="s">
        <v>323</v>
      </c>
      <c r="VHS12" s="21" t="s">
        <v>322</v>
      </c>
      <c r="VHT12" s="20" t="s">
        <v>323</v>
      </c>
      <c r="VHU12" s="21" t="s">
        <v>322</v>
      </c>
      <c r="VHV12" s="20" t="s">
        <v>323</v>
      </c>
      <c r="VHW12" s="21" t="s">
        <v>322</v>
      </c>
      <c r="VHX12" s="20" t="s">
        <v>323</v>
      </c>
      <c r="VHY12" s="21" t="s">
        <v>322</v>
      </c>
      <c r="VHZ12" s="20" t="s">
        <v>323</v>
      </c>
      <c r="VIA12" s="21" t="s">
        <v>322</v>
      </c>
      <c r="VIB12" s="20" t="s">
        <v>323</v>
      </c>
      <c r="VIC12" s="21" t="s">
        <v>322</v>
      </c>
      <c r="VID12" s="20" t="s">
        <v>323</v>
      </c>
      <c r="VIE12" s="21" t="s">
        <v>322</v>
      </c>
      <c r="VIF12" s="20" t="s">
        <v>323</v>
      </c>
      <c r="VIG12" s="21" t="s">
        <v>322</v>
      </c>
      <c r="VIH12" s="20" t="s">
        <v>323</v>
      </c>
      <c r="VII12" s="21" t="s">
        <v>322</v>
      </c>
      <c r="VIJ12" s="20" t="s">
        <v>323</v>
      </c>
      <c r="VIK12" s="21" t="s">
        <v>322</v>
      </c>
      <c r="VIL12" s="20" t="s">
        <v>323</v>
      </c>
      <c r="VIM12" s="21" t="s">
        <v>322</v>
      </c>
      <c r="VIN12" s="20" t="s">
        <v>323</v>
      </c>
      <c r="VIO12" s="21" t="s">
        <v>322</v>
      </c>
      <c r="VIP12" s="20" t="s">
        <v>323</v>
      </c>
      <c r="VIQ12" s="21" t="s">
        <v>322</v>
      </c>
      <c r="VIR12" s="20" t="s">
        <v>323</v>
      </c>
      <c r="VIS12" s="21" t="s">
        <v>322</v>
      </c>
      <c r="VIT12" s="20" t="s">
        <v>323</v>
      </c>
      <c r="VIU12" s="21" t="s">
        <v>322</v>
      </c>
      <c r="VIV12" s="20" t="s">
        <v>323</v>
      </c>
      <c r="VIW12" s="21" t="s">
        <v>322</v>
      </c>
      <c r="VIX12" s="20" t="s">
        <v>323</v>
      </c>
      <c r="VIY12" s="21" t="s">
        <v>322</v>
      </c>
      <c r="VIZ12" s="20" t="s">
        <v>323</v>
      </c>
      <c r="VJA12" s="21" t="s">
        <v>322</v>
      </c>
      <c r="VJB12" s="20" t="s">
        <v>323</v>
      </c>
      <c r="VJC12" s="21" t="s">
        <v>322</v>
      </c>
      <c r="VJD12" s="20" t="s">
        <v>323</v>
      </c>
      <c r="VJE12" s="21" t="s">
        <v>322</v>
      </c>
      <c r="VJF12" s="20" t="s">
        <v>323</v>
      </c>
      <c r="VJG12" s="21" t="s">
        <v>322</v>
      </c>
      <c r="VJH12" s="20" t="s">
        <v>323</v>
      </c>
      <c r="VJI12" s="21" t="s">
        <v>322</v>
      </c>
      <c r="VJJ12" s="20" t="s">
        <v>323</v>
      </c>
      <c r="VJK12" s="21" t="s">
        <v>322</v>
      </c>
      <c r="VJL12" s="20" t="s">
        <v>323</v>
      </c>
      <c r="VJM12" s="21" t="s">
        <v>322</v>
      </c>
      <c r="VJN12" s="20" t="s">
        <v>323</v>
      </c>
      <c r="VJO12" s="21" t="s">
        <v>322</v>
      </c>
      <c r="VJP12" s="20" t="s">
        <v>323</v>
      </c>
      <c r="VJQ12" s="21" t="s">
        <v>322</v>
      </c>
      <c r="VJR12" s="20" t="s">
        <v>323</v>
      </c>
      <c r="VJS12" s="21" t="s">
        <v>322</v>
      </c>
      <c r="VJT12" s="20" t="s">
        <v>323</v>
      </c>
      <c r="VJU12" s="21" t="s">
        <v>322</v>
      </c>
      <c r="VJV12" s="20" t="s">
        <v>323</v>
      </c>
      <c r="VJW12" s="21" t="s">
        <v>322</v>
      </c>
      <c r="VJX12" s="20" t="s">
        <v>323</v>
      </c>
      <c r="VJY12" s="21" t="s">
        <v>322</v>
      </c>
      <c r="VJZ12" s="20" t="s">
        <v>323</v>
      </c>
      <c r="VKA12" s="21" t="s">
        <v>322</v>
      </c>
      <c r="VKB12" s="20" t="s">
        <v>323</v>
      </c>
      <c r="VKC12" s="21" t="s">
        <v>322</v>
      </c>
      <c r="VKD12" s="20" t="s">
        <v>323</v>
      </c>
      <c r="VKE12" s="21" t="s">
        <v>322</v>
      </c>
      <c r="VKF12" s="20" t="s">
        <v>323</v>
      </c>
      <c r="VKG12" s="21" t="s">
        <v>322</v>
      </c>
      <c r="VKH12" s="20" t="s">
        <v>323</v>
      </c>
      <c r="VKI12" s="21" t="s">
        <v>322</v>
      </c>
      <c r="VKJ12" s="20" t="s">
        <v>323</v>
      </c>
      <c r="VKK12" s="21" t="s">
        <v>322</v>
      </c>
      <c r="VKL12" s="20" t="s">
        <v>323</v>
      </c>
      <c r="VKM12" s="21" t="s">
        <v>322</v>
      </c>
      <c r="VKN12" s="20" t="s">
        <v>323</v>
      </c>
      <c r="VKO12" s="21" t="s">
        <v>322</v>
      </c>
      <c r="VKP12" s="20" t="s">
        <v>323</v>
      </c>
      <c r="VKQ12" s="21" t="s">
        <v>322</v>
      </c>
      <c r="VKR12" s="20" t="s">
        <v>323</v>
      </c>
      <c r="VKS12" s="21" t="s">
        <v>322</v>
      </c>
      <c r="VKT12" s="20" t="s">
        <v>323</v>
      </c>
      <c r="VKU12" s="21" t="s">
        <v>322</v>
      </c>
      <c r="VKV12" s="20" t="s">
        <v>323</v>
      </c>
      <c r="VKW12" s="21" t="s">
        <v>322</v>
      </c>
      <c r="VKX12" s="20" t="s">
        <v>323</v>
      </c>
      <c r="VKY12" s="21" t="s">
        <v>322</v>
      </c>
      <c r="VKZ12" s="20" t="s">
        <v>323</v>
      </c>
      <c r="VLA12" s="21" t="s">
        <v>322</v>
      </c>
      <c r="VLB12" s="20" t="s">
        <v>323</v>
      </c>
      <c r="VLC12" s="21" t="s">
        <v>322</v>
      </c>
      <c r="VLD12" s="20" t="s">
        <v>323</v>
      </c>
      <c r="VLE12" s="21" t="s">
        <v>322</v>
      </c>
      <c r="VLF12" s="20" t="s">
        <v>323</v>
      </c>
      <c r="VLG12" s="21" t="s">
        <v>322</v>
      </c>
      <c r="VLH12" s="20" t="s">
        <v>323</v>
      </c>
      <c r="VLI12" s="21" t="s">
        <v>322</v>
      </c>
      <c r="VLJ12" s="20" t="s">
        <v>323</v>
      </c>
      <c r="VLK12" s="21" t="s">
        <v>322</v>
      </c>
      <c r="VLL12" s="20" t="s">
        <v>323</v>
      </c>
      <c r="VLM12" s="21" t="s">
        <v>322</v>
      </c>
      <c r="VLN12" s="20" t="s">
        <v>323</v>
      </c>
      <c r="VLO12" s="21" t="s">
        <v>322</v>
      </c>
      <c r="VLP12" s="20" t="s">
        <v>323</v>
      </c>
      <c r="VLQ12" s="21" t="s">
        <v>322</v>
      </c>
      <c r="VLR12" s="20" t="s">
        <v>323</v>
      </c>
      <c r="VLS12" s="21" t="s">
        <v>322</v>
      </c>
      <c r="VLT12" s="20" t="s">
        <v>323</v>
      </c>
      <c r="VLU12" s="21" t="s">
        <v>322</v>
      </c>
      <c r="VLV12" s="20" t="s">
        <v>323</v>
      </c>
      <c r="VLW12" s="21" t="s">
        <v>322</v>
      </c>
      <c r="VLX12" s="20" t="s">
        <v>323</v>
      </c>
      <c r="VLY12" s="21" t="s">
        <v>322</v>
      </c>
      <c r="VLZ12" s="20" t="s">
        <v>323</v>
      </c>
      <c r="VMA12" s="21" t="s">
        <v>322</v>
      </c>
      <c r="VMB12" s="20" t="s">
        <v>323</v>
      </c>
      <c r="VMC12" s="21" t="s">
        <v>322</v>
      </c>
      <c r="VMD12" s="20" t="s">
        <v>323</v>
      </c>
      <c r="VME12" s="21" t="s">
        <v>322</v>
      </c>
      <c r="VMF12" s="20" t="s">
        <v>323</v>
      </c>
      <c r="VMG12" s="21" t="s">
        <v>322</v>
      </c>
      <c r="VMH12" s="20" t="s">
        <v>323</v>
      </c>
      <c r="VMI12" s="21" t="s">
        <v>322</v>
      </c>
      <c r="VMJ12" s="20" t="s">
        <v>323</v>
      </c>
      <c r="VMK12" s="21" t="s">
        <v>322</v>
      </c>
      <c r="VML12" s="20" t="s">
        <v>323</v>
      </c>
      <c r="VMM12" s="21" t="s">
        <v>322</v>
      </c>
      <c r="VMN12" s="20" t="s">
        <v>323</v>
      </c>
      <c r="VMO12" s="21" t="s">
        <v>322</v>
      </c>
      <c r="VMP12" s="20" t="s">
        <v>323</v>
      </c>
      <c r="VMQ12" s="21" t="s">
        <v>322</v>
      </c>
      <c r="VMR12" s="20" t="s">
        <v>323</v>
      </c>
      <c r="VMS12" s="21" t="s">
        <v>322</v>
      </c>
      <c r="VMT12" s="20" t="s">
        <v>323</v>
      </c>
      <c r="VMU12" s="21" t="s">
        <v>322</v>
      </c>
      <c r="VMV12" s="20" t="s">
        <v>323</v>
      </c>
      <c r="VMW12" s="21" t="s">
        <v>322</v>
      </c>
      <c r="VMX12" s="20" t="s">
        <v>323</v>
      </c>
      <c r="VMY12" s="21" t="s">
        <v>322</v>
      </c>
      <c r="VMZ12" s="20" t="s">
        <v>323</v>
      </c>
      <c r="VNA12" s="21" t="s">
        <v>322</v>
      </c>
      <c r="VNB12" s="20" t="s">
        <v>323</v>
      </c>
      <c r="VNC12" s="21" t="s">
        <v>322</v>
      </c>
      <c r="VND12" s="20" t="s">
        <v>323</v>
      </c>
      <c r="VNE12" s="21" t="s">
        <v>322</v>
      </c>
      <c r="VNF12" s="20" t="s">
        <v>323</v>
      </c>
      <c r="VNG12" s="21" t="s">
        <v>322</v>
      </c>
      <c r="VNH12" s="20" t="s">
        <v>323</v>
      </c>
      <c r="VNI12" s="21" t="s">
        <v>322</v>
      </c>
      <c r="VNJ12" s="20" t="s">
        <v>323</v>
      </c>
      <c r="VNK12" s="21" t="s">
        <v>322</v>
      </c>
      <c r="VNL12" s="20" t="s">
        <v>323</v>
      </c>
      <c r="VNM12" s="21" t="s">
        <v>322</v>
      </c>
      <c r="VNN12" s="20" t="s">
        <v>323</v>
      </c>
      <c r="VNO12" s="21" t="s">
        <v>322</v>
      </c>
      <c r="VNP12" s="20" t="s">
        <v>323</v>
      </c>
      <c r="VNQ12" s="21" t="s">
        <v>322</v>
      </c>
      <c r="VNR12" s="20" t="s">
        <v>323</v>
      </c>
      <c r="VNS12" s="21" t="s">
        <v>322</v>
      </c>
      <c r="VNT12" s="20" t="s">
        <v>323</v>
      </c>
      <c r="VNU12" s="21" t="s">
        <v>322</v>
      </c>
      <c r="VNV12" s="20" t="s">
        <v>323</v>
      </c>
      <c r="VNW12" s="21" t="s">
        <v>322</v>
      </c>
      <c r="VNX12" s="20" t="s">
        <v>323</v>
      </c>
      <c r="VNY12" s="21" t="s">
        <v>322</v>
      </c>
      <c r="VNZ12" s="20" t="s">
        <v>323</v>
      </c>
      <c r="VOA12" s="21" t="s">
        <v>322</v>
      </c>
      <c r="VOB12" s="20" t="s">
        <v>323</v>
      </c>
      <c r="VOC12" s="21" t="s">
        <v>322</v>
      </c>
      <c r="VOD12" s="20" t="s">
        <v>323</v>
      </c>
      <c r="VOE12" s="21" t="s">
        <v>322</v>
      </c>
      <c r="VOF12" s="20" t="s">
        <v>323</v>
      </c>
      <c r="VOG12" s="21" t="s">
        <v>322</v>
      </c>
      <c r="VOH12" s="20" t="s">
        <v>323</v>
      </c>
      <c r="VOI12" s="21" t="s">
        <v>322</v>
      </c>
      <c r="VOJ12" s="20" t="s">
        <v>323</v>
      </c>
      <c r="VOK12" s="21" t="s">
        <v>322</v>
      </c>
      <c r="VOL12" s="20" t="s">
        <v>323</v>
      </c>
      <c r="VOM12" s="21" t="s">
        <v>322</v>
      </c>
      <c r="VON12" s="20" t="s">
        <v>323</v>
      </c>
      <c r="VOO12" s="21" t="s">
        <v>322</v>
      </c>
      <c r="VOP12" s="20" t="s">
        <v>323</v>
      </c>
      <c r="VOQ12" s="21" t="s">
        <v>322</v>
      </c>
      <c r="VOR12" s="20" t="s">
        <v>323</v>
      </c>
      <c r="VOS12" s="21" t="s">
        <v>322</v>
      </c>
      <c r="VOT12" s="20" t="s">
        <v>323</v>
      </c>
      <c r="VOU12" s="21" t="s">
        <v>322</v>
      </c>
      <c r="VOV12" s="20" t="s">
        <v>323</v>
      </c>
      <c r="VOW12" s="21" t="s">
        <v>322</v>
      </c>
      <c r="VOX12" s="20" t="s">
        <v>323</v>
      </c>
      <c r="VOY12" s="21" t="s">
        <v>322</v>
      </c>
      <c r="VOZ12" s="20" t="s">
        <v>323</v>
      </c>
      <c r="VPA12" s="21" t="s">
        <v>322</v>
      </c>
      <c r="VPB12" s="20" t="s">
        <v>323</v>
      </c>
      <c r="VPC12" s="21" t="s">
        <v>322</v>
      </c>
      <c r="VPD12" s="20" t="s">
        <v>323</v>
      </c>
      <c r="VPE12" s="21" t="s">
        <v>322</v>
      </c>
      <c r="VPF12" s="20" t="s">
        <v>323</v>
      </c>
      <c r="VPG12" s="21" t="s">
        <v>322</v>
      </c>
      <c r="VPH12" s="20" t="s">
        <v>323</v>
      </c>
      <c r="VPI12" s="21" t="s">
        <v>322</v>
      </c>
      <c r="VPJ12" s="20" t="s">
        <v>323</v>
      </c>
      <c r="VPK12" s="21" t="s">
        <v>322</v>
      </c>
      <c r="VPL12" s="20" t="s">
        <v>323</v>
      </c>
      <c r="VPM12" s="21" t="s">
        <v>322</v>
      </c>
      <c r="VPN12" s="20" t="s">
        <v>323</v>
      </c>
      <c r="VPO12" s="21" t="s">
        <v>322</v>
      </c>
      <c r="VPP12" s="20" t="s">
        <v>323</v>
      </c>
      <c r="VPQ12" s="21" t="s">
        <v>322</v>
      </c>
      <c r="VPR12" s="20" t="s">
        <v>323</v>
      </c>
      <c r="VPS12" s="21" t="s">
        <v>322</v>
      </c>
      <c r="VPT12" s="20" t="s">
        <v>323</v>
      </c>
      <c r="VPU12" s="21" t="s">
        <v>322</v>
      </c>
      <c r="VPV12" s="20" t="s">
        <v>323</v>
      </c>
      <c r="VPW12" s="21" t="s">
        <v>322</v>
      </c>
      <c r="VPX12" s="20" t="s">
        <v>323</v>
      </c>
      <c r="VPY12" s="21" t="s">
        <v>322</v>
      </c>
      <c r="VPZ12" s="20" t="s">
        <v>323</v>
      </c>
      <c r="VQA12" s="21" t="s">
        <v>322</v>
      </c>
      <c r="VQB12" s="20" t="s">
        <v>323</v>
      </c>
      <c r="VQC12" s="21" t="s">
        <v>322</v>
      </c>
      <c r="VQD12" s="20" t="s">
        <v>323</v>
      </c>
      <c r="VQE12" s="21" t="s">
        <v>322</v>
      </c>
      <c r="VQF12" s="20" t="s">
        <v>323</v>
      </c>
      <c r="VQG12" s="21" t="s">
        <v>322</v>
      </c>
      <c r="VQH12" s="20" t="s">
        <v>323</v>
      </c>
      <c r="VQI12" s="21" t="s">
        <v>322</v>
      </c>
      <c r="VQJ12" s="20" t="s">
        <v>323</v>
      </c>
      <c r="VQK12" s="21" t="s">
        <v>322</v>
      </c>
      <c r="VQL12" s="20" t="s">
        <v>323</v>
      </c>
      <c r="VQM12" s="21" t="s">
        <v>322</v>
      </c>
      <c r="VQN12" s="20" t="s">
        <v>323</v>
      </c>
      <c r="VQO12" s="21" t="s">
        <v>322</v>
      </c>
      <c r="VQP12" s="20" t="s">
        <v>323</v>
      </c>
      <c r="VQQ12" s="21" t="s">
        <v>322</v>
      </c>
      <c r="VQR12" s="20" t="s">
        <v>323</v>
      </c>
      <c r="VQS12" s="21" t="s">
        <v>322</v>
      </c>
      <c r="VQT12" s="20" t="s">
        <v>323</v>
      </c>
      <c r="VQU12" s="21" t="s">
        <v>322</v>
      </c>
      <c r="VQV12" s="20" t="s">
        <v>323</v>
      </c>
      <c r="VQW12" s="21" t="s">
        <v>322</v>
      </c>
      <c r="VQX12" s="20" t="s">
        <v>323</v>
      </c>
      <c r="VQY12" s="21" t="s">
        <v>322</v>
      </c>
      <c r="VQZ12" s="20" t="s">
        <v>323</v>
      </c>
      <c r="VRA12" s="21" t="s">
        <v>322</v>
      </c>
      <c r="VRB12" s="20" t="s">
        <v>323</v>
      </c>
      <c r="VRC12" s="21" t="s">
        <v>322</v>
      </c>
      <c r="VRD12" s="20" t="s">
        <v>323</v>
      </c>
      <c r="VRE12" s="21" t="s">
        <v>322</v>
      </c>
      <c r="VRF12" s="20" t="s">
        <v>323</v>
      </c>
      <c r="VRG12" s="21" t="s">
        <v>322</v>
      </c>
      <c r="VRH12" s="20" t="s">
        <v>323</v>
      </c>
      <c r="VRI12" s="21" t="s">
        <v>322</v>
      </c>
      <c r="VRJ12" s="20" t="s">
        <v>323</v>
      </c>
      <c r="VRK12" s="21" t="s">
        <v>322</v>
      </c>
      <c r="VRL12" s="20" t="s">
        <v>323</v>
      </c>
      <c r="VRM12" s="21" t="s">
        <v>322</v>
      </c>
      <c r="VRN12" s="20" t="s">
        <v>323</v>
      </c>
      <c r="VRO12" s="21" t="s">
        <v>322</v>
      </c>
      <c r="VRP12" s="20" t="s">
        <v>323</v>
      </c>
      <c r="VRQ12" s="21" t="s">
        <v>322</v>
      </c>
      <c r="VRR12" s="20" t="s">
        <v>323</v>
      </c>
      <c r="VRS12" s="21" t="s">
        <v>322</v>
      </c>
      <c r="VRT12" s="20" t="s">
        <v>323</v>
      </c>
      <c r="VRU12" s="21" t="s">
        <v>322</v>
      </c>
      <c r="VRV12" s="20" t="s">
        <v>323</v>
      </c>
      <c r="VRW12" s="21" t="s">
        <v>322</v>
      </c>
      <c r="VRX12" s="20" t="s">
        <v>323</v>
      </c>
      <c r="VRY12" s="21" t="s">
        <v>322</v>
      </c>
      <c r="VRZ12" s="20" t="s">
        <v>323</v>
      </c>
      <c r="VSA12" s="21" t="s">
        <v>322</v>
      </c>
      <c r="VSB12" s="20" t="s">
        <v>323</v>
      </c>
      <c r="VSC12" s="21" t="s">
        <v>322</v>
      </c>
      <c r="VSD12" s="20" t="s">
        <v>323</v>
      </c>
      <c r="VSE12" s="21" t="s">
        <v>322</v>
      </c>
      <c r="VSF12" s="20" t="s">
        <v>323</v>
      </c>
      <c r="VSG12" s="21" t="s">
        <v>322</v>
      </c>
      <c r="VSH12" s="20" t="s">
        <v>323</v>
      </c>
      <c r="VSI12" s="21" t="s">
        <v>322</v>
      </c>
      <c r="VSJ12" s="20" t="s">
        <v>323</v>
      </c>
      <c r="VSK12" s="21" t="s">
        <v>322</v>
      </c>
      <c r="VSL12" s="20" t="s">
        <v>323</v>
      </c>
      <c r="VSM12" s="21" t="s">
        <v>322</v>
      </c>
      <c r="VSN12" s="20" t="s">
        <v>323</v>
      </c>
      <c r="VSO12" s="21" t="s">
        <v>322</v>
      </c>
      <c r="VSP12" s="20" t="s">
        <v>323</v>
      </c>
      <c r="VSQ12" s="21" t="s">
        <v>322</v>
      </c>
      <c r="VSR12" s="20" t="s">
        <v>323</v>
      </c>
      <c r="VSS12" s="21" t="s">
        <v>322</v>
      </c>
      <c r="VST12" s="20" t="s">
        <v>323</v>
      </c>
      <c r="VSU12" s="21" t="s">
        <v>322</v>
      </c>
      <c r="VSV12" s="20" t="s">
        <v>323</v>
      </c>
      <c r="VSW12" s="21" t="s">
        <v>322</v>
      </c>
      <c r="VSX12" s="20" t="s">
        <v>323</v>
      </c>
      <c r="VSY12" s="21" t="s">
        <v>322</v>
      </c>
      <c r="VSZ12" s="20" t="s">
        <v>323</v>
      </c>
      <c r="VTA12" s="21" t="s">
        <v>322</v>
      </c>
      <c r="VTB12" s="20" t="s">
        <v>323</v>
      </c>
      <c r="VTC12" s="21" t="s">
        <v>322</v>
      </c>
      <c r="VTD12" s="20" t="s">
        <v>323</v>
      </c>
      <c r="VTE12" s="21" t="s">
        <v>322</v>
      </c>
      <c r="VTF12" s="20" t="s">
        <v>323</v>
      </c>
      <c r="VTG12" s="21" t="s">
        <v>322</v>
      </c>
      <c r="VTH12" s="20" t="s">
        <v>323</v>
      </c>
      <c r="VTI12" s="21" t="s">
        <v>322</v>
      </c>
      <c r="VTJ12" s="20" t="s">
        <v>323</v>
      </c>
      <c r="VTK12" s="21" t="s">
        <v>322</v>
      </c>
      <c r="VTL12" s="20" t="s">
        <v>323</v>
      </c>
      <c r="VTM12" s="21" t="s">
        <v>322</v>
      </c>
      <c r="VTN12" s="20" t="s">
        <v>323</v>
      </c>
      <c r="VTO12" s="21" t="s">
        <v>322</v>
      </c>
      <c r="VTP12" s="20" t="s">
        <v>323</v>
      </c>
      <c r="VTQ12" s="21" t="s">
        <v>322</v>
      </c>
      <c r="VTR12" s="20" t="s">
        <v>323</v>
      </c>
      <c r="VTS12" s="21" t="s">
        <v>322</v>
      </c>
      <c r="VTT12" s="20" t="s">
        <v>323</v>
      </c>
      <c r="VTU12" s="21" t="s">
        <v>322</v>
      </c>
      <c r="VTV12" s="20" t="s">
        <v>323</v>
      </c>
      <c r="VTW12" s="21" t="s">
        <v>322</v>
      </c>
      <c r="VTX12" s="20" t="s">
        <v>323</v>
      </c>
      <c r="VTY12" s="21" t="s">
        <v>322</v>
      </c>
      <c r="VTZ12" s="20" t="s">
        <v>323</v>
      </c>
      <c r="VUA12" s="21" t="s">
        <v>322</v>
      </c>
      <c r="VUB12" s="20" t="s">
        <v>323</v>
      </c>
      <c r="VUC12" s="21" t="s">
        <v>322</v>
      </c>
      <c r="VUD12" s="20" t="s">
        <v>323</v>
      </c>
      <c r="VUE12" s="21" t="s">
        <v>322</v>
      </c>
      <c r="VUF12" s="20" t="s">
        <v>323</v>
      </c>
      <c r="VUG12" s="21" t="s">
        <v>322</v>
      </c>
      <c r="VUH12" s="20" t="s">
        <v>323</v>
      </c>
      <c r="VUI12" s="21" t="s">
        <v>322</v>
      </c>
      <c r="VUJ12" s="20" t="s">
        <v>323</v>
      </c>
      <c r="VUK12" s="21" t="s">
        <v>322</v>
      </c>
      <c r="VUL12" s="20" t="s">
        <v>323</v>
      </c>
      <c r="VUM12" s="21" t="s">
        <v>322</v>
      </c>
      <c r="VUN12" s="20" t="s">
        <v>323</v>
      </c>
      <c r="VUO12" s="21" t="s">
        <v>322</v>
      </c>
      <c r="VUP12" s="20" t="s">
        <v>323</v>
      </c>
      <c r="VUQ12" s="21" t="s">
        <v>322</v>
      </c>
      <c r="VUR12" s="20" t="s">
        <v>323</v>
      </c>
      <c r="VUS12" s="21" t="s">
        <v>322</v>
      </c>
      <c r="VUT12" s="20" t="s">
        <v>323</v>
      </c>
      <c r="VUU12" s="21" t="s">
        <v>322</v>
      </c>
      <c r="VUV12" s="20" t="s">
        <v>323</v>
      </c>
      <c r="VUW12" s="21" t="s">
        <v>322</v>
      </c>
      <c r="VUX12" s="20" t="s">
        <v>323</v>
      </c>
      <c r="VUY12" s="21" t="s">
        <v>322</v>
      </c>
      <c r="VUZ12" s="20" t="s">
        <v>323</v>
      </c>
      <c r="VVA12" s="21" t="s">
        <v>322</v>
      </c>
      <c r="VVB12" s="20" t="s">
        <v>323</v>
      </c>
      <c r="VVC12" s="21" t="s">
        <v>322</v>
      </c>
      <c r="VVD12" s="20" t="s">
        <v>323</v>
      </c>
      <c r="VVE12" s="21" t="s">
        <v>322</v>
      </c>
      <c r="VVF12" s="20" t="s">
        <v>323</v>
      </c>
      <c r="VVG12" s="21" t="s">
        <v>322</v>
      </c>
      <c r="VVH12" s="20" t="s">
        <v>323</v>
      </c>
      <c r="VVI12" s="21" t="s">
        <v>322</v>
      </c>
      <c r="VVJ12" s="20" t="s">
        <v>323</v>
      </c>
      <c r="VVK12" s="21" t="s">
        <v>322</v>
      </c>
      <c r="VVL12" s="20" t="s">
        <v>323</v>
      </c>
      <c r="VVM12" s="21" t="s">
        <v>322</v>
      </c>
      <c r="VVN12" s="20" t="s">
        <v>323</v>
      </c>
      <c r="VVO12" s="21" t="s">
        <v>322</v>
      </c>
      <c r="VVP12" s="20" t="s">
        <v>323</v>
      </c>
      <c r="VVQ12" s="21" t="s">
        <v>322</v>
      </c>
      <c r="VVR12" s="20" t="s">
        <v>323</v>
      </c>
      <c r="VVS12" s="21" t="s">
        <v>322</v>
      </c>
      <c r="VVT12" s="20" t="s">
        <v>323</v>
      </c>
      <c r="VVU12" s="21" t="s">
        <v>322</v>
      </c>
      <c r="VVV12" s="20" t="s">
        <v>323</v>
      </c>
      <c r="VVW12" s="21" t="s">
        <v>322</v>
      </c>
      <c r="VVX12" s="20" t="s">
        <v>323</v>
      </c>
      <c r="VVY12" s="21" t="s">
        <v>322</v>
      </c>
      <c r="VVZ12" s="20" t="s">
        <v>323</v>
      </c>
      <c r="VWA12" s="21" t="s">
        <v>322</v>
      </c>
      <c r="VWB12" s="20" t="s">
        <v>323</v>
      </c>
      <c r="VWC12" s="21" t="s">
        <v>322</v>
      </c>
      <c r="VWD12" s="20" t="s">
        <v>323</v>
      </c>
      <c r="VWE12" s="21" t="s">
        <v>322</v>
      </c>
      <c r="VWF12" s="20" t="s">
        <v>323</v>
      </c>
      <c r="VWG12" s="21" t="s">
        <v>322</v>
      </c>
      <c r="VWH12" s="20" t="s">
        <v>323</v>
      </c>
      <c r="VWI12" s="21" t="s">
        <v>322</v>
      </c>
      <c r="VWJ12" s="20" t="s">
        <v>323</v>
      </c>
      <c r="VWK12" s="21" t="s">
        <v>322</v>
      </c>
      <c r="VWL12" s="20" t="s">
        <v>323</v>
      </c>
      <c r="VWM12" s="21" t="s">
        <v>322</v>
      </c>
      <c r="VWN12" s="20" t="s">
        <v>323</v>
      </c>
      <c r="VWO12" s="21" t="s">
        <v>322</v>
      </c>
      <c r="VWP12" s="20" t="s">
        <v>323</v>
      </c>
      <c r="VWQ12" s="21" t="s">
        <v>322</v>
      </c>
      <c r="VWR12" s="20" t="s">
        <v>323</v>
      </c>
      <c r="VWS12" s="21" t="s">
        <v>322</v>
      </c>
      <c r="VWT12" s="20" t="s">
        <v>323</v>
      </c>
      <c r="VWU12" s="21" t="s">
        <v>322</v>
      </c>
      <c r="VWV12" s="20" t="s">
        <v>323</v>
      </c>
      <c r="VWW12" s="21" t="s">
        <v>322</v>
      </c>
      <c r="VWX12" s="20" t="s">
        <v>323</v>
      </c>
      <c r="VWY12" s="21" t="s">
        <v>322</v>
      </c>
      <c r="VWZ12" s="20" t="s">
        <v>323</v>
      </c>
      <c r="VXA12" s="21" t="s">
        <v>322</v>
      </c>
      <c r="VXB12" s="20" t="s">
        <v>323</v>
      </c>
      <c r="VXC12" s="21" t="s">
        <v>322</v>
      </c>
      <c r="VXD12" s="20" t="s">
        <v>323</v>
      </c>
      <c r="VXE12" s="21" t="s">
        <v>322</v>
      </c>
      <c r="VXF12" s="20" t="s">
        <v>323</v>
      </c>
      <c r="VXG12" s="21" t="s">
        <v>322</v>
      </c>
      <c r="VXH12" s="20" t="s">
        <v>323</v>
      </c>
      <c r="VXI12" s="21" t="s">
        <v>322</v>
      </c>
      <c r="VXJ12" s="20" t="s">
        <v>323</v>
      </c>
      <c r="VXK12" s="21" t="s">
        <v>322</v>
      </c>
      <c r="VXL12" s="20" t="s">
        <v>323</v>
      </c>
      <c r="VXM12" s="21" t="s">
        <v>322</v>
      </c>
      <c r="VXN12" s="20" t="s">
        <v>323</v>
      </c>
      <c r="VXO12" s="21" t="s">
        <v>322</v>
      </c>
      <c r="VXP12" s="20" t="s">
        <v>323</v>
      </c>
      <c r="VXQ12" s="21" t="s">
        <v>322</v>
      </c>
      <c r="VXR12" s="20" t="s">
        <v>323</v>
      </c>
      <c r="VXS12" s="21" t="s">
        <v>322</v>
      </c>
      <c r="VXT12" s="20" t="s">
        <v>323</v>
      </c>
      <c r="VXU12" s="21" t="s">
        <v>322</v>
      </c>
      <c r="VXV12" s="20" t="s">
        <v>323</v>
      </c>
      <c r="VXW12" s="21" t="s">
        <v>322</v>
      </c>
      <c r="VXX12" s="20" t="s">
        <v>323</v>
      </c>
      <c r="VXY12" s="21" t="s">
        <v>322</v>
      </c>
      <c r="VXZ12" s="20" t="s">
        <v>323</v>
      </c>
      <c r="VYA12" s="21" t="s">
        <v>322</v>
      </c>
      <c r="VYB12" s="20" t="s">
        <v>323</v>
      </c>
      <c r="VYC12" s="21" t="s">
        <v>322</v>
      </c>
      <c r="VYD12" s="20" t="s">
        <v>323</v>
      </c>
      <c r="VYE12" s="21" t="s">
        <v>322</v>
      </c>
      <c r="VYF12" s="20" t="s">
        <v>323</v>
      </c>
      <c r="VYG12" s="21" t="s">
        <v>322</v>
      </c>
      <c r="VYH12" s="20" t="s">
        <v>323</v>
      </c>
      <c r="VYI12" s="21" t="s">
        <v>322</v>
      </c>
      <c r="VYJ12" s="20" t="s">
        <v>323</v>
      </c>
      <c r="VYK12" s="21" t="s">
        <v>322</v>
      </c>
      <c r="VYL12" s="20" t="s">
        <v>323</v>
      </c>
      <c r="VYM12" s="21" t="s">
        <v>322</v>
      </c>
      <c r="VYN12" s="20" t="s">
        <v>323</v>
      </c>
      <c r="VYO12" s="21" t="s">
        <v>322</v>
      </c>
      <c r="VYP12" s="20" t="s">
        <v>323</v>
      </c>
      <c r="VYQ12" s="21" t="s">
        <v>322</v>
      </c>
      <c r="VYR12" s="20" t="s">
        <v>323</v>
      </c>
      <c r="VYS12" s="21" t="s">
        <v>322</v>
      </c>
      <c r="VYT12" s="20" t="s">
        <v>323</v>
      </c>
      <c r="VYU12" s="21" t="s">
        <v>322</v>
      </c>
      <c r="VYV12" s="20" t="s">
        <v>323</v>
      </c>
      <c r="VYW12" s="21" t="s">
        <v>322</v>
      </c>
      <c r="VYX12" s="20" t="s">
        <v>323</v>
      </c>
      <c r="VYY12" s="21" t="s">
        <v>322</v>
      </c>
      <c r="VYZ12" s="20" t="s">
        <v>323</v>
      </c>
      <c r="VZA12" s="21" t="s">
        <v>322</v>
      </c>
      <c r="VZB12" s="20" t="s">
        <v>323</v>
      </c>
      <c r="VZC12" s="21" t="s">
        <v>322</v>
      </c>
      <c r="VZD12" s="20" t="s">
        <v>323</v>
      </c>
      <c r="VZE12" s="21" t="s">
        <v>322</v>
      </c>
      <c r="VZF12" s="20" t="s">
        <v>323</v>
      </c>
      <c r="VZG12" s="21" t="s">
        <v>322</v>
      </c>
      <c r="VZH12" s="20" t="s">
        <v>323</v>
      </c>
      <c r="VZI12" s="21" t="s">
        <v>322</v>
      </c>
      <c r="VZJ12" s="20" t="s">
        <v>323</v>
      </c>
      <c r="VZK12" s="21" t="s">
        <v>322</v>
      </c>
      <c r="VZL12" s="20" t="s">
        <v>323</v>
      </c>
      <c r="VZM12" s="21" t="s">
        <v>322</v>
      </c>
      <c r="VZN12" s="20" t="s">
        <v>323</v>
      </c>
      <c r="VZO12" s="21" t="s">
        <v>322</v>
      </c>
      <c r="VZP12" s="20" t="s">
        <v>323</v>
      </c>
      <c r="VZQ12" s="21" t="s">
        <v>322</v>
      </c>
      <c r="VZR12" s="20" t="s">
        <v>323</v>
      </c>
      <c r="VZS12" s="21" t="s">
        <v>322</v>
      </c>
      <c r="VZT12" s="20" t="s">
        <v>323</v>
      </c>
      <c r="VZU12" s="21" t="s">
        <v>322</v>
      </c>
      <c r="VZV12" s="20" t="s">
        <v>323</v>
      </c>
      <c r="VZW12" s="21" t="s">
        <v>322</v>
      </c>
      <c r="VZX12" s="20" t="s">
        <v>323</v>
      </c>
      <c r="VZY12" s="21" t="s">
        <v>322</v>
      </c>
      <c r="VZZ12" s="20" t="s">
        <v>323</v>
      </c>
      <c r="WAA12" s="21" t="s">
        <v>322</v>
      </c>
      <c r="WAB12" s="20" t="s">
        <v>323</v>
      </c>
      <c r="WAC12" s="21" t="s">
        <v>322</v>
      </c>
      <c r="WAD12" s="20" t="s">
        <v>323</v>
      </c>
      <c r="WAE12" s="21" t="s">
        <v>322</v>
      </c>
      <c r="WAF12" s="20" t="s">
        <v>323</v>
      </c>
      <c r="WAG12" s="21" t="s">
        <v>322</v>
      </c>
      <c r="WAH12" s="20" t="s">
        <v>323</v>
      </c>
      <c r="WAI12" s="21" t="s">
        <v>322</v>
      </c>
      <c r="WAJ12" s="20" t="s">
        <v>323</v>
      </c>
      <c r="WAK12" s="21" t="s">
        <v>322</v>
      </c>
      <c r="WAL12" s="20" t="s">
        <v>323</v>
      </c>
      <c r="WAM12" s="21" t="s">
        <v>322</v>
      </c>
      <c r="WAN12" s="20" t="s">
        <v>323</v>
      </c>
      <c r="WAO12" s="21" t="s">
        <v>322</v>
      </c>
      <c r="WAP12" s="20" t="s">
        <v>323</v>
      </c>
      <c r="WAQ12" s="21" t="s">
        <v>322</v>
      </c>
      <c r="WAR12" s="20" t="s">
        <v>323</v>
      </c>
      <c r="WAS12" s="21" t="s">
        <v>322</v>
      </c>
      <c r="WAT12" s="20" t="s">
        <v>323</v>
      </c>
      <c r="WAU12" s="21" t="s">
        <v>322</v>
      </c>
      <c r="WAV12" s="20" t="s">
        <v>323</v>
      </c>
      <c r="WAW12" s="21" t="s">
        <v>322</v>
      </c>
      <c r="WAX12" s="20" t="s">
        <v>323</v>
      </c>
      <c r="WAY12" s="21" t="s">
        <v>322</v>
      </c>
      <c r="WAZ12" s="20" t="s">
        <v>323</v>
      </c>
      <c r="WBA12" s="21" t="s">
        <v>322</v>
      </c>
      <c r="WBB12" s="20" t="s">
        <v>323</v>
      </c>
      <c r="WBC12" s="21" t="s">
        <v>322</v>
      </c>
      <c r="WBD12" s="20" t="s">
        <v>323</v>
      </c>
      <c r="WBE12" s="21" t="s">
        <v>322</v>
      </c>
      <c r="WBF12" s="20" t="s">
        <v>323</v>
      </c>
      <c r="WBG12" s="21" t="s">
        <v>322</v>
      </c>
      <c r="WBH12" s="20" t="s">
        <v>323</v>
      </c>
      <c r="WBI12" s="21" t="s">
        <v>322</v>
      </c>
      <c r="WBJ12" s="20" t="s">
        <v>323</v>
      </c>
      <c r="WBK12" s="21" t="s">
        <v>322</v>
      </c>
      <c r="WBL12" s="20" t="s">
        <v>323</v>
      </c>
      <c r="WBM12" s="21" t="s">
        <v>322</v>
      </c>
      <c r="WBN12" s="20" t="s">
        <v>323</v>
      </c>
      <c r="WBO12" s="21" t="s">
        <v>322</v>
      </c>
      <c r="WBP12" s="20" t="s">
        <v>323</v>
      </c>
      <c r="WBQ12" s="21" t="s">
        <v>322</v>
      </c>
      <c r="WBR12" s="20" t="s">
        <v>323</v>
      </c>
      <c r="WBS12" s="21" t="s">
        <v>322</v>
      </c>
      <c r="WBT12" s="20" t="s">
        <v>323</v>
      </c>
      <c r="WBU12" s="21" t="s">
        <v>322</v>
      </c>
      <c r="WBV12" s="20" t="s">
        <v>323</v>
      </c>
      <c r="WBW12" s="21" t="s">
        <v>322</v>
      </c>
      <c r="WBX12" s="20" t="s">
        <v>323</v>
      </c>
      <c r="WBY12" s="21" t="s">
        <v>322</v>
      </c>
      <c r="WBZ12" s="20" t="s">
        <v>323</v>
      </c>
      <c r="WCA12" s="21" t="s">
        <v>322</v>
      </c>
      <c r="WCB12" s="20" t="s">
        <v>323</v>
      </c>
      <c r="WCC12" s="21" t="s">
        <v>322</v>
      </c>
      <c r="WCD12" s="20" t="s">
        <v>323</v>
      </c>
      <c r="WCE12" s="21" t="s">
        <v>322</v>
      </c>
      <c r="WCF12" s="20" t="s">
        <v>323</v>
      </c>
      <c r="WCG12" s="21" t="s">
        <v>322</v>
      </c>
      <c r="WCH12" s="20" t="s">
        <v>323</v>
      </c>
      <c r="WCI12" s="21" t="s">
        <v>322</v>
      </c>
      <c r="WCJ12" s="20" t="s">
        <v>323</v>
      </c>
      <c r="WCK12" s="21" t="s">
        <v>322</v>
      </c>
      <c r="WCL12" s="20" t="s">
        <v>323</v>
      </c>
      <c r="WCM12" s="21" t="s">
        <v>322</v>
      </c>
      <c r="WCN12" s="20" t="s">
        <v>323</v>
      </c>
      <c r="WCO12" s="21" t="s">
        <v>322</v>
      </c>
      <c r="WCP12" s="20" t="s">
        <v>323</v>
      </c>
      <c r="WCQ12" s="21" t="s">
        <v>322</v>
      </c>
      <c r="WCR12" s="20" t="s">
        <v>323</v>
      </c>
      <c r="WCS12" s="21" t="s">
        <v>322</v>
      </c>
      <c r="WCT12" s="20" t="s">
        <v>323</v>
      </c>
      <c r="WCU12" s="21" t="s">
        <v>322</v>
      </c>
      <c r="WCV12" s="20" t="s">
        <v>323</v>
      </c>
      <c r="WCW12" s="21" t="s">
        <v>322</v>
      </c>
      <c r="WCX12" s="20" t="s">
        <v>323</v>
      </c>
      <c r="WCY12" s="21" t="s">
        <v>322</v>
      </c>
      <c r="WCZ12" s="20" t="s">
        <v>323</v>
      </c>
      <c r="WDA12" s="21" t="s">
        <v>322</v>
      </c>
      <c r="WDB12" s="20" t="s">
        <v>323</v>
      </c>
      <c r="WDC12" s="21" t="s">
        <v>322</v>
      </c>
      <c r="WDD12" s="20" t="s">
        <v>323</v>
      </c>
      <c r="WDE12" s="21" t="s">
        <v>322</v>
      </c>
      <c r="WDF12" s="20" t="s">
        <v>323</v>
      </c>
      <c r="WDG12" s="21" t="s">
        <v>322</v>
      </c>
      <c r="WDH12" s="20" t="s">
        <v>323</v>
      </c>
      <c r="WDI12" s="21" t="s">
        <v>322</v>
      </c>
      <c r="WDJ12" s="20" t="s">
        <v>323</v>
      </c>
      <c r="WDK12" s="21" t="s">
        <v>322</v>
      </c>
      <c r="WDL12" s="20" t="s">
        <v>323</v>
      </c>
      <c r="WDM12" s="21" t="s">
        <v>322</v>
      </c>
      <c r="WDN12" s="20" t="s">
        <v>323</v>
      </c>
      <c r="WDO12" s="21" t="s">
        <v>322</v>
      </c>
      <c r="WDP12" s="20" t="s">
        <v>323</v>
      </c>
      <c r="WDQ12" s="21" t="s">
        <v>322</v>
      </c>
      <c r="WDR12" s="20" t="s">
        <v>323</v>
      </c>
      <c r="WDS12" s="21" t="s">
        <v>322</v>
      </c>
      <c r="WDT12" s="20" t="s">
        <v>323</v>
      </c>
      <c r="WDU12" s="21" t="s">
        <v>322</v>
      </c>
      <c r="WDV12" s="20" t="s">
        <v>323</v>
      </c>
      <c r="WDW12" s="21" t="s">
        <v>322</v>
      </c>
      <c r="WDX12" s="20" t="s">
        <v>323</v>
      </c>
      <c r="WDY12" s="21" t="s">
        <v>322</v>
      </c>
      <c r="WDZ12" s="20" t="s">
        <v>323</v>
      </c>
      <c r="WEA12" s="21" t="s">
        <v>322</v>
      </c>
      <c r="WEB12" s="20" t="s">
        <v>323</v>
      </c>
      <c r="WEC12" s="21" t="s">
        <v>322</v>
      </c>
      <c r="WED12" s="20" t="s">
        <v>323</v>
      </c>
      <c r="WEE12" s="21" t="s">
        <v>322</v>
      </c>
      <c r="WEF12" s="20" t="s">
        <v>323</v>
      </c>
      <c r="WEG12" s="21" t="s">
        <v>322</v>
      </c>
      <c r="WEH12" s="20" t="s">
        <v>323</v>
      </c>
      <c r="WEI12" s="21" t="s">
        <v>322</v>
      </c>
      <c r="WEJ12" s="20" t="s">
        <v>323</v>
      </c>
      <c r="WEK12" s="21" t="s">
        <v>322</v>
      </c>
      <c r="WEL12" s="20" t="s">
        <v>323</v>
      </c>
      <c r="WEM12" s="21" t="s">
        <v>322</v>
      </c>
      <c r="WEN12" s="20" t="s">
        <v>323</v>
      </c>
      <c r="WEO12" s="21" t="s">
        <v>322</v>
      </c>
      <c r="WEP12" s="20" t="s">
        <v>323</v>
      </c>
      <c r="WEQ12" s="21" t="s">
        <v>322</v>
      </c>
      <c r="WER12" s="20" t="s">
        <v>323</v>
      </c>
      <c r="WES12" s="21" t="s">
        <v>322</v>
      </c>
      <c r="WET12" s="20" t="s">
        <v>323</v>
      </c>
      <c r="WEU12" s="21" t="s">
        <v>322</v>
      </c>
      <c r="WEV12" s="20" t="s">
        <v>323</v>
      </c>
      <c r="WEW12" s="21" t="s">
        <v>322</v>
      </c>
      <c r="WEX12" s="20" t="s">
        <v>323</v>
      </c>
      <c r="WEY12" s="21" t="s">
        <v>322</v>
      </c>
      <c r="WEZ12" s="20" t="s">
        <v>323</v>
      </c>
      <c r="WFA12" s="21" t="s">
        <v>322</v>
      </c>
      <c r="WFB12" s="20" t="s">
        <v>323</v>
      </c>
      <c r="WFC12" s="21" t="s">
        <v>322</v>
      </c>
      <c r="WFD12" s="20" t="s">
        <v>323</v>
      </c>
      <c r="WFE12" s="21" t="s">
        <v>322</v>
      </c>
      <c r="WFF12" s="20" t="s">
        <v>323</v>
      </c>
      <c r="WFG12" s="21" t="s">
        <v>322</v>
      </c>
      <c r="WFH12" s="20" t="s">
        <v>323</v>
      </c>
      <c r="WFI12" s="21" t="s">
        <v>322</v>
      </c>
      <c r="WFJ12" s="20" t="s">
        <v>323</v>
      </c>
      <c r="WFK12" s="21" t="s">
        <v>322</v>
      </c>
      <c r="WFL12" s="20" t="s">
        <v>323</v>
      </c>
      <c r="WFM12" s="21" t="s">
        <v>322</v>
      </c>
      <c r="WFN12" s="20" t="s">
        <v>323</v>
      </c>
      <c r="WFO12" s="21" t="s">
        <v>322</v>
      </c>
      <c r="WFP12" s="20" t="s">
        <v>323</v>
      </c>
      <c r="WFQ12" s="21" t="s">
        <v>322</v>
      </c>
      <c r="WFR12" s="20" t="s">
        <v>323</v>
      </c>
      <c r="WFS12" s="21" t="s">
        <v>322</v>
      </c>
      <c r="WFT12" s="20" t="s">
        <v>323</v>
      </c>
      <c r="WFU12" s="21" t="s">
        <v>322</v>
      </c>
      <c r="WFV12" s="20" t="s">
        <v>323</v>
      </c>
      <c r="WFW12" s="21" t="s">
        <v>322</v>
      </c>
      <c r="WFX12" s="20" t="s">
        <v>323</v>
      </c>
      <c r="WFY12" s="21" t="s">
        <v>322</v>
      </c>
      <c r="WFZ12" s="20" t="s">
        <v>323</v>
      </c>
      <c r="WGA12" s="21" t="s">
        <v>322</v>
      </c>
      <c r="WGB12" s="20" t="s">
        <v>323</v>
      </c>
      <c r="WGC12" s="21" t="s">
        <v>322</v>
      </c>
      <c r="WGD12" s="20" t="s">
        <v>323</v>
      </c>
      <c r="WGE12" s="21" t="s">
        <v>322</v>
      </c>
      <c r="WGF12" s="20" t="s">
        <v>323</v>
      </c>
      <c r="WGG12" s="21" t="s">
        <v>322</v>
      </c>
      <c r="WGH12" s="20" t="s">
        <v>323</v>
      </c>
      <c r="WGI12" s="21" t="s">
        <v>322</v>
      </c>
      <c r="WGJ12" s="20" t="s">
        <v>323</v>
      </c>
      <c r="WGK12" s="21" t="s">
        <v>322</v>
      </c>
      <c r="WGL12" s="20" t="s">
        <v>323</v>
      </c>
      <c r="WGM12" s="21" t="s">
        <v>322</v>
      </c>
      <c r="WGN12" s="20" t="s">
        <v>323</v>
      </c>
      <c r="WGO12" s="21" t="s">
        <v>322</v>
      </c>
      <c r="WGP12" s="20" t="s">
        <v>323</v>
      </c>
      <c r="WGQ12" s="21" t="s">
        <v>322</v>
      </c>
      <c r="WGR12" s="20" t="s">
        <v>323</v>
      </c>
      <c r="WGS12" s="21" t="s">
        <v>322</v>
      </c>
      <c r="WGT12" s="20" t="s">
        <v>323</v>
      </c>
      <c r="WGU12" s="21" t="s">
        <v>322</v>
      </c>
      <c r="WGV12" s="20" t="s">
        <v>323</v>
      </c>
      <c r="WGW12" s="21" t="s">
        <v>322</v>
      </c>
      <c r="WGX12" s="20" t="s">
        <v>323</v>
      </c>
      <c r="WGY12" s="21" t="s">
        <v>322</v>
      </c>
      <c r="WGZ12" s="20" t="s">
        <v>323</v>
      </c>
      <c r="WHA12" s="21" t="s">
        <v>322</v>
      </c>
      <c r="WHB12" s="20" t="s">
        <v>323</v>
      </c>
      <c r="WHC12" s="21" t="s">
        <v>322</v>
      </c>
      <c r="WHD12" s="20" t="s">
        <v>323</v>
      </c>
      <c r="WHE12" s="21" t="s">
        <v>322</v>
      </c>
      <c r="WHF12" s="20" t="s">
        <v>323</v>
      </c>
      <c r="WHG12" s="21" t="s">
        <v>322</v>
      </c>
      <c r="WHH12" s="20" t="s">
        <v>323</v>
      </c>
      <c r="WHI12" s="21" t="s">
        <v>322</v>
      </c>
      <c r="WHJ12" s="20" t="s">
        <v>323</v>
      </c>
      <c r="WHK12" s="21" t="s">
        <v>322</v>
      </c>
      <c r="WHL12" s="20" t="s">
        <v>323</v>
      </c>
      <c r="WHM12" s="21" t="s">
        <v>322</v>
      </c>
      <c r="WHN12" s="20" t="s">
        <v>323</v>
      </c>
      <c r="WHO12" s="21" t="s">
        <v>322</v>
      </c>
      <c r="WHP12" s="20" t="s">
        <v>323</v>
      </c>
      <c r="WHQ12" s="21" t="s">
        <v>322</v>
      </c>
      <c r="WHR12" s="20" t="s">
        <v>323</v>
      </c>
      <c r="WHS12" s="21" t="s">
        <v>322</v>
      </c>
      <c r="WHT12" s="20" t="s">
        <v>323</v>
      </c>
      <c r="WHU12" s="21" t="s">
        <v>322</v>
      </c>
      <c r="WHV12" s="20" t="s">
        <v>323</v>
      </c>
      <c r="WHW12" s="21" t="s">
        <v>322</v>
      </c>
      <c r="WHX12" s="20" t="s">
        <v>323</v>
      </c>
      <c r="WHY12" s="21" t="s">
        <v>322</v>
      </c>
      <c r="WHZ12" s="20" t="s">
        <v>323</v>
      </c>
      <c r="WIA12" s="21" t="s">
        <v>322</v>
      </c>
      <c r="WIB12" s="20" t="s">
        <v>323</v>
      </c>
      <c r="WIC12" s="21" t="s">
        <v>322</v>
      </c>
      <c r="WID12" s="20" t="s">
        <v>323</v>
      </c>
      <c r="WIE12" s="21" t="s">
        <v>322</v>
      </c>
      <c r="WIF12" s="20" t="s">
        <v>323</v>
      </c>
      <c r="WIG12" s="21" t="s">
        <v>322</v>
      </c>
      <c r="WIH12" s="20" t="s">
        <v>323</v>
      </c>
      <c r="WII12" s="21" t="s">
        <v>322</v>
      </c>
      <c r="WIJ12" s="20" t="s">
        <v>323</v>
      </c>
      <c r="WIK12" s="21" t="s">
        <v>322</v>
      </c>
      <c r="WIL12" s="20" t="s">
        <v>323</v>
      </c>
      <c r="WIM12" s="21" t="s">
        <v>322</v>
      </c>
      <c r="WIN12" s="20" t="s">
        <v>323</v>
      </c>
      <c r="WIO12" s="21" t="s">
        <v>322</v>
      </c>
      <c r="WIP12" s="20" t="s">
        <v>323</v>
      </c>
      <c r="WIQ12" s="21" t="s">
        <v>322</v>
      </c>
      <c r="WIR12" s="20" t="s">
        <v>323</v>
      </c>
      <c r="WIS12" s="21" t="s">
        <v>322</v>
      </c>
      <c r="WIT12" s="20" t="s">
        <v>323</v>
      </c>
      <c r="WIU12" s="21" t="s">
        <v>322</v>
      </c>
      <c r="WIV12" s="20" t="s">
        <v>323</v>
      </c>
      <c r="WIW12" s="21" t="s">
        <v>322</v>
      </c>
      <c r="WIX12" s="20" t="s">
        <v>323</v>
      </c>
      <c r="WIY12" s="21" t="s">
        <v>322</v>
      </c>
      <c r="WIZ12" s="20" t="s">
        <v>323</v>
      </c>
      <c r="WJA12" s="21" t="s">
        <v>322</v>
      </c>
      <c r="WJB12" s="20" t="s">
        <v>323</v>
      </c>
      <c r="WJC12" s="21" t="s">
        <v>322</v>
      </c>
      <c r="WJD12" s="20" t="s">
        <v>323</v>
      </c>
      <c r="WJE12" s="21" t="s">
        <v>322</v>
      </c>
      <c r="WJF12" s="20" t="s">
        <v>323</v>
      </c>
      <c r="WJG12" s="21" t="s">
        <v>322</v>
      </c>
      <c r="WJH12" s="20" t="s">
        <v>323</v>
      </c>
      <c r="WJI12" s="21" t="s">
        <v>322</v>
      </c>
      <c r="WJJ12" s="20" t="s">
        <v>323</v>
      </c>
      <c r="WJK12" s="21" t="s">
        <v>322</v>
      </c>
      <c r="WJL12" s="20" t="s">
        <v>323</v>
      </c>
      <c r="WJM12" s="21" t="s">
        <v>322</v>
      </c>
      <c r="WJN12" s="20" t="s">
        <v>323</v>
      </c>
      <c r="WJO12" s="21" t="s">
        <v>322</v>
      </c>
      <c r="WJP12" s="20" t="s">
        <v>323</v>
      </c>
      <c r="WJQ12" s="21" t="s">
        <v>322</v>
      </c>
      <c r="WJR12" s="20" t="s">
        <v>323</v>
      </c>
      <c r="WJS12" s="21" t="s">
        <v>322</v>
      </c>
      <c r="WJT12" s="20" t="s">
        <v>323</v>
      </c>
      <c r="WJU12" s="21" t="s">
        <v>322</v>
      </c>
      <c r="WJV12" s="20" t="s">
        <v>323</v>
      </c>
      <c r="WJW12" s="21" t="s">
        <v>322</v>
      </c>
      <c r="WJX12" s="20" t="s">
        <v>323</v>
      </c>
      <c r="WJY12" s="21" t="s">
        <v>322</v>
      </c>
      <c r="WJZ12" s="20" t="s">
        <v>323</v>
      </c>
      <c r="WKA12" s="21" t="s">
        <v>322</v>
      </c>
      <c r="WKB12" s="20" t="s">
        <v>323</v>
      </c>
      <c r="WKC12" s="21" t="s">
        <v>322</v>
      </c>
      <c r="WKD12" s="20" t="s">
        <v>323</v>
      </c>
      <c r="WKE12" s="21" t="s">
        <v>322</v>
      </c>
      <c r="WKF12" s="20" t="s">
        <v>323</v>
      </c>
      <c r="WKG12" s="21" t="s">
        <v>322</v>
      </c>
      <c r="WKH12" s="20" t="s">
        <v>323</v>
      </c>
      <c r="WKI12" s="21" t="s">
        <v>322</v>
      </c>
      <c r="WKJ12" s="20" t="s">
        <v>323</v>
      </c>
      <c r="WKK12" s="21" t="s">
        <v>322</v>
      </c>
      <c r="WKL12" s="20" t="s">
        <v>323</v>
      </c>
      <c r="WKM12" s="21" t="s">
        <v>322</v>
      </c>
      <c r="WKN12" s="20" t="s">
        <v>323</v>
      </c>
      <c r="WKO12" s="21" t="s">
        <v>322</v>
      </c>
      <c r="WKP12" s="20" t="s">
        <v>323</v>
      </c>
      <c r="WKQ12" s="21" t="s">
        <v>322</v>
      </c>
      <c r="WKR12" s="20" t="s">
        <v>323</v>
      </c>
      <c r="WKS12" s="21" t="s">
        <v>322</v>
      </c>
      <c r="WKT12" s="20" t="s">
        <v>323</v>
      </c>
      <c r="WKU12" s="21" t="s">
        <v>322</v>
      </c>
      <c r="WKV12" s="20" t="s">
        <v>323</v>
      </c>
      <c r="WKW12" s="21" t="s">
        <v>322</v>
      </c>
      <c r="WKX12" s="20" t="s">
        <v>323</v>
      </c>
      <c r="WKY12" s="21" t="s">
        <v>322</v>
      </c>
      <c r="WKZ12" s="20" t="s">
        <v>323</v>
      </c>
      <c r="WLA12" s="21" t="s">
        <v>322</v>
      </c>
      <c r="WLB12" s="20" t="s">
        <v>323</v>
      </c>
      <c r="WLC12" s="21" t="s">
        <v>322</v>
      </c>
      <c r="WLD12" s="20" t="s">
        <v>323</v>
      </c>
      <c r="WLE12" s="21" t="s">
        <v>322</v>
      </c>
      <c r="WLF12" s="20" t="s">
        <v>323</v>
      </c>
      <c r="WLG12" s="21" t="s">
        <v>322</v>
      </c>
      <c r="WLH12" s="20" t="s">
        <v>323</v>
      </c>
      <c r="WLI12" s="21" t="s">
        <v>322</v>
      </c>
      <c r="WLJ12" s="20" t="s">
        <v>323</v>
      </c>
      <c r="WLK12" s="21" t="s">
        <v>322</v>
      </c>
      <c r="WLL12" s="20" t="s">
        <v>323</v>
      </c>
      <c r="WLM12" s="21" t="s">
        <v>322</v>
      </c>
      <c r="WLN12" s="20" t="s">
        <v>323</v>
      </c>
      <c r="WLO12" s="21" t="s">
        <v>322</v>
      </c>
      <c r="WLP12" s="20" t="s">
        <v>323</v>
      </c>
      <c r="WLQ12" s="21" t="s">
        <v>322</v>
      </c>
      <c r="WLR12" s="20" t="s">
        <v>323</v>
      </c>
      <c r="WLS12" s="21" t="s">
        <v>322</v>
      </c>
      <c r="WLT12" s="20" t="s">
        <v>323</v>
      </c>
      <c r="WLU12" s="21" t="s">
        <v>322</v>
      </c>
      <c r="WLV12" s="20" t="s">
        <v>323</v>
      </c>
      <c r="WLW12" s="21" t="s">
        <v>322</v>
      </c>
      <c r="WLX12" s="20" t="s">
        <v>323</v>
      </c>
      <c r="WLY12" s="21" t="s">
        <v>322</v>
      </c>
      <c r="WLZ12" s="20" t="s">
        <v>323</v>
      </c>
      <c r="WMA12" s="21" t="s">
        <v>322</v>
      </c>
      <c r="WMB12" s="20" t="s">
        <v>323</v>
      </c>
      <c r="WMC12" s="21" t="s">
        <v>322</v>
      </c>
      <c r="WMD12" s="20" t="s">
        <v>323</v>
      </c>
      <c r="WME12" s="21" t="s">
        <v>322</v>
      </c>
      <c r="WMF12" s="20" t="s">
        <v>323</v>
      </c>
      <c r="WMG12" s="21" t="s">
        <v>322</v>
      </c>
      <c r="WMH12" s="20" t="s">
        <v>323</v>
      </c>
      <c r="WMI12" s="21" t="s">
        <v>322</v>
      </c>
      <c r="WMJ12" s="20" t="s">
        <v>323</v>
      </c>
      <c r="WMK12" s="21" t="s">
        <v>322</v>
      </c>
      <c r="WML12" s="20" t="s">
        <v>323</v>
      </c>
      <c r="WMM12" s="21" t="s">
        <v>322</v>
      </c>
      <c r="WMN12" s="20" t="s">
        <v>323</v>
      </c>
      <c r="WMO12" s="21" t="s">
        <v>322</v>
      </c>
      <c r="WMP12" s="20" t="s">
        <v>323</v>
      </c>
      <c r="WMQ12" s="21" t="s">
        <v>322</v>
      </c>
      <c r="WMR12" s="20" t="s">
        <v>323</v>
      </c>
      <c r="WMS12" s="21" t="s">
        <v>322</v>
      </c>
      <c r="WMT12" s="20" t="s">
        <v>323</v>
      </c>
      <c r="WMU12" s="21" t="s">
        <v>322</v>
      </c>
      <c r="WMV12" s="20" t="s">
        <v>323</v>
      </c>
      <c r="WMW12" s="21" t="s">
        <v>322</v>
      </c>
      <c r="WMX12" s="20" t="s">
        <v>323</v>
      </c>
      <c r="WMY12" s="21" t="s">
        <v>322</v>
      </c>
      <c r="WMZ12" s="20" t="s">
        <v>323</v>
      </c>
      <c r="WNA12" s="21" t="s">
        <v>322</v>
      </c>
      <c r="WNB12" s="20" t="s">
        <v>323</v>
      </c>
      <c r="WNC12" s="21" t="s">
        <v>322</v>
      </c>
      <c r="WND12" s="20" t="s">
        <v>323</v>
      </c>
      <c r="WNE12" s="21" t="s">
        <v>322</v>
      </c>
      <c r="WNF12" s="20" t="s">
        <v>323</v>
      </c>
      <c r="WNG12" s="21" t="s">
        <v>322</v>
      </c>
      <c r="WNH12" s="20" t="s">
        <v>323</v>
      </c>
      <c r="WNI12" s="21" t="s">
        <v>322</v>
      </c>
      <c r="WNJ12" s="20" t="s">
        <v>323</v>
      </c>
      <c r="WNK12" s="21" t="s">
        <v>322</v>
      </c>
      <c r="WNL12" s="20" t="s">
        <v>323</v>
      </c>
      <c r="WNM12" s="21" t="s">
        <v>322</v>
      </c>
      <c r="WNN12" s="20" t="s">
        <v>323</v>
      </c>
      <c r="WNO12" s="21" t="s">
        <v>322</v>
      </c>
      <c r="WNP12" s="20" t="s">
        <v>323</v>
      </c>
      <c r="WNQ12" s="21" t="s">
        <v>322</v>
      </c>
      <c r="WNR12" s="20" t="s">
        <v>323</v>
      </c>
      <c r="WNS12" s="21" t="s">
        <v>322</v>
      </c>
      <c r="WNT12" s="20" t="s">
        <v>323</v>
      </c>
      <c r="WNU12" s="21" t="s">
        <v>322</v>
      </c>
      <c r="WNV12" s="20" t="s">
        <v>323</v>
      </c>
      <c r="WNW12" s="21" t="s">
        <v>322</v>
      </c>
      <c r="WNX12" s="20" t="s">
        <v>323</v>
      </c>
      <c r="WNY12" s="21" t="s">
        <v>322</v>
      </c>
      <c r="WNZ12" s="20" t="s">
        <v>323</v>
      </c>
      <c r="WOA12" s="21" t="s">
        <v>322</v>
      </c>
      <c r="WOB12" s="20" t="s">
        <v>323</v>
      </c>
      <c r="WOC12" s="21" t="s">
        <v>322</v>
      </c>
      <c r="WOD12" s="20" t="s">
        <v>323</v>
      </c>
      <c r="WOE12" s="21" t="s">
        <v>322</v>
      </c>
      <c r="WOF12" s="20" t="s">
        <v>323</v>
      </c>
      <c r="WOG12" s="21" t="s">
        <v>322</v>
      </c>
      <c r="WOH12" s="20" t="s">
        <v>323</v>
      </c>
      <c r="WOI12" s="21" t="s">
        <v>322</v>
      </c>
      <c r="WOJ12" s="20" t="s">
        <v>323</v>
      </c>
      <c r="WOK12" s="21" t="s">
        <v>322</v>
      </c>
      <c r="WOL12" s="20" t="s">
        <v>323</v>
      </c>
      <c r="WOM12" s="21" t="s">
        <v>322</v>
      </c>
      <c r="WON12" s="20" t="s">
        <v>323</v>
      </c>
      <c r="WOO12" s="21" t="s">
        <v>322</v>
      </c>
      <c r="WOP12" s="20" t="s">
        <v>323</v>
      </c>
      <c r="WOQ12" s="21" t="s">
        <v>322</v>
      </c>
      <c r="WOR12" s="20" t="s">
        <v>323</v>
      </c>
      <c r="WOS12" s="21" t="s">
        <v>322</v>
      </c>
      <c r="WOT12" s="20" t="s">
        <v>323</v>
      </c>
      <c r="WOU12" s="21" t="s">
        <v>322</v>
      </c>
      <c r="WOV12" s="20" t="s">
        <v>323</v>
      </c>
      <c r="WOW12" s="21" t="s">
        <v>322</v>
      </c>
      <c r="WOX12" s="20" t="s">
        <v>323</v>
      </c>
      <c r="WOY12" s="21" t="s">
        <v>322</v>
      </c>
      <c r="WOZ12" s="20" t="s">
        <v>323</v>
      </c>
      <c r="WPA12" s="21" t="s">
        <v>322</v>
      </c>
      <c r="WPB12" s="20" t="s">
        <v>323</v>
      </c>
      <c r="WPC12" s="21" t="s">
        <v>322</v>
      </c>
      <c r="WPD12" s="20" t="s">
        <v>323</v>
      </c>
      <c r="WPE12" s="21" t="s">
        <v>322</v>
      </c>
      <c r="WPF12" s="20" t="s">
        <v>323</v>
      </c>
      <c r="WPG12" s="21" t="s">
        <v>322</v>
      </c>
      <c r="WPH12" s="20" t="s">
        <v>323</v>
      </c>
      <c r="WPI12" s="21" t="s">
        <v>322</v>
      </c>
      <c r="WPJ12" s="20" t="s">
        <v>323</v>
      </c>
      <c r="WPK12" s="21" t="s">
        <v>322</v>
      </c>
      <c r="WPL12" s="20" t="s">
        <v>323</v>
      </c>
      <c r="WPM12" s="21" t="s">
        <v>322</v>
      </c>
      <c r="WPN12" s="20" t="s">
        <v>323</v>
      </c>
      <c r="WPO12" s="21" t="s">
        <v>322</v>
      </c>
      <c r="WPP12" s="20" t="s">
        <v>323</v>
      </c>
      <c r="WPQ12" s="21" t="s">
        <v>322</v>
      </c>
      <c r="WPR12" s="20" t="s">
        <v>323</v>
      </c>
      <c r="WPS12" s="21" t="s">
        <v>322</v>
      </c>
      <c r="WPT12" s="20" t="s">
        <v>323</v>
      </c>
      <c r="WPU12" s="21" t="s">
        <v>322</v>
      </c>
      <c r="WPV12" s="20" t="s">
        <v>323</v>
      </c>
      <c r="WPW12" s="21" t="s">
        <v>322</v>
      </c>
      <c r="WPX12" s="20" t="s">
        <v>323</v>
      </c>
      <c r="WPY12" s="21" t="s">
        <v>322</v>
      </c>
      <c r="WPZ12" s="20" t="s">
        <v>323</v>
      </c>
      <c r="WQA12" s="21" t="s">
        <v>322</v>
      </c>
      <c r="WQB12" s="20" t="s">
        <v>323</v>
      </c>
      <c r="WQC12" s="21" t="s">
        <v>322</v>
      </c>
      <c r="WQD12" s="20" t="s">
        <v>323</v>
      </c>
      <c r="WQE12" s="21" t="s">
        <v>322</v>
      </c>
      <c r="WQF12" s="20" t="s">
        <v>323</v>
      </c>
      <c r="WQG12" s="21" t="s">
        <v>322</v>
      </c>
      <c r="WQH12" s="20" t="s">
        <v>323</v>
      </c>
      <c r="WQI12" s="21" t="s">
        <v>322</v>
      </c>
      <c r="WQJ12" s="20" t="s">
        <v>323</v>
      </c>
      <c r="WQK12" s="21" t="s">
        <v>322</v>
      </c>
      <c r="WQL12" s="20" t="s">
        <v>323</v>
      </c>
      <c r="WQM12" s="21" t="s">
        <v>322</v>
      </c>
      <c r="WQN12" s="20" t="s">
        <v>323</v>
      </c>
      <c r="WQO12" s="21" t="s">
        <v>322</v>
      </c>
      <c r="WQP12" s="20" t="s">
        <v>323</v>
      </c>
      <c r="WQQ12" s="21" t="s">
        <v>322</v>
      </c>
      <c r="WQR12" s="20" t="s">
        <v>323</v>
      </c>
      <c r="WQS12" s="21" t="s">
        <v>322</v>
      </c>
      <c r="WQT12" s="20" t="s">
        <v>323</v>
      </c>
      <c r="WQU12" s="21" t="s">
        <v>322</v>
      </c>
      <c r="WQV12" s="20" t="s">
        <v>323</v>
      </c>
      <c r="WQW12" s="21" t="s">
        <v>322</v>
      </c>
      <c r="WQX12" s="20" t="s">
        <v>323</v>
      </c>
      <c r="WQY12" s="21" t="s">
        <v>322</v>
      </c>
      <c r="WQZ12" s="20" t="s">
        <v>323</v>
      </c>
      <c r="WRA12" s="21" t="s">
        <v>322</v>
      </c>
      <c r="WRB12" s="20" t="s">
        <v>323</v>
      </c>
      <c r="WRC12" s="21" t="s">
        <v>322</v>
      </c>
      <c r="WRD12" s="20" t="s">
        <v>323</v>
      </c>
      <c r="WRE12" s="21" t="s">
        <v>322</v>
      </c>
      <c r="WRF12" s="20" t="s">
        <v>323</v>
      </c>
      <c r="WRG12" s="21" t="s">
        <v>322</v>
      </c>
      <c r="WRH12" s="20" t="s">
        <v>323</v>
      </c>
      <c r="WRI12" s="21" t="s">
        <v>322</v>
      </c>
      <c r="WRJ12" s="20" t="s">
        <v>323</v>
      </c>
      <c r="WRK12" s="21" t="s">
        <v>322</v>
      </c>
      <c r="WRL12" s="20" t="s">
        <v>323</v>
      </c>
      <c r="WRM12" s="21" t="s">
        <v>322</v>
      </c>
      <c r="WRN12" s="20" t="s">
        <v>323</v>
      </c>
      <c r="WRO12" s="21" t="s">
        <v>322</v>
      </c>
      <c r="WRP12" s="20" t="s">
        <v>323</v>
      </c>
      <c r="WRQ12" s="21" t="s">
        <v>322</v>
      </c>
      <c r="WRR12" s="20" t="s">
        <v>323</v>
      </c>
      <c r="WRS12" s="21" t="s">
        <v>322</v>
      </c>
      <c r="WRT12" s="20" t="s">
        <v>323</v>
      </c>
      <c r="WRU12" s="21" t="s">
        <v>322</v>
      </c>
      <c r="WRV12" s="20" t="s">
        <v>323</v>
      </c>
      <c r="WRW12" s="21" t="s">
        <v>322</v>
      </c>
      <c r="WRX12" s="20" t="s">
        <v>323</v>
      </c>
      <c r="WRY12" s="21" t="s">
        <v>322</v>
      </c>
      <c r="WRZ12" s="20" t="s">
        <v>323</v>
      </c>
      <c r="WSA12" s="21" t="s">
        <v>322</v>
      </c>
      <c r="WSB12" s="20" t="s">
        <v>323</v>
      </c>
      <c r="WSC12" s="21" t="s">
        <v>322</v>
      </c>
      <c r="WSD12" s="20" t="s">
        <v>323</v>
      </c>
      <c r="WSE12" s="21" t="s">
        <v>322</v>
      </c>
      <c r="WSF12" s="20" t="s">
        <v>323</v>
      </c>
      <c r="WSG12" s="21" t="s">
        <v>322</v>
      </c>
      <c r="WSH12" s="20" t="s">
        <v>323</v>
      </c>
      <c r="WSI12" s="21" t="s">
        <v>322</v>
      </c>
      <c r="WSJ12" s="20" t="s">
        <v>323</v>
      </c>
      <c r="WSK12" s="21" t="s">
        <v>322</v>
      </c>
      <c r="WSL12" s="20" t="s">
        <v>323</v>
      </c>
      <c r="WSM12" s="21" t="s">
        <v>322</v>
      </c>
      <c r="WSN12" s="20" t="s">
        <v>323</v>
      </c>
      <c r="WSO12" s="21" t="s">
        <v>322</v>
      </c>
      <c r="WSP12" s="20" t="s">
        <v>323</v>
      </c>
      <c r="WSQ12" s="21" t="s">
        <v>322</v>
      </c>
      <c r="WSR12" s="20" t="s">
        <v>323</v>
      </c>
      <c r="WSS12" s="21" t="s">
        <v>322</v>
      </c>
      <c r="WST12" s="20" t="s">
        <v>323</v>
      </c>
      <c r="WSU12" s="21" t="s">
        <v>322</v>
      </c>
      <c r="WSV12" s="20" t="s">
        <v>323</v>
      </c>
      <c r="WSW12" s="21" t="s">
        <v>322</v>
      </c>
      <c r="WSX12" s="20" t="s">
        <v>323</v>
      </c>
      <c r="WSY12" s="21" t="s">
        <v>322</v>
      </c>
      <c r="WSZ12" s="20" t="s">
        <v>323</v>
      </c>
      <c r="WTA12" s="21" t="s">
        <v>322</v>
      </c>
      <c r="WTB12" s="20" t="s">
        <v>323</v>
      </c>
      <c r="WTC12" s="21" t="s">
        <v>322</v>
      </c>
      <c r="WTD12" s="20" t="s">
        <v>323</v>
      </c>
      <c r="WTE12" s="21" t="s">
        <v>322</v>
      </c>
      <c r="WTF12" s="20" t="s">
        <v>323</v>
      </c>
      <c r="WTG12" s="21" t="s">
        <v>322</v>
      </c>
      <c r="WTH12" s="20" t="s">
        <v>323</v>
      </c>
      <c r="WTI12" s="21" t="s">
        <v>322</v>
      </c>
      <c r="WTJ12" s="20" t="s">
        <v>323</v>
      </c>
      <c r="WTK12" s="21" t="s">
        <v>322</v>
      </c>
      <c r="WTL12" s="20" t="s">
        <v>323</v>
      </c>
      <c r="WTM12" s="21" t="s">
        <v>322</v>
      </c>
      <c r="WTN12" s="20" t="s">
        <v>323</v>
      </c>
      <c r="WTO12" s="21" t="s">
        <v>322</v>
      </c>
      <c r="WTP12" s="20" t="s">
        <v>323</v>
      </c>
      <c r="WTQ12" s="21" t="s">
        <v>322</v>
      </c>
      <c r="WTR12" s="20" t="s">
        <v>323</v>
      </c>
      <c r="WTS12" s="21" t="s">
        <v>322</v>
      </c>
      <c r="WTT12" s="20" t="s">
        <v>323</v>
      </c>
      <c r="WTU12" s="21" t="s">
        <v>322</v>
      </c>
      <c r="WTV12" s="20" t="s">
        <v>323</v>
      </c>
      <c r="WTW12" s="21" t="s">
        <v>322</v>
      </c>
      <c r="WTX12" s="20" t="s">
        <v>323</v>
      </c>
      <c r="WTY12" s="21" t="s">
        <v>322</v>
      </c>
      <c r="WTZ12" s="20" t="s">
        <v>323</v>
      </c>
      <c r="WUA12" s="21" t="s">
        <v>322</v>
      </c>
      <c r="WUB12" s="20" t="s">
        <v>323</v>
      </c>
      <c r="WUC12" s="21" t="s">
        <v>322</v>
      </c>
      <c r="WUD12" s="20" t="s">
        <v>323</v>
      </c>
      <c r="WUE12" s="21" t="s">
        <v>322</v>
      </c>
      <c r="WUF12" s="20" t="s">
        <v>323</v>
      </c>
      <c r="WUG12" s="21" t="s">
        <v>322</v>
      </c>
      <c r="WUH12" s="20" t="s">
        <v>323</v>
      </c>
      <c r="WUI12" s="21" t="s">
        <v>322</v>
      </c>
      <c r="WUJ12" s="20" t="s">
        <v>323</v>
      </c>
      <c r="WUK12" s="21" t="s">
        <v>322</v>
      </c>
      <c r="WUL12" s="20" t="s">
        <v>323</v>
      </c>
      <c r="WUM12" s="21" t="s">
        <v>322</v>
      </c>
      <c r="WUN12" s="20" t="s">
        <v>323</v>
      </c>
      <c r="WUO12" s="21" t="s">
        <v>322</v>
      </c>
      <c r="WUP12" s="20" t="s">
        <v>323</v>
      </c>
      <c r="WUQ12" s="21" t="s">
        <v>322</v>
      </c>
      <c r="WUR12" s="20" t="s">
        <v>323</v>
      </c>
      <c r="WUS12" s="21" t="s">
        <v>322</v>
      </c>
      <c r="WUT12" s="20" t="s">
        <v>323</v>
      </c>
      <c r="WUU12" s="21" t="s">
        <v>322</v>
      </c>
      <c r="WUV12" s="20" t="s">
        <v>323</v>
      </c>
      <c r="WUW12" s="21" t="s">
        <v>322</v>
      </c>
      <c r="WUX12" s="20" t="s">
        <v>323</v>
      </c>
      <c r="WUY12" s="21" t="s">
        <v>322</v>
      </c>
      <c r="WUZ12" s="20" t="s">
        <v>323</v>
      </c>
      <c r="WVA12" s="21" t="s">
        <v>322</v>
      </c>
      <c r="WVB12" s="20" t="s">
        <v>323</v>
      </c>
      <c r="WVC12" s="21" t="s">
        <v>322</v>
      </c>
      <c r="WVD12" s="20" t="s">
        <v>323</v>
      </c>
      <c r="WVE12" s="21" t="s">
        <v>322</v>
      </c>
      <c r="WVF12" s="20" t="s">
        <v>323</v>
      </c>
      <c r="WVG12" s="21" t="s">
        <v>322</v>
      </c>
      <c r="WVH12" s="20" t="s">
        <v>323</v>
      </c>
      <c r="WVI12" s="21" t="s">
        <v>322</v>
      </c>
      <c r="WVJ12" s="20" t="s">
        <v>323</v>
      </c>
      <c r="WVK12" s="21" t="s">
        <v>322</v>
      </c>
      <c r="WVL12" s="20" t="s">
        <v>323</v>
      </c>
      <c r="WVM12" s="21" t="s">
        <v>322</v>
      </c>
      <c r="WVN12" s="20" t="s">
        <v>323</v>
      </c>
      <c r="WVO12" s="21" t="s">
        <v>322</v>
      </c>
      <c r="WVP12" s="20" t="s">
        <v>323</v>
      </c>
      <c r="WVQ12" s="21" t="s">
        <v>322</v>
      </c>
      <c r="WVR12" s="20" t="s">
        <v>323</v>
      </c>
      <c r="WVS12" s="21" t="s">
        <v>322</v>
      </c>
      <c r="WVT12" s="20" t="s">
        <v>323</v>
      </c>
      <c r="WVU12" s="21" t="s">
        <v>322</v>
      </c>
      <c r="WVV12" s="20" t="s">
        <v>323</v>
      </c>
      <c r="WVW12" s="21" t="s">
        <v>322</v>
      </c>
      <c r="WVX12" s="20" t="s">
        <v>323</v>
      </c>
      <c r="WVY12" s="21" t="s">
        <v>322</v>
      </c>
      <c r="WVZ12" s="20" t="s">
        <v>323</v>
      </c>
      <c r="WWA12" s="21" t="s">
        <v>322</v>
      </c>
      <c r="WWB12" s="20" t="s">
        <v>323</v>
      </c>
      <c r="WWC12" s="21" t="s">
        <v>322</v>
      </c>
      <c r="WWD12" s="20" t="s">
        <v>323</v>
      </c>
      <c r="WWE12" s="21" t="s">
        <v>322</v>
      </c>
      <c r="WWF12" s="20" t="s">
        <v>323</v>
      </c>
      <c r="WWG12" s="21" t="s">
        <v>322</v>
      </c>
      <c r="WWH12" s="20" t="s">
        <v>323</v>
      </c>
      <c r="WWI12" s="21" t="s">
        <v>322</v>
      </c>
      <c r="WWJ12" s="20" t="s">
        <v>323</v>
      </c>
      <c r="WWK12" s="21" t="s">
        <v>322</v>
      </c>
      <c r="WWL12" s="20" t="s">
        <v>323</v>
      </c>
      <c r="WWM12" s="21" t="s">
        <v>322</v>
      </c>
      <c r="WWN12" s="20" t="s">
        <v>323</v>
      </c>
      <c r="WWO12" s="21" t="s">
        <v>322</v>
      </c>
      <c r="WWP12" s="20" t="s">
        <v>323</v>
      </c>
      <c r="WWQ12" s="21" t="s">
        <v>322</v>
      </c>
      <c r="WWR12" s="20" t="s">
        <v>323</v>
      </c>
      <c r="WWS12" s="21" t="s">
        <v>322</v>
      </c>
      <c r="WWT12" s="20" t="s">
        <v>323</v>
      </c>
      <c r="WWU12" s="21" t="s">
        <v>322</v>
      </c>
      <c r="WWV12" s="20" t="s">
        <v>323</v>
      </c>
      <c r="WWW12" s="21" t="s">
        <v>322</v>
      </c>
      <c r="WWX12" s="20" t="s">
        <v>323</v>
      </c>
      <c r="WWY12" s="21" t="s">
        <v>322</v>
      </c>
      <c r="WWZ12" s="20" t="s">
        <v>323</v>
      </c>
      <c r="WXA12" s="21" t="s">
        <v>322</v>
      </c>
      <c r="WXB12" s="20" t="s">
        <v>323</v>
      </c>
      <c r="WXC12" s="21" t="s">
        <v>322</v>
      </c>
      <c r="WXD12" s="20" t="s">
        <v>323</v>
      </c>
      <c r="WXE12" s="21" t="s">
        <v>322</v>
      </c>
      <c r="WXF12" s="20" t="s">
        <v>323</v>
      </c>
      <c r="WXG12" s="21" t="s">
        <v>322</v>
      </c>
      <c r="WXH12" s="20" t="s">
        <v>323</v>
      </c>
      <c r="WXI12" s="21" t="s">
        <v>322</v>
      </c>
      <c r="WXJ12" s="20" t="s">
        <v>323</v>
      </c>
      <c r="WXK12" s="21" t="s">
        <v>322</v>
      </c>
      <c r="WXL12" s="20" t="s">
        <v>323</v>
      </c>
      <c r="WXM12" s="21" t="s">
        <v>322</v>
      </c>
      <c r="WXN12" s="20" t="s">
        <v>323</v>
      </c>
      <c r="WXO12" s="21" t="s">
        <v>322</v>
      </c>
      <c r="WXP12" s="20" t="s">
        <v>323</v>
      </c>
      <c r="WXQ12" s="21" t="s">
        <v>322</v>
      </c>
      <c r="WXR12" s="20" t="s">
        <v>323</v>
      </c>
      <c r="WXS12" s="21" t="s">
        <v>322</v>
      </c>
      <c r="WXT12" s="20" t="s">
        <v>323</v>
      </c>
      <c r="WXU12" s="21" t="s">
        <v>322</v>
      </c>
      <c r="WXV12" s="20" t="s">
        <v>323</v>
      </c>
      <c r="WXW12" s="21" t="s">
        <v>322</v>
      </c>
      <c r="WXX12" s="20" t="s">
        <v>323</v>
      </c>
      <c r="WXY12" s="21" t="s">
        <v>322</v>
      </c>
      <c r="WXZ12" s="20" t="s">
        <v>323</v>
      </c>
      <c r="WYA12" s="21" t="s">
        <v>322</v>
      </c>
      <c r="WYB12" s="20" t="s">
        <v>323</v>
      </c>
      <c r="WYC12" s="21" t="s">
        <v>322</v>
      </c>
      <c r="WYD12" s="20" t="s">
        <v>323</v>
      </c>
      <c r="WYE12" s="21" t="s">
        <v>322</v>
      </c>
      <c r="WYF12" s="20" t="s">
        <v>323</v>
      </c>
      <c r="WYG12" s="21" t="s">
        <v>322</v>
      </c>
      <c r="WYH12" s="20" t="s">
        <v>323</v>
      </c>
      <c r="WYI12" s="21" t="s">
        <v>322</v>
      </c>
      <c r="WYJ12" s="20" t="s">
        <v>323</v>
      </c>
      <c r="WYK12" s="21" t="s">
        <v>322</v>
      </c>
      <c r="WYL12" s="20" t="s">
        <v>323</v>
      </c>
      <c r="WYM12" s="21" t="s">
        <v>322</v>
      </c>
      <c r="WYN12" s="20" t="s">
        <v>323</v>
      </c>
      <c r="WYO12" s="21" t="s">
        <v>322</v>
      </c>
      <c r="WYP12" s="20" t="s">
        <v>323</v>
      </c>
      <c r="WYQ12" s="21" t="s">
        <v>322</v>
      </c>
      <c r="WYR12" s="20" t="s">
        <v>323</v>
      </c>
      <c r="WYS12" s="21" t="s">
        <v>322</v>
      </c>
      <c r="WYT12" s="20" t="s">
        <v>323</v>
      </c>
      <c r="WYU12" s="21" t="s">
        <v>322</v>
      </c>
      <c r="WYV12" s="20" t="s">
        <v>323</v>
      </c>
      <c r="WYW12" s="21" t="s">
        <v>322</v>
      </c>
      <c r="WYX12" s="20" t="s">
        <v>323</v>
      </c>
      <c r="WYY12" s="21" t="s">
        <v>322</v>
      </c>
      <c r="WYZ12" s="20" t="s">
        <v>323</v>
      </c>
      <c r="WZA12" s="21" t="s">
        <v>322</v>
      </c>
      <c r="WZB12" s="20" t="s">
        <v>323</v>
      </c>
      <c r="WZC12" s="21" t="s">
        <v>322</v>
      </c>
      <c r="WZD12" s="20" t="s">
        <v>323</v>
      </c>
      <c r="WZE12" s="21" t="s">
        <v>322</v>
      </c>
      <c r="WZF12" s="20" t="s">
        <v>323</v>
      </c>
      <c r="WZG12" s="21" t="s">
        <v>322</v>
      </c>
      <c r="WZH12" s="20" t="s">
        <v>323</v>
      </c>
      <c r="WZI12" s="21" t="s">
        <v>322</v>
      </c>
      <c r="WZJ12" s="20" t="s">
        <v>323</v>
      </c>
      <c r="WZK12" s="21" t="s">
        <v>322</v>
      </c>
      <c r="WZL12" s="20" t="s">
        <v>323</v>
      </c>
      <c r="WZM12" s="21" t="s">
        <v>322</v>
      </c>
      <c r="WZN12" s="20" t="s">
        <v>323</v>
      </c>
      <c r="WZO12" s="21" t="s">
        <v>322</v>
      </c>
      <c r="WZP12" s="20" t="s">
        <v>323</v>
      </c>
      <c r="WZQ12" s="21" t="s">
        <v>322</v>
      </c>
      <c r="WZR12" s="20" t="s">
        <v>323</v>
      </c>
      <c r="WZS12" s="21" t="s">
        <v>322</v>
      </c>
      <c r="WZT12" s="20" t="s">
        <v>323</v>
      </c>
      <c r="WZU12" s="21" t="s">
        <v>322</v>
      </c>
      <c r="WZV12" s="20" t="s">
        <v>323</v>
      </c>
      <c r="WZW12" s="21" t="s">
        <v>322</v>
      </c>
      <c r="WZX12" s="20" t="s">
        <v>323</v>
      </c>
      <c r="WZY12" s="21" t="s">
        <v>322</v>
      </c>
      <c r="WZZ12" s="20" t="s">
        <v>323</v>
      </c>
      <c r="XAA12" s="21" t="s">
        <v>322</v>
      </c>
      <c r="XAB12" s="20" t="s">
        <v>323</v>
      </c>
      <c r="XAC12" s="21" t="s">
        <v>322</v>
      </c>
      <c r="XAD12" s="20" t="s">
        <v>323</v>
      </c>
      <c r="XAE12" s="21" t="s">
        <v>322</v>
      </c>
      <c r="XAF12" s="20" t="s">
        <v>323</v>
      </c>
      <c r="XAG12" s="21" t="s">
        <v>322</v>
      </c>
      <c r="XAH12" s="20" t="s">
        <v>323</v>
      </c>
      <c r="XAI12" s="21" t="s">
        <v>322</v>
      </c>
      <c r="XAJ12" s="20" t="s">
        <v>323</v>
      </c>
      <c r="XAK12" s="21" t="s">
        <v>322</v>
      </c>
      <c r="XAL12" s="20" t="s">
        <v>323</v>
      </c>
      <c r="XAM12" s="21" t="s">
        <v>322</v>
      </c>
      <c r="XAN12" s="20" t="s">
        <v>323</v>
      </c>
      <c r="XAO12" s="21" t="s">
        <v>322</v>
      </c>
      <c r="XAP12" s="20" t="s">
        <v>323</v>
      </c>
      <c r="XAQ12" s="21" t="s">
        <v>322</v>
      </c>
      <c r="XAR12" s="20" t="s">
        <v>323</v>
      </c>
      <c r="XAS12" s="21" t="s">
        <v>322</v>
      </c>
      <c r="XAT12" s="20" t="s">
        <v>323</v>
      </c>
      <c r="XAU12" s="21" t="s">
        <v>322</v>
      </c>
      <c r="XAV12" s="20" t="s">
        <v>323</v>
      </c>
      <c r="XAW12" s="21" t="s">
        <v>322</v>
      </c>
      <c r="XAX12" s="20" t="s">
        <v>323</v>
      </c>
      <c r="XAY12" s="21" t="s">
        <v>322</v>
      </c>
      <c r="XAZ12" s="20" t="s">
        <v>323</v>
      </c>
      <c r="XBA12" s="21" t="s">
        <v>322</v>
      </c>
      <c r="XBB12" s="20" t="s">
        <v>323</v>
      </c>
      <c r="XBC12" s="21" t="s">
        <v>322</v>
      </c>
      <c r="XBD12" s="20" t="s">
        <v>323</v>
      </c>
      <c r="XBE12" s="21" t="s">
        <v>322</v>
      </c>
      <c r="XBF12" s="20" t="s">
        <v>323</v>
      </c>
      <c r="XBG12" s="21" t="s">
        <v>322</v>
      </c>
      <c r="XBH12" s="20" t="s">
        <v>323</v>
      </c>
      <c r="XBI12" s="21" t="s">
        <v>322</v>
      </c>
      <c r="XBJ12" s="20" t="s">
        <v>323</v>
      </c>
      <c r="XBK12" s="21" t="s">
        <v>322</v>
      </c>
      <c r="XBL12" s="20" t="s">
        <v>323</v>
      </c>
      <c r="XBM12" s="21" t="s">
        <v>322</v>
      </c>
      <c r="XBN12" s="20" t="s">
        <v>323</v>
      </c>
      <c r="XBO12" s="21" t="s">
        <v>322</v>
      </c>
      <c r="XBP12" s="20" t="s">
        <v>323</v>
      </c>
      <c r="XBQ12" s="21" t="s">
        <v>322</v>
      </c>
      <c r="XBR12" s="20" t="s">
        <v>323</v>
      </c>
      <c r="XBS12" s="21" t="s">
        <v>322</v>
      </c>
      <c r="XBT12" s="20" t="s">
        <v>323</v>
      </c>
      <c r="XBU12" s="21" t="s">
        <v>322</v>
      </c>
      <c r="XBV12" s="20" t="s">
        <v>323</v>
      </c>
      <c r="XBW12" s="21" t="s">
        <v>322</v>
      </c>
      <c r="XBX12" s="20" t="s">
        <v>323</v>
      </c>
      <c r="XBY12" s="21" t="s">
        <v>322</v>
      </c>
      <c r="XBZ12" s="20" t="s">
        <v>323</v>
      </c>
      <c r="XCA12" s="21" t="s">
        <v>322</v>
      </c>
      <c r="XCB12" s="20" t="s">
        <v>323</v>
      </c>
      <c r="XCC12" s="21" t="s">
        <v>322</v>
      </c>
      <c r="XCD12" s="20" t="s">
        <v>323</v>
      </c>
      <c r="XCE12" s="21" t="s">
        <v>322</v>
      </c>
      <c r="XCF12" s="20" t="s">
        <v>323</v>
      </c>
      <c r="XCG12" s="21" t="s">
        <v>322</v>
      </c>
      <c r="XCH12" s="20" t="s">
        <v>323</v>
      </c>
      <c r="XCI12" s="21" t="s">
        <v>322</v>
      </c>
      <c r="XCJ12" s="20" t="s">
        <v>323</v>
      </c>
      <c r="XCK12" s="21" t="s">
        <v>322</v>
      </c>
      <c r="XCL12" s="20" t="s">
        <v>323</v>
      </c>
      <c r="XCM12" s="21" t="s">
        <v>322</v>
      </c>
      <c r="XCN12" s="20" t="s">
        <v>323</v>
      </c>
      <c r="XCO12" s="21" t="s">
        <v>322</v>
      </c>
      <c r="XCP12" s="20" t="s">
        <v>323</v>
      </c>
      <c r="XCQ12" s="21" t="s">
        <v>322</v>
      </c>
      <c r="XCR12" s="20" t="s">
        <v>323</v>
      </c>
      <c r="XCS12" s="21" t="s">
        <v>322</v>
      </c>
      <c r="XCT12" s="20" t="s">
        <v>323</v>
      </c>
      <c r="XCU12" s="21" t="s">
        <v>322</v>
      </c>
      <c r="XCV12" s="20" t="s">
        <v>323</v>
      </c>
      <c r="XCW12" s="21" t="s">
        <v>322</v>
      </c>
      <c r="XCX12" s="20" t="s">
        <v>323</v>
      </c>
      <c r="XCY12" s="21" t="s">
        <v>322</v>
      </c>
      <c r="XCZ12" s="20" t="s">
        <v>323</v>
      </c>
      <c r="XDA12" s="21" t="s">
        <v>322</v>
      </c>
      <c r="XDB12" s="20" t="s">
        <v>323</v>
      </c>
      <c r="XDC12" s="21" t="s">
        <v>322</v>
      </c>
      <c r="XDD12" s="20" t="s">
        <v>323</v>
      </c>
      <c r="XDE12" s="21" t="s">
        <v>322</v>
      </c>
      <c r="XDF12" s="20" t="s">
        <v>323</v>
      </c>
      <c r="XDG12" s="21" t="s">
        <v>322</v>
      </c>
      <c r="XDH12" s="20" t="s">
        <v>323</v>
      </c>
      <c r="XDI12" s="21" t="s">
        <v>322</v>
      </c>
      <c r="XDJ12" s="20" t="s">
        <v>323</v>
      </c>
      <c r="XDK12" s="21" t="s">
        <v>322</v>
      </c>
      <c r="XDL12" s="20" t="s">
        <v>323</v>
      </c>
      <c r="XDM12" s="21" t="s">
        <v>322</v>
      </c>
      <c r="XDN12" s="20" t="s">
        <v>323</v>
      </c>
      <c r="XDO12" s="21" t="s">
        <v>322</v>
      </c>
      <c r="XDP12" s="20" t="s">
        <v>323</v>
      </c>
      <c r="XDQ12" s="21" t="s">
        <v>322</v>
      </c>
      <c r="XDR12" s="20" t="s">
        <v>323</v>
      </c>
      <c r="XDS12" s="21" t="s">
        <v>322</v>
      </c>
      <c r="XDT12" s="20" t="s">
        <v>323</v>
      </c>
      <c r="XDU12" s="21" t="s">
        <v>322</v>
      </c>
      <c r="XDV12" s="20" t="s">
        <v>323</v>
      </c>
      <c r="XDW12" s="21" t="s">
        <v>322</v>
      </c>
      <c r="XDX12" s="20" t="s">
        <v>323</v>
      </c>
      <c r="XDY12" s="21" t="s">
        <v>322</v>
      </c>
      <c r="XDZ12" s="20" t="s">
        <v>323</v>
      </c>
      <c r="XEA12" s="21" t="s">
        <v>322</v>
      </c>
      <c r="XEB12" s="20" t="s">
        <v>323</v>
      </c>
      <c r="XEC12" s="21" t="s">
        <v>322</v>
      </c>
      <c r="XED12" s="20" t="s">
        <v>323</v>
      </c>
      <c r="XEE12" s="21" t="s">
        <v>322</v>
      </c>
      <c r="XEF12" s="20" t="s">
        <v>323</v>
      </c>
      <c r="XEG12" s="21" t="s">
        <v>322</v>
      </c>
      <c r="XEH12" s="20" t="s">
        <v>323</v>
      </c>
      <c r="XEI12" s="21" t="s">
        <v>322</v>
      </c>
      <c r="XEJ12" s="20" t="s">
        <v>323</v>
      </c>
      <c r="XEK12" s="21" t="s">
        <v>322</v>
      </c>
      <c r="XEL12" s="20" t="s">
        <v>323</v>
      </c>
      <c r="XEM12" s="21" t="s">
        <v>322</v>
      </c>
      <c r="XEN12" s="20" t="s">
        <v>323</v>
      </c>
      <c r="XEO12" s="21" t="s">
        <v>322</v>
      </c>
      <c r="XEP12" s="20" t="s">
        <v>323</v>
      </c>
      <c r="XEQ12" s="21" t="s">
        <v>322</v>
      </c>
      <c r="XER12" s="20" t="s">
        <v>323</v>
      </c>
      <c r="XES12" s="21" t="s">
        <v>322</v>
      </c>
      <c r="XET12" s="20" t="s">
        <v>323</v>
      </c>
      <c r="XEU12" s="21" t="s">
        <v>322</v>
      </c>
      <c r="XEV12" s="20" t="s">
        <v>323</v>
      </c>
      <c r="XEW12" s="21" t="s">
        <v>322</v>
      </c>
      <c r="XEX12" s="20" t="s">
        <v>323</v>
      </c>
      <c r="XEY12" s="21" t="s">
        <v>322</v>
      </c>
      <c r="XEZ12" s="20" t="s">
        <v>323</v>
      </c>
      <c r="XFA12" s="21" t="s">
        <v>322</v>
      </c>
      <c r="XFB12" s="20" t="s">
        <v>323</v>
      </c>
      <c r="XFC12" s="159" t="s">
        <v>322</v>
      </c>
      <c r="XFD12" s="160"/>
    </row>
    <row r="13" spans="1:16384" s="16" customFormat="1" x14ac:dyDescent="0.3">
      <c r="A13" s="18"/>
      <c r="B13" s="17"/>
      <c r="C13" s="2"/>
    </row>
    <row r="14" spans="1:16384" s="1" customFormat="1" ht="18" x14ac:dyDescent="0.35">
      <c r="A14" s="15" t="s">
        <v>1</v>
      </c>
      <c r="B14" s="14"/>
      <c r="C14" s="2"/>
    </row>
    <row r="15" spans="1:16384" s="1" customFormat="1" ht="16.2" thickBot="1" x14ac:dyDescent="0.35">
      <c r="A15" s="13" t="s">
        <v>57</v>
      </c>
      <c r="B15" s="24">
        <v>165000</v>
      </c>
      <c r="C15" s="2"/>
    </row>
    <row r="16" spans="1:16384" s="1" customFormat="1" x14ac:dyDescent="0.3">
      <c r="A16" s="11" t="s">
        <v>58</v>
      </c>
      <c r="B16" s="10">
        <f>B15/B58</f>
        <v>0.1703194160005285</v>
      </c>
      <c r="C16" s="2"/>
    </row>
    <row r="17" spans="1:3" x14ac:dyDescent="0.3">
      <c r="A17" s="9" t="s">
        <v>59</v>
      </c>
      <c r="B17" s="8" t="s">
        <v>60</v>
      </c>
    </row>
    <row r="18" spans="1:3" s="19" customFormat="1" ht="124.8" x14ac:dyDescent="0.3">
      <c r="A18" s="40" t="s">
        <v>324</v>
      </c>
      <c r="B18" s="20" t="s">
        <v>325</v>
      </c>
      <c r="C18" s="2"/>
    </row>
    <row r="19" spans="1:3" s="19" customFormat="1" ht="62.4" x14ac:dyDescent="0.3">
      <c r="A19" s="40" t="s">
        <v>326</v>
      </c>
      <c r="B19" s="20" t="s">
        <v>327</v>
      </c>
      <c r="C19" s="2"/>
    </row>
    <row r="20" spans="1:3" s="19" customFormat="1" ht="78" x14ac:dyDescent="0.3">
      <c r="A20" s="40" t="s">
        <v>328</v>
      </c>
      <c r="B20" s="20" t="s">
        <v>329</v>
      </c>
      <c r="C20" s="2"/>
    </row>
    <row r="21" spans="1:3" s="19" customFormat="1" ht="78" x14ac:dyDescent="0.3">
      <c r="A21" s="40" t="s">
        <v>330</v>
      </c>
      <c r="B21" s="20" t="s">
        <v>331</v>
      </c>
      <c r="C21" s="2"/>
    </row>
    <row r="22" spans="1:3" x14ac:dyDescent="0.3">
      <c r="A22" s="18"/>
    </row>
    <row r="23" spans="1:3" ht="18" x14ac:dyDescent="0.35">
      <c r="A23" s="15" t="s">
        <v>66</v>
      </c>
      <c r="B23" s="14"/>
    </row>
    <row r="24" spans="1:3" ht="16.2" thickBot="1" x14ac:dyDescent="0.35">
      <c r="A24" s="13" t="s">
        <v>57</v>
      </c>
      <c r="B24" s="24">
        <v>248689</v>
      </c>
    </row>
    <row r="25" spans="1:3" x14ac:dyDescent="0.3">
      <c r="A25" s="11" t="s">
        <v>58</v>
      </c>
      <c r="B25" s="10">
        <f>B24/B58</f>
        <v>0.2567064560348814</v>
      </c>
    </row>
    <row r="26" spans="1:3" x14ac:dyDescent="0.3">
      <c r="A26" s="9" t="s">
        <v>59</v>
      </c>
      <c r="B26" s="8" t="s">
        <v>60</v>
      </c>
    </row>
    <row r="27" spans="1:3" s="19" customFormat="1" ht="78" x14ac:dyDescent="0.3">
      <c r="A27" s="40" t="s">
        <v>317</v>
      </c>
      <c r="B27" s="20" t="s">
        <v>318</v>
      </c>
      <c r="C27" s="2"/>
    </row>
    <row r="28" spans="1:3" s="19" customFormat="1" ht="93.6" x14ac:dyDescent="0.3">
      <c r="A28" s="40" t="s">
        <v>319</v>
      </c>
      <c r="B28" s="20" t="s">
        <v>332</v>
      </c>
      <c r="C28" s="2"/>
    </row>
    <row r="29" spans="1:3" s="19" customFormat="1" ht="78" x14ac:dyDescent="0.3">
      <c r="A29" s="41" t="s">
        <v>333</v>
      </c>
      <c r="B29" s="6" t="s">
        <v>334</v>
      </c>
      <c r="C29" s="2"/>
    </row>
    <row r="30" spans="1:3" s="19" customFormat="1" ht="62.4" x14ac:dyDescent="0.3">
      <c r="A30" s="40" t="s">
        <v>335</v>
      </c>
      <c r="B30" s="20" t="s">
        <v>336</v>
      </c>
      <c r="C30" s="2"/>
    </row>
    <row r="31" spans="1:3" s="16" customFormat="1" x14ac:dyDescent="0.3">
      <c r="A31" s="18"/>
      <c r="B31" s="17"/>
      <c r="C31" s="2"/>
    </row>
    <row r="32" spans="1:3" ht="18.600000000000001" thickBot="1" x14ac:dyDescent="0.4">
      <c r="A32" s="15" t="s">
        <v>87</v>
      </c>
      <c r="B32" s="14"/>
    </row>
    <row r="33" spans="1:3" ht="16.2" thickBot="1" x14ac:dyDescent="0.35">
      <c r="A33" s="13" t="s">
        <v>57</v>
      </c>
      <c r="B33" s="12">
        <v>35000</v>
      </c>
    </row>
    <row r="34" spans="1:3" x14ac:dyDescent="0.3">
      <c r="A34" s="11" t="s">
        <v>58</v>
      </c>
      <c r="B34" s="10">
        <f>B33/B58</f>
        <v>3.6128360969809079E-2</v>
      </c>
    </row>
    <row r="35" spans="1:3" x14ac:dyDescent="0.3">
      <c r="A35" s="9" t="s">
        <v>59</v>
      </c>
      <c r="B35" s="8" t="s">
        <v>60</v>
      </c>
    </row>
    <row r="36" spans="1:3" s="19" customFormat="1" ht="93.6" x14ac:dyDescent="0.3">
      <c r="A36" s="40" t="s">
        <v>337</v>
      </c>
      <c r="B36" s="20" t="s">
        <v>338</v>
      </c>
      <c r="C36" s="2"/>
    </row>
    <row r="37" spans="1:3" s="19" customFormat="1" x14ac:dyDescent="0.3">
      <c r="A37" s="21"/>
      <c r="B37" s="20"/>
      <c r="C37" s="2"/>
    </row>
    <row r="38" spans="1:3" s="16" customFormat="1" x14ac:dyDescent="0.3">
      <c r="A38" s="18"/>
      <c r="B38" s="17"/>
      <c r="C38" s="2"/>
    </row>
    <row r="39" spans="1:3" ht="18.600000000000001" thickBot="1" x14ac:dyDescent="0.4">
      <c r="A39" s="15" t="s">
        <v>89</v>
      </c>
      <c r="B39" s="14"/>
    </row>
    <row r="40" spans="1:3" ht="16.2" thickBot="1" x14ac:dyDescent="0.35">
      <c r="A40" s="13" t="s">
        <v>57</v>
      </c>
      <c r="B40" s="12">
        <v>0</v>
      </c>
    </row>
    <row r="41" spans="1:3" x14ac:dyDescent="0.3">
      <c r="A41" s="11" t="s">
        <v>58</v>
      </c>
      <c r="B41" s="10">
        <f>B40/B58</f>
        <v>0</v>
      </c>
    </row>
    <row r="42" spans="1:3" x14ac:dyDescent="0.3">
      <c r="A42" s="9" t="s">
        <v>59</v>
      </c>
      <c r="B42" s="22" t="s">
        <v>60</v>
      </c>
    </row>
    <row r="43" spans="1:3" s="19" customFormat="1" ht="46.8" x14ac:dyDescent="0.3">
      <c r="A43" s="21" t="s">
        <v>61</v>
      </c>
      <c r="B43" s="20"/>
      <c r="C43" s="2"/>
    </row>
    <row r="44" spans="1:3" s="19" customFormat="1" ht="46.8" x14ac:dyDescent="0.3">
      <c r="A44" s="21" t="s">
        <v>61</v>
      </c>
      <c r="B44" s="20"/>
      <c r="C44" s="2"/>
    </row>
    <row r="45" spans="1:3" s="16" customFormat="1" x14ac:dyDescent="0.3">
      <c r="A45" s="18"/>
      <c r="B45" s="17"/>
      <c r="C45" s="2"/>
    </row>
    <row r="46" spans="1:3" ht="18.600000000000001" thickBot="1" x14ac:dyDescent="0.4">
      <c r="A46" s="15" t="s">
        <v>92</v>
      </c>
      <c r="B46" s="14"/>
    </row>
    <row r="47" spans="1:3" ht="16.2" thickBot="1" x14ac:dyDescent="0.35">
      <c r="A47" s="13" t="s">
        <v>57</v>
      </c>
      <c r="B47" s="12">
        <v>0</v>
      </c>
    </row>
    <row r="48" spans="1:3" x14ac:dyDescent="0.3">
      <c r="A48" s="11" t="s">
        <v>58</v>
      </c>
      <c r="B48" s="10">
        <f>B47/B58</f>
        <v>0</v>
      </c>
    </row>
    <row r="49" spans="1:3" x14ac:dyDescent="0.3">
      <c r="A49" s="9" t="s">
        <v>59</v>
      </c>
      <c r="B49" s="8" t="s">
        <v>60</v>
      </c>
    </row>
    <row r="50" spans="1:3" s="19" customFormat="1" ht="46.8" x14ac:dyDescent="0.3">
      <c r="A50" s="21" t="s">
        <v>61</v>
      </c>
      <c r="B50" s="20"/>
      <c r="C50" s="2"/>
    </row>
    <row r="51" spans="1:3" s="19" customFormat="1" ht="46.8" x14ac:dyDescent="0.3">
      <c r="A51" s="21" t="s">
        <v>61</v>
      </c>
      <c r="B51" s="20"/>
      <c r="C51" s="2"/>
    </row>
    <row r="52" spans="1:3" s="16" customFormat="1" x14ac:dyDescent="0.3">
      <c r="A52" s="18"/>
      <c r="B52" s="17"/>
      <c r="C52" s="2"/>
    </row>
    <row r="53" spans="1:3" ht="18.600000000000001" thickBot="1" x14ac:dyDescent="0.4">
      <c r="A53" s="15" t="s">
        <v>99</v>
      </c>
      <c r="B53" s="14"/>
    </row>
    <row r="54" spans="1:3" ht="16.2" thickBot="1" x14ac:dyDescent="0.35">
      <c r="A54" s="13" t="s">
        <v>57</v>
      </c>
      <c r="B54" s="12">
        <v>0</v>
      </c>
    </row>
    <row r="55" spans="1:3" x14ac:dyDescent="0.3">
      <c r="A55" s="11" t="s">
        <v>58</v>
      </c>
      <c r="B55" s="10">
        <f>B54/B58</f>
        <v>0</v>
      </c>
    </row>
    <row r="56" spans="1:3" x14ac:dyDescent="0.3">
      <c r="A56" s="9" t="s">
        <v>59</v>
      </c>
      <c r="B56" s="8" t="s">
        <v>60</v>
      </c>
    </row>
    <row r="57" spans="1:3" x14ac:dyDescent="0.3">
      <c r="A57" s="7"/>
      <c r="B57" s="60"/>
    </row>
    <row r="58" spans="1:3" s="145" customFormat="1" ht="25.8" x14ac:dyDescent="0.5">
      <c r="A58" s="142" t="s">
        <v>100</v>
      </c>
      <c r="B58" s="143">
        <f>B7+B15+B24+B33+B40+B47+B54</f>
        <v>968768</v>
      </c>
      <c r="C58" s="144"/>
    </row>
    <row r="59" spans="1:3" x14ac:dyDescent="0.3">
      <c r="A59" s="1" t="s">
        <v>101</v>
      </c>
    </row>
  </sheetData>
  <sheetProtection formatCells="0"/>
  <protectedRanges>
    <protectedRange sqref="A10:B10 D10:XFD10" name="Range2"/>
    <protectedRange sqref="A4:B4" name="Range1"/>
  </protectedRanges>
  <dataValidations count="11">
    <dataValidation allowBlank="1" showInputMessage="1" showErrorMessage="1" prompt="Not limited to CCQ/2% funds. _x000a__x000a_Include funds from all grants that you plan to use for Quality activities._x000a__x000a_For example, include CCM-funded activities." sqref="B41 B8 B48 B16 B34 B55" xr:uid="{921E259A-11DB-4167-AAA7-E6E8163B0D62}"/>
    <dataValidation allowBlank="1" showInputMessage="1" showErrorMessage="1" prompt="Not limited to CCQ/2% funds. _x000a__x000a_Include funds from all grants that you plan to use for Quality activities._x000a__x000a_For example, include TRS Mentor/Assessor funds and CCM-funded activities." sqref="B25" xr:uid="{1D97452A-7ABE-404B-B01D-F6B8D8FFAD0C}"/>
    <dataValidation allowBlank="1" showInputMessage="1" showErrorMessage="1" promptTitle="Questions to Address:" sqref="A4" xr:uid="{157D290E-C25D-4338-A8C3-EDFF648E2B7D}"/>
    <dataValidation allowBlank="1" showInputMessage="1" showErrorMessage="1" promptTitle="Overall narrative for the year" prompt="Enter a description of the Board's overall plan" sqref="B4" xr:uid="{81B54CAD-08B8-438D-9933-A151B0077ABE}"/>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50402D2E-FF40-4509-878C-FFEF13BC598C}"/>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5" xr:uid="{9AC1C9A9-82FC-491C-91B7-26911D03C093}"/>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4" xr:uid="{4B0FD096-A5C1-484A-B7F1-D68D4BA073E0}"/>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3" xr:uid="{B8E256B6-2CAB-4C1C-B778-4491C00757CD}"/>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0" xr:uid="{98107E8E-9A0C-4F18-8868-769012086B53}"/>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7" xr:uid="{29FFCEB7-D02C-4733-BEC0-8EA600519B46}"/>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4" xr:uid="{56D9BC2F-CC4E-4E1D-9EB1-DE7CF9738D2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extLst>
    <ext xmlns:x14="http://schemas.microsoft.com/office/spreadsheetml/2009/9/main" uri="{CCE6A557-97BC-4b89-ADB6-D9C93CAAB3DF}">
      <x14:dataValidations xmlns:xm="http://schemas.microsoft.com/office/excel/2006/main" count="2">
        <x14:dataValidation allowBlank="1" showInputMessage="1" showErrorMessage="1" prompt="Enter a brief name or title to label the activity/activities" xr:uid="{B3A2CFBC-CA5F-4A60-AD19-DA3F9F451F6B}">
          <xm:sqref>XFC12 A57 A18:A21 A36:A37 A43:A44 A50:A51 A10:A12 C12 E12 G12 I12 K12 M12 O12 Q12 S12 U12 W12 Y12 AA12 AC12 AE12 AG12 AI12 AK12 AM12 AO12 AQ12 AS12 AU12 AW12 AY12 BA12 BC12 BE12 BG12 BI12 BK12 BM12 BO12 BQ12 BS12 BU12 BW12 BY12 CA12 CC12 CE12 CG12 CI12 CK12 CM12 CO12 CQ12 CS12 CU12 CW12 CY12 DA12 DC12 DE12 DG12 DI12 DK12 DM12 DO12 DQ12 DS12 DU12 DW12 DY12 EA12 EC12 EE12 EG12 EI12 EK12 EM12 EO12 EQ12 ES12 EU12 EW12 EY12 FA12 FC12 FE12 FG12 FI12 FK12 FM12 FO12 FQ12 FS12 FU12 FW12 FY12 GA12 GC12 GE12 GG12 GI12 GK12 GM12 GO12 GQ12 GS12 GU12 GW12 GY12 HA12 HC12 HE12 HG12 HI12 HK12 HM12 HO12 HQ12 HS12 HU12 HW12 HY12 IA12 IC12 IE12 IG12 II12 IK12 IM12 IO12 IQ12 IS12 IU12 IW12 IY12 JA12 JC12 JE12 JG12 JI12 JK12 JM12 JO12 JQ12 JS12 JU12 JW12 JY12 KA12 KC12 KE12 KG12 KI12 KK12 KM12 KO12 KQ12 KS12 KU12 KW12 KY12 LA12 LC12 LE12 LG12 LI12 LK12 LM12 LO12 LQ12 LS12 LU12 LW12 LY12 MA12 MC12 ME12 MG12 MI12 MK12 MM12 MO12 MQ12 MS12 MU12 MW12 MY12 NA12 NC12 NE12 NG12 NI12 NK12 NM12 NO12 NQ12 NS12 NU12 NW12 NY12 OA12 OC12 OE12 OG12 OI12 OK12 OM12 OO12 OQ12 OS12 OU12 OW12 OY12 PA12 PC12 PE12 PG12 PI12 PK12 PM12 PO12 PQ12 PS12 PU12 PW12 PY12 QA12 QC12 QE12 QG12 QI12 QK12 QM12 QO12 QQ12 QS12 QU12 QW12 QY12 RA12 RC12 RE12 RG12 RI12 RK12 RM12 RO12 RQ12 RS12 RU12 RW12 RY12 SA12 SC12 SE12 SG12 SI12 SK12 SM12 SO12 SQ12 SS12 SU12 SW12 SY12 TA12 TC12 TE12 TG12 TI12 TK12 TM12 TO12 TQ12 TS12 TU12 TW12 TY12 UA12 UC12 UE12 UG12 UI12 UK12 UM12 UO12 UQ12 US12 UU12 UW12 UY12 VA12 VC12 VE12 VG12 VI12 VK12 VM12 VO12 VQ12 VS12 VU12 VW12 VY12 WA12 WC12 WE12 WG12 WI12 WK12 WM12 WO12 WQ12 WS12 WU12 WW12 WY12 XA12 XC12 XE12 XG12 XI12 XK12 XM12 XO12 XQ12 XS12 XU12 XW12 XY12 YA12 YC12 YE12 YG12 YI12 YK12 YM12 YO12 YQ12 YS12 YU12 YW12 YY12 ZA12 ZC12 ZE12 ZG12 ZI12 ZK12 ZM12 ZO12 ZQ12 ZS12 ZU12 ZW12 ZY12 AAA12 AAC12 AAE12 AAG12 AAI12 AAK12 AAM12 AAO12 AAQ12 AAS12 AAU12 AAW12 AAY12 ABA12 ABC12 ABE12 ABG12 ABI12 ABK12 ABM12 ABO12 ABQ12 ABS12 ABU12 ABW12 ABY12 ACA12 ACC12 ACE12 ACG12 ACI12 ACK12 ACM12 ACO12 ACQ12 ACS12 ACU12 ACW12 ACY12 ADA12 ADC12 ADE12 ADG12 ADI12 ADK12 ADM12 ADO12 ADQ12 ADS12 ADU12 ADW12 ADY12 AEA12 AEC12 AEE12 AEG12 AEI12 AEK12 AEM12 AEO12 AEQ12 AES12 AEU12 AEW12 AEY12 AFA12 AFC12 AFE12 AFG12 AFI12 AFK12 AFM12 AFO12 AFQ12 AFS12 AFU12 AFW12 AFY12 AGA12 AGC12 AGE12 AGG12 AGI12 AGK12 AGM12 AGO12 AGQ12 AGS12 AGU12 AGW12 AGY12 AHA12 AHC12 AHE12 AHG12 AHI12 AHK12 AHM12 AHO12 AHQ12 AHS12 AHU12 AHW12 AHY12 AIA12 AIC12 AIE12 AIG12 AII12 AIK12 AIM12 AIO12 AIQ12 AIS12 AIU12 AIW12 AIY12 AJA12 AJC12 AJE12 AJG12 AJI12 AJK12 AJM12 AJO12 AJQ12 AJS12 AJU12 AJW12 AJY12 AKA12 AKC12 AKE12 AKG12 AKI12 AKK12 AKM12 AKO12 AKQ12 AKS12 AKU12 AKW12 AKY12 ALA12 ALC12 ALE12 ALG12 ALI12 ALK12 ALM12 ALO12 ALQ12 ALS12 ALU12 ALW12 ALY12 AMA12 AMC12 AME12 AMG12 AMI12 AMK12 AMM12 AMO12 AMQ12 AMS12 AMU12 AMW12 AMY12 ANA12 ANC12 ANE12 ANG12 ANI12 ANK12 ANM12 ANO12 ANQ12 ANS12 ANU12 ANW12 ANY12 AOA12 AOC12 AOE12 AOG12 AOI12 AOK12 AOM12 AOO12 AOQ12 AOS12 AOU12 AOW12 AOY12 APA12 APC12 APE12 APG12 API12 APK12 APM12 APO12 APQ12 APS12 APU12 APW12 APY12 AQA12 AQC12 AQE12 AQG12 AQI12 AQK12 AQM12 AQO12 AQQ12 AQS12 AQU12 AQW12 AQY12 ARA12 ARC12 ARE12 ARG12 ARI12 ARK12 ARM12 ARO12 ARQ12 ARS12 ARU12 ARW12 ARY12 ASA12 ASC12 ASE12 ASG12 ASI12 ASK12 ASM12 ASO12 ASQ12 ASS12 ASU12 ASW12 ASY12 ATA12 ATC12 ATE12 ATG12 ATI12 ATK12 ATM12 ATO12 ATQ12 ATS12 ATU12 ATW12 ATY12 AUA12 AUC12 AUE12 AUG12 AUI12 AUK12 AUM12 AUO12 AUQ12 AUS12 AUU12 AUW12 AUY12 AVA12 AVC12 AVE12 AVG12 AVI12 AVK12 AVM12 AVO12 AVQ12 AVS12 AVU12 AVW12 AVY12 AWA12 AWC12 AWE12 AWG12 AWI12 AWK12 AWM12 AWO12 AWQ12 AWS12 AWU12 AWW12 AWY12 AXA12 AXC12 AXE12 AXG12 AXI12 AXK12 AXM12 AXO12 AXQ12 AXS12 AXU12 AXW12 AXY12 AYA12 AYC12 AYE12 AYG12 AYI12 AYK12 AYM12 AYO12 AYQ12 AYS12 AYU12 AYW12 AYY12 AZA12 AZC12 AZE12 AZG12 AZI12 AZK12 AZM12 AZO12 AZQ12 AZS12 AZU12 AZW12 AZY12 BAA12 BAC12 BAE12 BAG12 BAI12 BAK12 BAM12 BAO12 BAQ12 BAS12 BAU12 BAW12 BAY12 BBA12 BBC12 BBE12 BBG12 BBI12 BBK12 BBM12 BBO12 BBQ12 BBS12 BBU12 BBW12 BBY12 BCA12 BCC12 BCE12 BCG12 BCI12 BCK12 BCM12 BCO12 BCQ12 BCS12 BCU12 BCW12 BCY12 BDA12 BDC12 BDE12 BDG12 BDI12 BDK12 BDM12 BDO12 BDQ12 BDS12 BDU12 BDW12 BDY12 BEA12 BEC12 BEE12 BEG12 BEI12 BEK12 BEM12 BEO12 BEQ12 BES12 BEU12 BEW12 BEY12 BFA12 BFC12 BFE12 BFG12 BFI12 BFK12 BFM12 BFO12 BFQ12 BFS12 BFU12 BFW12 BFY12 BGA12 BGC12 BGE12 BGG12 BGI12 BGK12 BGM12 BGO12 BGQ12 BGS12 BGU12 BGW12 BGY12 BHA12 BHC12 BHE12 BHG12 BHI12 BHK12 BHM12 BHO12 BHQ12 BHS12 BHU12 BHW12 BHY12 BIA12 BIC12 BIE12 BIG12 BII12 BIK12 BIM12 BIO12 BIQ12 BIS12 BIU12 BIW12 BIY12 BJA12 BJC12 BJE12 BJG12 BJI12 BJK12 BJM12 BJO12 BJQ12 BJS12 BJU12 BJW12 BJY12 BKA12 BKC12 BKE12 BKG12 BKI12 BKK12 BKM12 BKO12 BKQ12 BKS12 BKU12 BKW12 BKY12 BLA12 BLC12 BLE12 BLG12 BLI12 BLK12 BLM12 BLO12 BLQ12 BLS12 BLU12 BLW12 BLY12 BMA12 BMC12 BME12 BMG12 BMI12 BMK12 BMM12 BMO12 BMQ12 BMS12 BMU12 BMW12 BMY12 BNA12 BNC12 BNE12 BNG12 BNI12 BNK12 BNM12 BNO12 BNQ12 BNS12 BNU12 BNW12 BNY12 BOA12 BOC12 BOE12 BOG12 BOI12 BOK12 BOM12 BOO12 BOQ12 BOS12 BOU12 BOW12 BOY12 BPA12 BPC12 BPE12 BPG12 BPI12 BPK12 BPM12 BPO12 BPQ12 BPS12 BPU12 BPW12 BPY12 BQA12 BQC12 BQE12 BQG12 BQI12 BQK12 BQM12 BQO12 BQQ12 BQS12 BQU12 BQW12 BQY12 BRA12 BRC12 BRE12 BRG12 BRI12 BRK12 BRM12 BRO12 BRQ12 BRS12 BRU12 BRW12 BRY12 BSA12 BSC12 BSE12 BSG12 BSI12 BSK12 BSM12 BSO12 BSQ12 BSS12 BSU12 BSW12 BSY12 BTA12 BTC12 BTE12 BTG12 BTI12 BTK12 BTM12 BTO12 BTQ12 BTS12 BTU12 BTW12 BTY12 BUA12 BUC12 BUE12 BUG12 BUI12 BUK12 BUM12 BUO12 BUQ12 BUS12 BUU12 BUW12 BUY12 BVA12 BVC12 BVE12 BVG12 BVI12 BVK12 BVM12 BVO12 BVQ12 BVS12 BVU12 BVW12 BVY12 BWA12 BWC12 BWE12 BWG12 BWI12 BWK12 BWM12 BWO12 BWQ12 BWS12 BWU12 BWW12 BWY12 BXA12 BXC12 BXE12 BXG12 BXI12 BXK12 BXM12 BXO12 BXQ12 BXS12 BXU12 BXW12 BXY12 BYA12 BYC12 BYE12 BYG12 BYI12 BYK12 BYM12 BYO12 BYQ12 BYS12 BYU12 BYW12 BYY12 BZA12 BZC12 BZE12 BZG12 BZI12 BZK12 BZM12 BZO12 BZQ12 BZS12 BZU12 BZW12 BZY12 CAA12 CAC12 CAE12 CAG12 CAI12 CAK12 CAM12 CAO12 CAQ12 CAS12 CAU12 CAW12 CAY12 CBA12 CBC12 CBE12 CBG12 CBI12 CBK12 CBM12 CBO12 CBQ12 CBS12 CBU12 CBW12 CBY12 CCA12 CCC12 CCE12 CCG12 CCI12 CCK12 CCM12 CCO12 CCQ12 CCS12 CCU12 CCW12 CCY12 CDA12 CDC12 CDE12 CDG12 CDI12 CDK12 CDM12 CDO12 CDQ12 CDS12 CDU12 CDW12 CDY12 CEA12 CEC12 CEE12 CEG12 CEI12 CEK12 CEM12 CEO12 CEQ12 CES12 CEU12 CEW12 CEY12 CFA12 CFC12 CFE12 CFG12 CFI12 CFK12 CFM12 CFO12 CFQ12 CFS12 CFU12 CFW12 CFY12 CGA12 CGC12 CGE12 CGG12 CGI12 CGK12 CGM12 CGO12 CGQ12 CGS12 CGU12 CGW12 CGY12 CHA12 CHC12 CHE12 CHG12 CHI12 CHK12 CHM12 CHO12 CHQ12 CHS12 CHU12 CHW12 CHY12 CIA12 CIC12 CIE12 CIG12 CII12 CIK12 CIM12 CIO12 CIQ12 CIS12 CIU12 CIW12 CIY12 CJA12 CJC12 CJE12 CJG12 CJI12 CJK12 CJM12 CJO12 CJQ12 CJS12 CJU12 CJW12 CJY12 CKA12 CKC12 CKE12 CKG12 CKI12 CKK12 CKM12 CKO12 CKQ12 CKS12 CKU12 CKW12 CKY12 CLA12 CLC12 CLE12 CLG12 CLI12 CLK12 CLM12 CLO12 CLQ12 CLS12 CLU12 CLW12 CLY12 CMA12 CMC12 CME12 CMG12 CMI12 CMK12 CMM12 CMO12 CMQ12 CMS12 CMU12 CMW12 CMY12 CNA12 CNC12 CNE12 CNG12 CNI12 CNK12 CNM12 CNO12 CNQ12 CNS12 CNU12 CNW12 CNY12 COA12 COC12 COE12 COG12 COI12 COK12 COM12 COO12 COQ12 COS12 COU12 COW12 COY12 CPA12 CPC12 CPE12 CPG12 CPI12 CPK12 CPM12 CPO12 CPQ12 CPS12 CPU12 CPW12 CPY12 CQA12 CQC12 CQE12 CQG12 CQI12 CQK12 CQM12 CQO12 CQQ12 CQS12 CQU12 CQW12 CQY12 CRA12 CRC12 CRE12 CRG12 CRI12 CRK12 CRM12 CRO12 CRQ12 CRS12 CRU12 CRW12 CRY12 CSA12 CSC12 CSE12 CSG12 CSI12 CSK12 CSM12 CSO12 CSQ12 CSS12 CSU12 CSW12 CSY12 CTA12 CTC12 CTE12 CTG12 CTI12 CTK12 CTM12 CTO12 CTQ12 CTS12 CTU12 CTW12 CTY12 CUA12 CUC12 CUE12 CUG12 CUI12 CUK12 CUM12 CUO12 CUQ12 CUS12 CUU12 CUW12 CUY12 CVA12 CVC12 CVE12 CVG12 CVI12 CVK12 CVM12 CVO12 CVQ12 CVS12 CVU12 CVW12 CVY12 CWA12 CWC12 CWE12 CWG12 CWI12 CWK12 CWM12 CWO12 CWQ12 CWS12 CWU12 CWW12 CWY12 CXA12 CXC12 CXE12 CXG12 CXI12 CXK12 CXM12 CXO12 CXQ12 CXS12 CXU12 CXW12 CXY12 CYA12 CYC12 CYE12 CYG12 CYI12 CYK12 CYM12 CYO12 CYQ12 CYS12 CYU12 CYW12 CYY12 CZA12 CZC12 CZE12 CZG12 CZI12 CZK12 CZM12 CZO12 CZQ12 CZS12 CZU12 CZW12 CZY12 DAA12 DAC12 DAE12 DAG12 DAI12 DAK12 DAM12 DAO12 DAQ12 DAS12 DAU12 DAW12 DAY12 DBA12 DBC12 DBE12 DBG12 DBI12 DBK12 DBM12 DBO12 DBQ12 DBS12 DBU12 DBW12 DBY12 DCA12 DCC12 DCE12 DCG12 DCI12 DCK12 DCM12 DCO12 DCQ12 DCS12 DCU12 DCW12 DCY12 DDA12 DDC12 DDE12 DDG12 DDI12 DDK12 DDM12 DDO12 DDQ12 DDS12 DDU12 DDW12 DDY12 DEA12 DEC12 DEE12 DEG12 DEI12 DEK12 DEM12 DEO12 DEQ12 DES12 DEU12 DEW12 DEY12 DFA12 DFC12 DFE12 DFG12 DFI12 DFK12 DFM12 DFO12 DFQ12 DFS12 DFU12 DFW12 DFY12 DGA12 DGC12 DGE12 DGG12 DGI12 DGK12 DGM12 DGO12 DGQ12 DGS12 DGU12 DGW12 DGY12 DHA12 DHC12 DHE12 DHG12 DHI12 DHK12 DHM12 DHO12 DHQ12 DHS12 DHU12 DHW12 DHY12 DIA12 DIC12 DIE12 DIG12 DII12 DIK12 DIM12 DIO12 DIQ12 DIS12 DIU12 DIW12 DIY12 DJA12 DJC12 DJE12 DJG12 DJI12 DJK12 DJM12 DJO12 DJQ12 DJS12 DJU12 DJW12 DJY12 DKA12 DKC12 DKE12 DKG12 DKI12 DKK12 DKM12 DKO12 DKQ12 DKS12 DKU12 DKW12 DKY12 DLA12 DLC12 DLE12 DLG12 DLI12 DLK12 DLM12 DLO12 DLQ12 DLS12 DLU12 DLW12 DLY12 DMA12 DMC12 DME12 DMG12 DMI12 DMK12 DMM12 DMO12 DMQ12 DMS12 DMU12 DMW12 DMY12 DNA12 DNC12 DNE12 DNG12 DNI12 DNK12 DNM12 DNO12 DNQ12 DNS12 DNU12 DNW12 DNY12 DOA12 DOC12 DOE12 DOG12 DOI12 DOK12 DOM12 DOO12 DOQ12 DOS12 DOU12 DOW12 DOY12 DPA12 DPC12 DPE12 DPG12 DPI12 DPK12 DPM12 DPO12 DPQ12 DPS12 DPU12 DPW12 DPY12 DQA12 DQC12 DQE12 DQG12 DQI12 DQK12 DQM12 DQO12 DQQ12 DQS12 DQU12 DQW12 DQY12 DRA12 DRC12 DRE12 DRG12 DRI12 DRK12 DRM12 DRO12 DRQ12 DRS12 DRU12 DRW12 DRY12 DSA12 DSC12 DSE12 DSG12 DSI12 DSK12 DSM12 DSO12 DSQ12 DSS12 DSU12 DSW12 DSY12 DTA12 DTC12 DTE12 DTG12 DTI12 DTK12 DTM12 DTO12 DTQ12 DTS12 DTU12 DTW12 DTY12 DUA12 DUC12 DUE12 DUG12 DUI12 DUK12 DUM12 DUO12 DUQ12 DUS12 DUU12 DUW12 DUY12 DVA12 DVC12 DVE12 DVG12 DVI12 DVK12 DVM12 DVO12 DVQ12 DVS12 DVU12 DVW12 DVY12 DWA12 DWC12 DWE12 DWG12 DWI12 DWK12 DWM12 DWO12 DWQ12 DWS12 DWU12 DWW12 DWY12 DXA12 DXC12 DXE12 DXG12 DXI12 DXK12 DXM12 DXO12 DXQ12 DXS12 DXU12 DXW12 DXY12 DYA12 DYC12 DYE12 DYG12 DYI12 DYK12 DYM12 DYO12 DYQ12 DYS12 DYU12 DYW12 DYY12 DZA12 DZC12 DZE12 DZG12 DZI12 DZK12 DZM12 DZO12 DZQ12 DZS12 DZU12 DZW12 DZY12 EAA12 EAC12 EAE12 EAG12 EAI12 EAK12 EAM12 EAO12 EAQ12 EAS12 EAU12 EAW12 EAY12 EBA12 EBC12 EBE12 EBG12 EBI12 EBK12 EBM12 EBO12 EBQ12 EBS12 EBU12 EBW12 EBY12 ECA12 ECC12 ECE12 ECG12 ECI12 ECK12 ECM12 ECO12 ECQ12 ECS12 ECU12 ECW12 ECY12 EDA12 EDC12 EDE12 EDG12 EDI12 EDK12 EDM12 EDO12 EDQ12 EDS12 EDU12 EDW12 EDY12 EEA12 EEC12 EEE12 EEG12 EEI12 EEK12 EEM12 EEO12 EEQ12 EES12 EEU12 EEW12 EEY12 EFA12 EFC12 EFE12 EFG12 EFI12 EFK12 EFM12 EFO12 EFQ12 EFS12 EFU12 EFW12 EFY12 EGA12 EGC12 EGE12 EGG12 EGI12 EGK12 EGM12 EGO12 EGQ12 EGS12 EGU12 EGW12 EGY12 EHA12 EHC12 EHE12 EHG12 EHI12 EHK12 EHM12 EHO12 EHQ12 EHS12 EHU12 EHW12 EHY12 EIA12 EIC12 EIE12 EIG12 EII12 EIK12 EIM12 EIO12 EIQ12 EIS12 EIU12 EIW12 EIY12 EJA12 EJC12 EJE12 EJG12 EJI12 EJK12 EJM12 EJO12 EJQ12 EJS12 EJU12 EJW12 EJY12 EKA12 EKC12 EKE12 EKG12 EKI12 EKK12 EKM12 EKO12 EKQ12 EKS12 EKU12 EKW12 EKY12 ELA12 ELC12 ELE12 ELG12 ELI12 ELK12 ELM12 ELO12 ELQ12 ELS12 ELU12 ELW12 ELY12 EMA12 EMC12 EME12 EMG12 EMI12 EMK12 EMM12 EMO12 EMQ12 EMS12 EMU12 EMW12 EMY12 ENA12 ENC12 ENE12 ENG12 ENI12 ENK12 ENM12 ENO12 ENQ12 ENS12 ENU12 ENW12 ENY12 EOA12 EOC12 EOE12 EOG12 EOI12 EOK12 EOM12 EOO12 EOQ12 EOS12 EOU12 EOW12 EOY12 EPA12 EPC12 EPE12 EPG12 EPI12 EPK12 EPM12 EPO12 EPQ12 EPS12 EPU12 EPW12 EPY12 EQA12 EQC12 EQE12 EQG12 EQI12 EQK12 EQM12 EQO12 EQQ12 EQS12 EQU12 EQW12 EQY12 ERA12 ERC12 ERE12 ERG12 ERI12 ERK12 ERM12 ERO12 ERQ12 ERS12 ERU12 ERW12 ERY12 ESA12 ESC12 ESE12 ESG12 ESI12 ESK12 ESM12 ESO12 ESQ12 ESS12 ESU12 ESW12 ESY12 ETA12 ETC12 ETE12 ETG12 ETI12 ETK12 ETM12 ETO12 ETQ12 ETS12 ETU12 ETW12 ETY12 EUA12 EUC12 EUE12 EUG12 EUI12 EUK12 EUM12 EUO12 EUQ12 EUS12 EUU12 EUW12 EUY12 EVA12 EVC12 EVE12 EVG12 EVI12 EVK12 EVM12 EVO12 EVQ12 EVS12 EVU12 EVW12 EVY12 EWA12 EWC12 EWE12 EWG12 EWI12 EWK12 EWM12 EWO12 EWQ12 EWS12 EWU12 EWW12 EWY12 EXA12 EXC12 EXE12 EXG12 EXI12 EXK12 EXM12 EXO12 EXQ12 EXS12 EXU12 EXW12 EXY12 EYA12 EYC12 EYE12 EYG12 EYI12 EYK12 EYM12 EYO12 EYQ12 EYS12 EYU12 EYW12 EYY12 EZA12 EZC12 EZE12 EZG12 EZI12 EZK12 EZM12 EZO12 EZQ12 EZS12 EZU12 EZW12 EZY12 FAA12 FAC12 FAE12 FAG12 FAI12 FAK12 FAM12 FAO12 FAQ12 FAS12 FAU12 FAW12 FAY12 FBA12 FBC12 FBE12 FBG12 FBI12 FBK12 FBM12 FBO12 FBQ12 FBS12 FBU12 FBW12 FBY12 FCA12 FCC12 FCE12 FCG12 FCI12 FCK12 FCM12 FCO12 FCQ12 FCS12 FCU12 FCW12 FCY12 FDA12 FDC12 FDE12 FDG12 FDI12 FDK12 FDM12 FDO12 FDQ12 FDS12 FDU12 FDW12 FDY12 FEA12 FEC12 FEE12 FEG12 FEI12 FEK12 FEM12 FEO12 FEQ12 FES12 FEU12 FEW12 FEY12 FFA12 FFC12 FFE12 FFG12 FFI12 FFK12 FFM12 FFO12 FFQ12 FFS12 FFU12 FFW12 FFY12 FGA12 FGC12 FGE12 FGG12 FGI12 FGK12 FGM12 FGO12 FGQ12 FGS12 FGU12 FGW12 FGY12 FHA12 FHC12 FHE12 FHG12 FHI12 FHK12 FHM12 FHO12 FHQ12 FHS12 FHU12 FHW12 FHY12 FIA12 FIC12 FIE12 FIG12 FII12 FIK12 FIM12 FIO12 FIQ12 FIS12 FIU12 FIW12 FIY12 FJA12 FJC12 FJE12 FJG12 FJI12 FJK12 FJM12 FJO12 FJQ12 FJS12 FJU12 FJW12 FJY12 FKA12 FKC12 FKE12 FKG12 FKI12 FKK12 FKM12 FKO12 FKQ12 FKS12 FKU12 FKW12 FKY12 FLA12 FLC12 FLE12 FLG12 FLI12 FLK12 FLM12 FLO12 FLQ12 FLS12 FLU12 FLW12 FLY12 FMA12 FMC12 FME12 FMG12 FMI12 FMK12 FMM12 FMO12 FMQ12 FMS12 FMU12 FMW12 FMY12 FNA12 FNC12 FNE12 FNG12 FNI12 FNK12 FNM12 FNO12 FNQ12 FNS12 FNU12 FNW12 FNY12 FOA12 FOC12 FOE12 FOG12 FOI12 FOK12 FOM12 FOO12 FOQ12 FOS12 FOU12 FOW12 FOY12 FPA12 FPC12 FPE12 FPG12 FPI12 FPK12 FPM12 FPO12 FPQ12 FPS12 FPU12 FPW12 FPY12 FQA12 FQC12 FQE12 FQG12 FQI12 FQK12 FQM12 FQO12 FQQ12 FQS12 FQU12 FQW12 FQY12 FRA12 FRC12 FRE12 FRG12 FRI12 FRK12 FRM12 FRO12 FRQ12 FRS12 FRU12 FRW12 FRY12 FSA12 FSC12 FSE12 FSG12 FSI12 FSK12 FSM12 FSO12 FSQ12 FSS12 FSU12 FSW12 FSY12 FTA12 FTC12 FTE12 FTG12 FTI12 FTK12 FTM12 FTO12 FTQ12 FTS12 FTU12 FTW12 FTY12 FUA12 FUC12 FUE12 FUG12 FUI12 FUK12 FUM12 FUO12 FUQ12 FUS12 FUU12 FUW12 FUY12 FVA12 FVC12 FVE12 FVG12 FVI12 FVK12 FVM12 FVO12 FVQ12 FVS12 FVU12 FVW12 FVY12 FWA12 FWC12 FWE12 FWG12 FWI12 FWK12 FWM12 FWO12 FWQ12 FWS12 FWU12 FWW12 FWY12 FXA12 FXC12 FXE12 FXG12 FXI12 FXK12 FXM12 FXO12 FXQ12 FXS12 FXU12 FXW12 FXY12 FYA12 FYC12 FYE12 FYG12 FYI12 FYK12 FYM12 FYO12 FYQ12 FYS12 FYU12 FYW12 FYY12 FZA12 FZC12 FZE12 FZG12 FZI12 FZK12 FZM12 FZO12 FZQ12 FZS12 FZU12 FZW12 FZY12 GAA12 GAC12 GAE12 GAG12 GAI12 GAK12 GAM12 GAO12 GAQ12 GAS12 GAU12 GAW12 GAY12 GBA12 GBC12 GBE12 GBG12 GBI12 GBK12 GBM12 GBO12 GBQ12 GBS12 GBU12 GBW12 GBY12 GCA12 GCC12 GCE12 GCG12 GCI12 GCK12 GCM12 GCO12 GCQ12 GCS12 GCU12 GCW12 GCY12 GDA12 GDC12 GDE12 GDG12 GDI12 GDK12 GDM12 GDO12 GDQ12 GDS12 GDU12 GDW12 GDY12 GEA12 GEC12 GEE12 GEG12 GEI12 GEK12 GEM12 GEO12 GEQ12 GES12 GEU12 GEW12 GEY12 GFA12 GFC12 GFE12 GFG12 GFI12 GFK12 GFM12 GFO12 GFQ12 GFS12 GFU12 GFW12 GFY12 GGA12 GGC12 GGE12 GGG12 GGI12 GGK12 GGM12 GGO12 GGQ12 GGS12 GGU12 GGW12 GGY12 GHA12 GHC12 GHE12 GHG12 GHI12 GHK12 GHM12 GHO12 GHQ12 GHS12 GHU12 GHW12 GHY12 GIA12 GIC12 GIE12 GIG12 GII12 GIK12 GIM12 GIO12 GIQ12 GIS12 GIU12 GIW12 GIY12 GJA12 GJC12 GJE12 GJG12 GJI12 GJK12 GJM12 GJO12 GJQ12 GJS12 GJU12 GJW12 GJY12 GKA12 GKC12 GKE12 GKG12 GKI12 GKK12 GKM12 GKO12 GKQ12 GKS12 GKU12 GKW12 GKY12 GLA12 GLC12 GLE12 GLG12 GLI12 GLK12 GLM12 GLO12 GLQ12 GLS12 GLU12 GLW12 GLY12 GMA12 GMC12 GME12 GMG12 GMI12 GMK12 GMM12 GMO12 GMQ12 GMS12 GMU12 GMW12 GMY12 GNA12 GNC12 GNE12 GNG12 GNI12 GNK12 GNM12 GNO12 GNQ12 GNS12 GNU12 GNW12 GNY12 GOA12 GOC12 GOE12 GOG12 GOI12 GOK12 GOM12 GOO12 GOQ12 GOS12 GOU12 GOW12 GOY12 GPA12 GPC12 GPE12 GPG12 GPI12 GPK12 GPM12 GPO12 GPQ12 GPS12 GPU12 GPW12 GPY12 GQA12 GQC12 GQE12 GQG12 GQI12 GQK12 GQM12 GQO12 GQQ12 GQS12 GQU12 GQW12 GQY12 GRA12 GRC12 GRE12 GRG12 GRI12 GRK12 GRM12 GRO12 GRQ12 GRS12 GRU12 GRW12 GRY12 GSA12 GSC12 GSE12 GSG12 GSI12 GSK12 GSM12 GSO12 GSQ12 GSS12 GSU12 GSW12 GSY12 GTA12 GTC12 GTE12 GTG12 GTI12 GTK12 GTM12 GTO12 GTQ12 GTS12 GTU12 GTW12 GTY12 GUA12 GUC12 GUE12 GUG12 GUI12 GUK12 GUM12 GUO12 GUQ12 GUS12 GUU12 GUW12 GUY12 GVA12 GVC12 GVE12 GVG12 GVI12 GVK12 GVM12 GVO12 GVQ12 GVS12 GVU12 GVW12 GVY12 GWA12 GWC12 GWE12 GWG12 GWI12 GWK12 GWM12 GWO12 GWQ12 GWS12 GWU12 GWW12 GWY12 GXA12 GXC12 GXE12 GXG12 GXI12 GXK12 GXM12 GXO12 GXQ12 GXS12 GXU12 GXW12 GXY12 GYA12 GYC12 GYE12 GYG12 GYI12 GYK12 GYM12 GYO12 GYQ12 GYS12 GYU12 GYW12 GYY12 GZA12 GZC12 GZE12 GZG12 GZI12 GZK12 GZM12 GZO12 GZQ12 GZS12 GZU12 GZW12 GZY12 HAA12 HAC12 HAE12 HAG12 HAI12 HAK12 HAM12 HAO12 HAQ12 HAS12 HAU12 HAW12 HAY12 HBA12 HBC12 HBE12 HBG12 HBI12 HBK12 HBM12 HBO12 HBQ12 HBS12 HBU12 HBW12 HBY12 HCA12 HCC12 HCE12 HCG12 HCI12 HCK12 HCM12 HCO12 HCQ12 HCS12 HCU12 HCW12 HCY12 HDA12 HDC12 HDE12 HDG12 HDI12 HDK12 HDM12 HDO12 HDQ12 HDS12 HDU12 HDW12 HDY12 HEA12 HEC12 HEE12 HEG12 HEI12 HEK12 HEM12 HEO12 HEQ12 HES12 HEU12 HEW12 HEY12 HFA12 HFC12 HFE12 HFG12 HFI12 HFK12 HFM12 HFO12 HFQ12 HFS12 HFU12 HFW12 HFY12 HGA12 HGC12 HGE12 HGG12 HGI12 HGK12 HGM12 HGO12 HGQ12 HGS12 HGU12 HGW12 HGY12 HHA12 HHC12 HHE12 HHG12 HHI12 HHK12 HHM12 HHO12 HHQ12 HHS12 HHU12 HHW12 HHY12 HIA12 HIC12 HIE12 HIG12 HII12 HIK12 HIM12 HIO12 HIQ12 HIS12 HIU12 HIW12 HIY12 HJA12 HJC12 HJE12 HJG12 HJI12 HJK12 HJM12 HJO12 HJQ12 HJS12 HJU12 HJW12 HJY12 HKA12 HKC12 HKE12 HKG12 HKI12 HKK12 HKM12 HKO12 HKQ12 HKS12 HKU12 HKW12 HKY12 HLA12 HLC12 HLE12 HLG12 HLI12 HLK12 HLM12 HLO12 HLQ12 HLS12 HLU12 HLW12 HLY12 HMA12 HMC12 HME12 HMG12 HMI12 HMK12 HMM12 HMO12 HMQ12 HMS12 HMU12 HMW12 HMY12 HNA12 HNC12 HNE12 HNG12 HNI12 HNK12 HNM12 HNO12 HNQ12 HNS12 HNU12 HNW12 HNY12 HOA12 HOC12 HOE12 HOG12 HOI12 HOK12 HOM12 HOO12 HOQ12 HOS12 HOU12 HOW12 HOY12 HPA12 HPC12 HPE12 HPG12 HPI12 HPK12 HPM12 HPO12 HPQ12 HPS12 HPU12 HPW12 HPY12 HQA12 HQC12 HQE12 HQG12 HQI12 HQK12 HQM12 HQO12 HQQ12 HQS12 HQU12 HQW12 HQY12 HRA12 HRC12 HRE12 HRG12 HRI12 HRK12 HRM12 HRO12 HRQ12 HRS12 HRU12 HRW12 HRY12 HSA12 HSC12 HSE12 HSG12 HSI12 HSK12 HSM12 HSO12 HSQ12 HSS12 HSU12 HSW12 HSY12 HTA12 HTC12 HTE12 HTG12 HTI12 HTK12 HTM12 HTO12 HTQ12 HTS12 HTU12 HTW12 HTY12 HUA12 HUC12 HUE12 HUG12 HUI12 HUK12 HUM12 HUO12 HUQ12 HUS12 HUU12 HUW12 HUY12 HVA12 HVC12 HVE12 HVG12 HVI12 HVK12 HVM12 HVO12 HVQ12 HVS12 HVU12 HVW12 HVY12 HWA12 HWC12 HWE12 HWG12 HWI12 HWK12 HWM12 HWO12 HWQ12 HWS12 HWU12 HWW12 HWY12 HXA12 HXC12 HXE12 HXG12 HXI12 HXK12 HXM12 HXO12 HXQ12 HXS12 HXU12 HXW12 HXY12 HYA12 HYC12 HYE12 HYG12 HYI12 HYK12 HYM12 HYO12 HYQ12 HYS12 HYU12 HYW12 HYY12 HZA12 HZC12 HZE12 HZG12 HZI12 HZK12 HZM12 HZO12 HZQ12 HZS12 HZU12 HZW12 HZY12 IAA12 IAC12 IAE12 IAG12 IAI12 IAK12 IAM12 IAO12 IAQ12 IAS12 IAU12 IAW12 IAY12 IBA12 IBC12 IBE12 IBG12 IBI12 IBK12 IBM12 IBO12 IBQ12 IBS12 IBU12 IBW12 IBY12 ICA12 ICC12 ICE12 ICG12 ICI12 ICK12 ICM12 ICO12 ICQ12 ICS12 ICU12 ICW12 ICY12 IDA12 IDC12 IDE12 IDG12 IDI12 IDK12 IDM12 IDO12 IDQ12 IDS12 IDU12 IDW12 IDY12 IEA12 IEC12 IEE12 IEG12 IEI12 IEK12 IEM12 IEO12 IEQ12 IES12 IEU12 IEW12 IEY12 IFA12 IFC12 IFE12 IFG12 IFI12 IFK12 IFM12 IFO12 IFQ12 IFS12 IFU12 IFW12 IFY12 IGA12 IGC12 IGE12 IGG12 IGI12 IGK12 IGM12 IGO12 IGQ12 IGS12 IGU12 IGW12 IGY12 IHA12 IHC12 IHE12 IHG12 IHI12 IHK12 IHM12 IHO12 IHQ12 IHS12 IHU12 IHW12 IHY12 IIA12 IIC12 IIE12 IIG12 III12 IIK12 IIM12 IIO12 IIQ12 IIS12 IIU12 IIW12 IIY12 IJA12 IJC12 IJE12 IJG12 IJI12 IJK12 IJM12 IJO12 IJQ12 IJS12 IJU12 IJW12 IJY12 IKA12 IKC12 IKE12 IKG12 IKI12 IKK12 IKM12 IKO12 IKQ12 IKS12 IKU12 IKW12 IKY12 ILA12 ILC12 ILE12 ILG12 ILI12 ILK12 ILM12 ILO12 ILQ12 ILS12 ILU12 ILW12 ILY12 IMA12 IMC12 IME12 IMG12 IMI12 IMK12 IMM12 IMO12 IMQ12 IMS12 IMU12 IMW12 IMY12 INA12 INC12 INE12 ING12 INI12 INK12 INM12 INO12 INQ12 INS12 INU12 INW12 INY12 IOA12 IOC12 IOE12 IOG12 IOI12 IOK12 IOM12 IOO12 IOQ12 IOS12 IOU12 IOW12 IOY12 IPA12 IPC12 IPE12 IPG12 IPI12 IPK12 IPM12 IPO12 IPQ12 IPS12 IPU12 IPW12 IPY12 IQA12 IQC12 IQE12 IQG12 IQI12 IQK12 IQM12 IQO12 IQQ12 IQS12 IQU12 IQW12 IQY12 IRA12 IRC12 IRE12 IRG12 IRI12 IRK12 IRM12 IRO12 IRQ12 IRS12 IRU12 IRW12 IRY12 ISA12 ISC12 ISE12 ISG12 ISI12 ISK12 ISM12 ISO12 ISQ12 ISS12 ISU12 ISW12 ISY12 ITA12 ITC12 ITE12 ITG12 ITI12 ITK12 ITM12 ITO12 ITQ12 ITS12 ITU12 ITW12 ITY12 IUA12 IUC12 IUE12 IUG12 IUI12 IUK12 IUM12 IUO12 IUQ12 IUS12 IUU12 IUW12 IUY12 IVA12 IVC12 IVE12 IVG12 IVI12 IVK12 IVM12 IVO12 IVQ12 IVS12 IVU12 IVW12 IVY12 IWA12 IWC12 IWE12 IWG12 IWI12 IWK12 IWM12 IWO12 IWQ12 IWS12 IWU12 IWW12 IWY12 IXA12 IXC12 IXE12 IXG12 IXI12 IXK12 IXM12 IXO12 IXQ12 IXS12 IXU12 IXW12 IXY12 IYA12 IYC12 IYE12 IYG12 IYI12 IYK12 IYM12 IYO12 IYQ12 IYS12 IYU12 IYW12 IYY12 IZA12 IZC12 IZE12 IZG12 IZI12 IZK12 IZM12 IZO12 IZQ12 IZS12 IZU12 IZW12 IZY12 JAA12 JAC12 JAE12 JAG12 JAI12 JAK12 JAM12 JAO12 JAQ12 JAS12 JAU12 JAW12 JAY12 JBA12 JBC12 JBE12 JBG12 JBI12 JBK12 JBM12 JBO12 JBQ12 JBS12 JBU12 JBW12 JBY12 JCA12 JCC12 JCE12 JCG12 JCI12 JCK12 JCM12 JCO12 JCQ12 JCS12 JCU12 JCW12 JCY12 JDA12 JDC12 JDE12 JDG12 JDI12 JDK12 JDM12 JDO12 JDQ12 JDS12 JDU12 JDW12 JDY12 JEA12 JEC12 JEE12 JEG12 JEI12 JEK12 JEM12 JEO12 JEQ12 JES12 JEU12 JEW12 JEY12 JFA12 JFC12 JFE12 JFG12 JFI12 JFK12 JFM12 JFO12 JFQ12 JFS12 JFU12 JFW12 JFY12 JGA12 JGC12 JGE12 JGG12 JGI12 JGK12 JGM12 JGO12 JGQ12 JGS12 JGU12 JGW12 JGY12 JHA12 JHC12 JHE12 JHG12 JHI12 JHK12 JHM12 JHO12 JHQ12 JHS12 JHU12 JHW12 JHY12 JIA12 JIC12 JIE12 JIG12 JII12 JIK12 JIM12 JIO12 JIQ12 JIS12 JIU12 JIW12 JIY12 JJA12 JJC12 JJE12 JJG12 JJI12 JJK12 JJM12 JJO12 JJQ12 JJS12 JJU12 JJW12 JJY12 JKA12 JKC12 JKE12 JKG12 JKI12 JKK12 JKM12 JKO12 JKQ12 JKS12 JKU12 JKW12 JKY12 JLA12 JLC12 JLE12 JLG12 JLI12 JLK12 JLM12 JLO12 JLQ12 JLS12 JLU12 JLW12 JLY12 JMA12 JMC12 JME12 JMG12 JMI12 JMK12 JMM12 JMO12 JMQ12 JMS12 JMU12 JMW12 JMY12 JNA12 JNC12 JNE12 JNG12 JNI12 JNK12 JNM12 JNO12 JNQ12 JNS12 JNU12 JNW12 JNY12 JOA12 JOC12 JOE12 JOG12 JOI12 JOK12 JOM12 JOO12 JOQ12 JOS12 JOU12 JOW12 JOY12 JPA12 JPC12 JPE12 JPG12 JPI12 JPK12 JPM12 JPO12 JPQ12 JPS12 JPU12 JPW12 JPY12 JQA12 JQC12 JQE12 JQG12 JQI12 JQK12 JQM12 JQO12 JQQ12 JQS12 JQU12 JQW12 JQY12 JRA12 JRC12 JRE12 JRG12 JRI12 JRK12 JRM12 JRO12 JRQ12 JRS12 JRU12 JRW12 JRY12 JSA12 JSC12 JSE12 JSG12 JSI12 JSK12 JSM12 JSO12 JSQ12 JSS12 JSU12 JSW12 JSY12 JTA12 JTC12 JTE12 JTG12 JTI12 JTK12 JTM12 JTO12 JTQ12 JTS12 JTU12 JTW12 JTY12 JUA12 JUC12 JUE12 JUG12 JUI12 JUK12 JUM12 JUO12 JUQ12 JUS12 JUU12 JUW12 JUY12 JVA12 JVC12 JVE12 JVG12 JVI12 JVK12 JVM12 JVO12 JVQ12 JVS12 JVU12 JVW12 JVY12 JWA12 JWC12 JWE12 JWG12 JWI12 JWK12 JWM12 JWO12 JWQ12 JWS12 JWU12 JWW12 JWY12 JXA12 JXC12 JXE12 JXG12 JXI12 JXK12 JXM12 JXO12 JXQ12 JXS12 JXU12 JXW12 JXY12 JYA12 JYC12 JYE12 JYG12 JYI12 JYK12 JYM12 JYO12 JYQ12 JYS12 JYU12 JYW12 JYY12 JZA12 JZC12 JZE12 JZG12 JZI12 JZK12 JZM12 JZO12 JZQ12 JZS12 JZU12 JZW12 JZY12 KAA12 KAC12 KAE12 KAG12 KAI12 KAK12 KAM12 KAO12 KAQ12 KAS12 KAU12 KAW12 KAY12 KBA12 KBC12 KBE12 KBG12 KBI12 KBK12 KBM12 KBO12 KBQ12 KBS12 KBU12 KBW12 KBY12 KCA12 KCC12 KCE12 KCG12 KCI12 KCK12 KCM12 KCO12 KCQ12 KCS12 KCU12 KCW12 KCY12 KDA12 KDC12 KDE12 KDG12 KDI12 KDK12 KDM12 KDO12 KDQ12 KDS12 KDU12 KDW12 KDY12 KEA12 KEC12 KEE12 KEG12 KEI12 KEK12 KEM12 KEO12 KEQ12 KES12 KEU12 KEW12 KEY12 KFA12 KFC12 KFE12 KFG12 KFI12 KFK12 KFM12 KFO12 KFQ12 KFS12 KFU12 KFW12 KFY12 KGA12 KGC12 KGE12 KGG12 KGI12 KGK12 KGM12 KGO12 KGQ12 KGS12 KGU12 KGW12 KGY12 KHA12 KHC12 KHE12 KHG12 KHI12 KHK12 KHM12 KHO12 KHQ12 KHS12 KHU12 KHW12 KHY12 KIA12 KIC12 KIE12 KIG12 KII12 KIK12 KIM12 KIO12 KIQ12 KIS12 KIU12 KIW12 KIY12 KJA12 KJC12 KJE12 KJG12 KJI12 KJK12 KJM12 KJO12 KJQ12 KJS12 KJU12 KJW12 KJY12 KKA12 KKC12 KKE12 KKG12 KKI12 KKK12 KKM12 KKO12 KKQ12 KKS12 KKU12 KKW12 KKY12 KLA12 KLC12 KLE12 KLG12 KLI12 KLK12 KLM12 KLO12 KLQ12 KLS12 KLU12 KLW12 KLY12 KMA12 KMC12 KME12 KMG12 KMI12 KMK12 KMM12 KMO12 KMQ12 KMS12 KMU12 KMW12 KMY12 KNA12 KNC12 KNE12 KNG12 KNI12 KNK12 KNM12 KNO12 KNQ12 KNS12 KNU12 KNW12 KNY12 KOA12 KOC12 KOE12 KOG12 KOI12 KOK12 KOM12 KOO12 KOQ12 KOS12 KOU12 KOW12 KOY12 KPA12 KPC12 KPE12 KPG12 KPI12 KPK12 KPM12 KPO12 KPQ12 KPS12 KPU12 KPW12 KPY12 KQA12 KQC12 KQE12 KQG12 KQI12 KQK12 KQM12 KQO12 KQQ12 KQS12 KQU12 KQW12 KQY12 KRA12 KRC12 KRE12 KRG12 KRI12 KRK12 KRM12 KRO12 KRQ12 KRS12 KRU12 KRW12 KRY12 KSA12 KSC12 KSE12 KSG12 KSI12 KSK12 KSM12 KSO12 KSQ12 KSS12 KSU12 KSW12 KSY12 KTA12 KTC12 KTE12 KTG12 KTI12 KTK12 KTM12 KTO12 KTQ12 KTS12 KTU12 KTW12 KTY12 KUA12 KUC12 KUE12 KUG12 KUI12 KUK12 KUM12 KUO12 KUQ12 KUS12 KUU12 KUW12 KUY12 KVA12 KVC12 KVE12 KVG12 KVI12 KVK12 KVM12 KVO12 KVQ12 KVS12 KVU12 KVW12 KVY12 KWA12 KWC12 KWE12 KWG12 KWI12 KWK12 KWM12 KWO12 KWQ12 KWS12 KWU12 KWW12 KWY12 KXA12 KXC12 KXE12 KXG12 KXI12 KXK12 KXM12 KXO12 KXQ12 KXS12 KXU12 KXW12 KXY12 KYA12 KYC12 KYE12 KYG12 KYI12 KYK12 KYM12 KYO12 KYQ12 KYS12 KYU12 KYW12 KYY12 KZA12 KZC12 KZE12 KZG12 KZI12 KZK12 KZM12 KZO12 KZQ12 KZS12 KZU12 KZW12 KZY12 LAA12 LAC12 LAE12 LAG12 LAI12 LAK12 LAM12 LAO12 LAQ12 LAS12 LAU12 LAW12 LAY12 LBA12 LBC12 LBE12 LBG12 LBI12 LBK12 LBM12 LBO12 LBQ12 LBS12 LBU12 LBW12 LBY12 LCA12 LCC12 LCE12 LCG12 LCI12 LCK12 LCM12 LCO12 LCQ12 LCS12 LCU12 LCW12 LCY12 LDA12 LDC12 LDE12 LDG12 LDI12 LDK12 LDM12 LDO12 LDQ12 LDS12 LDU12 LDW12 LDY12 LEA12 LEC12 LEE12 LEG12 LEI12 LEK12 LEM12 LEO12 LEQ12 LES12 LEU12 LEW12 LEY12 LFA12 LFC12 LFE12 LFG12 LFI12 LFK12 LFM12 LFO12 LFQ12 LFS12 LFU12 LFW12 LFY12 LGA12 LGC12 LGE12 LGG12 LGI12 LGK12 LGM12 LGO12 LGQ12 LGS12 LGU12 LGW12 LGY12 LHA12 LHC12 LHE12 LHG12 LHI12 LHK12 LHM12 LHO12 LHQ12 LHS12 LHU12 LHW12 LHY12 LIA12 LIC12 LIE12 LIG12 LII12 LIK12 LIM12 LIO12 LIQ12 LIS12 LIU12 LIW12 LIY12 LJA12 LJC12 LJE12 LJG12 LJI12 LJK12 LJM12 LJO12 LJQ12 LJS12 LJU12 LJW12 LJY12 LKA12 LKC12 LKE12 LKG12 LKI12 LKK12 LKM12 LKO12 LKQ12 LKS12 LKU12 LKW12 LKY12 LLA12 LLC12 LLE12 LLG12 LLI12 LLK12 LLM12 LLO12 LLQ12 LLS12 LLU12 LLW12 LLY12 LMA12 LMC12 LME12 LMG12 LMI12 LMK12 LMM12 LMO12 LMQ12 LMS12 LMU12 LMW12 LMY12 LNA12 LNC12 LNE12 LNG12 LNI12 LNK12 LNM12 LNO12 LNQ12 LNS12 LNU12 LNW12 LNY12 LOA12 LOC12 LOE12 LOG12 LOI12 LOK12 LOM12 LOO12 LOQ12 LOS12 LOU12 LOW12 LOY12 LPA12 LPC12 LPE12 LPG12 LPI12 LPK12 LPM12 LPO12 LPQ12 LPS12 LPU12 LPW12 LPY12 LQA12 LQC12 LQE12 LQG12 LQI12 LQK12 LQM12 LQO12 LQQ12 LQS12 LQU12 LQW12 LQY12 LRA12 LRC12 LRE12 LRG12 LRI12 LRK12 LRM12 LRO12 LRQ12 LRS12 LRU12 LRW12 LRY12 LSA12 LSC12 LSE12 LSG12 LSI12 LSK12 LSM12 LSO12 LSQ12 LSS12 LSU12 LSW12 LSY12 LTA12 LTC12 LTE12 LTG12 LTI12 LTK12 LTM12 LTO12 LTQ12 LTS12 LTU12 LTW12 LTY12 LUA12 LUC12 LUE12 LUG12 LUI12 LUK12 LUM12 LUO12 LUQ12 LUS12 LUU12 LUW12 LUY12 LVA12 LVC12 LVE12 LVG12 LVI12 LVK12 LVM12 LVO12 LVQ12 LVS12 LVU12 LVW12 LVY12 LWA12 LWC12 LWE12 LWG12 LWI12 LWK12 LWM12 LWO12 LWQ12 LWS12 LWU12 LWW12 LWY12 LXA12 LXC12 LXE12 LXG12 LXI12 LXK12 LXM12 LXO12 LXQ12 LXS12 LXU12 LXW12 LXY12 LYA12 LYC12 LYE12 LYG12 LYI12 LYK12 LYM12 LYO12 LYQ12 LYS12 LYU12 LYW12 LYY12 LZA12 LZC12 LZE12 LZG12 LZI12 LZK12 LZM12 LZO12 LZQ12 LZS12 LZU12 LZW12 LZY12 MAA12 MAC12 MAE12 MAG12 MAI12 MAK12 MAM12 MAO12 MAQ12 MAS12 MAU12 MAW12 MAY12 MBA12 MBC12 MBE12 MBG12 MBI12 MBK12 MBM12 MBO12 MBQ12 MBS12 MBU12 MBW12 MBY12 MCA12 MCC12 MCE12 MCG12 MCI12 MCK12 MCM12 MCO12 MCQ12 MCS12 MCU12 MCW12 MCY12 MDA12 MDC12 MDE12 MDG12 MDI12 MDK12 MDM12 MDO12 MDQ12 MDS12 MDU12 MDW12 MDY12 MEA12 MEC12 MEE12 MEG12 MEI12 MEK12 MEM12 MEO12 MEQ12 MES12 MEU12 MEW12 MEY12 MFA12 MFC12 MFE12 MFG12 MFI12 MFK12 MFM12 MFO12 MFQ12 MFS12 MFU12 MFW12 MFY12 MGA12 MGC12 MGE12 MGG12 MGI12 MGK12 MGM12 MGO12 MGQ12 MGS12 MGU12 MGW12 MGY12 MHA12 MHC12 MHE12 MHG12 MHI12 MHK12 MHM12 MHO12 MHQ12 MHS12 MHU12 MHW12 MHY12 MIA12 MIC12 MIE12 MIG12 MII12 MIK12 MIM12 MIO12 MIQ12 MIS12 MIU12 MIW12 MIY12 MJA12 MJC12 MJE12 MJG12 MJI12 MJK12 MJM12 MJO12 MJQ12 MJS12 MJU12 MJW12 MJY12 MKA12 MKC12 MKE12 MKG12 MKI12 MKK12 MKM12 MKO12 MKQ12 MKS12 MKU12 MKW12 MKY12 MLA12 MLC12 MLE12 MLG12 MLI12 MLK12 MLM12 MLO12 MLQ12 MLS12 MLU12 MLW12 MLY12 MMA12 MMC12 MME12 MMG12 MMI12 MMK12 MMM12 MMO12 MMQ12 MMS12 MMU12 MMW12 MMY12 MNA12 MNC12 MNE12 MNG12 MNI12 MNK12 MNM12 MNO12 MNQ12 MNS12 MNU12 MNW12 MNY12 MOA12 MOC12 MOE12 MOG12 MOI12 MOK12 MOM12 MOO12 MOQ12 MOS12 MOU12 MOW12 MOY12 MPA12 MPC12 MPE12 MPG12 MPI12 MPK12 MPM12 MPO12 MPQ12 MPS12 MPU12 MPW12 MPY12 MQA12 MQC12 MQE12 MQG12 MQI12 MQK12 MQM12 MQO12 MQQ12 MQS12 MQU12 MQW12 MQY12 MRA12 MRC12 MRE12 MRG12 MRI12 MRK12 MRM12 MRO12 MRQ12 MRS12 MRU12 MRW12 MRY12 MSA12 MSC12 MSE12 MSG12 MSI12 MSK12 MSM12 MSO12 MSQ12 MSS12 MSU12 MSW12 MSY12 MTA12 MTC12 MTE12 MTG12 MTI12 MTK12 MTM12 MTO12 MTQ12 MTS12 MTU12 MTW12 MTY12 MUA12 MUC12 MUE12 MUG12 MUI12 MUK12 MUM12 MUO12 MUQ12 MUS12 MUU12 MUW12 MUY12 MVA12 MVC12 MVE12 MVG12 MVI12 MVK12 MVM12 MVO12 MVQ12 MVS12 MVU12 MVW12 MVY12 MWA12 MWC12 MWE12 MWG12 MWI12 MWK12 MWM12 MWO12 MWQ12 MWS12 MWU12 MWW12 MWY12 MXA12 MXC12 MXE12 MXG12 MXI12 MXK12 MXM12 MXO12 MXQ12 MXS12 MXU12 MXW12 MXY12 MYA12 MYC12 MYE12 MYG12 MYI12 MYK12 MYM12 MYO12 MYQ12 MYS12 MYU12 MYW12 MYY12 MZA12 MZC12 MZE12 MZG12 MZI12 MZK12 MZM12 MZO12 MZQ12 MZS12 MZU12 MZW12 MZY12 NAA12 NAC12 NAE12 NAG12 NAI12 NAK12 NAM12 NAO12 NAQ12 NAS12 NAU12 NAW12 NAY12 NBA12 NBC12 NBE12 NBG12 NBI12 NBK12 NBM12 NBO12 NBQ12 NBS12 NBU12 NBW12 NBY12 NCA12 NCC12 NCE12 NCG12 NCI12 NCK12 NCM12 NCO12 NCQ12 NCS12 NCU12 NCW12 NCY12 NDA12 NDC12 NDE12 NDG12 NDI12 NDK12 NDM12 NDO12 NDQ12 NDS12 NDU12 NDW12 NDY12 NEA12 NEC12 NEE12 NEG12 NEI12 NEK12 NEM12 NEO12 NEQ12 NES12 NEU12 NEW12 NEY12 NFA12 NFC12 NFE12 NFG12 NFI12 NFK12 NFM12 NFO12 NFQ12 NFS12 NFU12 NFW12 NFY12 NGA12 NGC12 NGE12 NGG12 NGI12 NGK12 NGM12 NGO12 NGQ12 NGS12 NGU12 NGW12 NGY12 NHA12 NHC12 NHE12 NHG12 NHI12 NHK12 NHM12 NHO12 NHQ12 NHS12 NHU12 NHW12 NHY12 NIA12 NIC12 NIE12 NIG12 NII12 NIK12 NIM12 NIO12 NIQ12 NIS12 NIU12 NIW12 NIY12 NJA12 NJC12 NJE12 NJG12 NJI12 NJK12 NJM12 NJO12 NJQ12 NJS12 NJU12 NJW12 NJY12 NKA12 NKC12 NKE12 NKG12 NKI12 NKK12 NKM12 NKO12 NKQ12 NKS12 NKU12 NKW12 NKY12 NLA12 NLC12 NLE12 NLG12 NLI12 NLK12 NLM12 NLO12 NLQ12 NLS12 NLU12 NLW12 NLY12 NMA12 NMC12 NME12 NMG12 NMI12 NMK12 NMM12 NMO12 NMQ12 NMS12 NMU12 NMW12 NMY12 NNA12 NNC12 NNE12 NNG12 NNI12 NNK12 NNM12 NNO12 NNQ12 NNS12 NNU12 NNW12 NNY12 NOA12 NOC12 NOE12 NOG12 NOI12 NOK12 NOM12 NOO12 NOQ12 NOS12 NOU12 NOW12 NOY12 NPA12 NPC12 NPE12 NPG12 NPI12 NPK12 NPM12 NPO12 NPQ12 NPS12 NPU12 NPW12 NPY12 NQA12 NQC12 NQE12 NQG12 NQI12 NQK12 NQM12 NQO12 NQQ12 NQS12 NQU12 NQW12 NQY12 NRA12 NRC12 NRE12 NRG12 NRI12 NRK12 NRM12 NRO12 NRQ12 NRS12 NRU12 NRW12 NRY12 NSA12 NSC12 NSE12 NSG12 NSI12 NSK12 NSM12 NSO12 NSQ12 NSS12 NSU12 NSW12 NSY12 NTA12 NTC12 NTE12 NTG12 NTI12 NTK12 NTM12 NTO12 NTQ12 NTS12 NTU12 NTW12 NTY12 NUA12 NUC12 NUE12 NUG12 NUI12 NUK12 NUM12 NUO12 NUQ12 NUS12 NUU12 NUW12 NUY12 NVA12 NVC12 NVE12 NVG12 NVI12 NVK12 NVM12 NVO12 NVQ12 NVS12 NVU12 NVW12 NVY12 NWA12 NWC12 NWE12 NWG12 NWI12 NWK12 NWM12 NWO12 NWQ12 NWS12 NWU12 NWW12 NWY12 NXA12 NXC12 NXE12 NXG12 NXI12 NXK12 NXM12 NXO12 NXQ12 NXS12 NXU12 NXW12 NXY12 NYA12 NYC12 NYE12 NYG12 NYI12 NYK12 NYM12 NYO12 NYQ12 NYS12 NYU12 NYW12 NYY12 NZA12 NZC12 NZE12 NZG12 NZI12 NZK12 NZM12 NZO12 NZQ12 NZS12 NZU12 NZW12 NZY12 OAA12 OAC12 OAE12 OAG12 OAI12 OAK12 OAM12 OAO12 OAQ12 OAS12 OAU12 OAW12 OAY12 OBA12 OBC12 OBE12 OBG12 OBI12 OBK12 OBM12 OBO12 OBQ12 OBS12 OBU12 OBW12 OBY12 OCA12 OCC12 OCE12 OCG12 OCI12 OCK12 OCM12 OCO12 OCQ12 OCS12 OCU12 OCW12 OCY12 ODA12 ODC12 ODE12 ODG12 ODI12 ODK12 ODM12 ODO12 ODQ12 ODS12 ODU12 ODW12 ODY12 OEA12 OEC12 OEE12 OEG12 OEI12 OEK12 OEM12 OEO12 OEQ12 OES12 OEU12 OEW12 OEY12 OFA12 OFC12 OFE12 OFG12 OFI12 OFK12 OFM12 OFO12 OFQ12 OFS12 OFU12 OFW12 OFY12 OGA12 OGC12 OGE12 OGG12 OGI12 OGK12 OGM12 OGO12 OGQ12 OGS12 OGU12 OGW12 OGY12 OHA12 OHC12 OHE12 OHG12 OHI12 OHK12 OHM12 OHO12 OHQ12 OHS12 OHU12 OHW12 OHY12 OIA12 OIC12 OIE12 OIG12 OII12 OIK12 OIM12 OIO12 OIQ12 OIS12 OIU12 OIW12 OIY12 OJA12 OJC12 OJE12 OJG12 OJI12 OJK12 OJM12 OJO12 OJQ12 OJS12 OJU12 OJW12 OJY12 OKA12 OKC12 OKE12 OKG12 OKI12 OKK12 OKM12 OKO12 OKQ12 OKS12 OKU12 OKW12 OKY12 OLA12 OLC12 OLE12 OLG12 OLI12 OLK12 OLM12 OLO12 OLQ12 OLS12 OLU12 OLW12 OLY12 OMA12 OMC12 OME12 OMG12 OMI12 OMK12 OMM12 OMO12 OMQ12 OMS12 OMU12 OMW12 OMY12 ONA12 ONC12 ONE12 ONG12 ONI12 ONK12 ONM12 ONO12 ONQ12 ONS12 ONU12 ONW12 ONY12 OOA12 OOC12 OOE12 OOG12 OOI12 OOK12 OOM12 OOO12 OOQ12 OOS12 OOU12 OOW12 OOY12 OPA12 OPC12 OPE12 OPG12 OPI12 OPK12 OPM12 OPO12 OPQ12 OPS12 OPU12 OPW12 OPY12 OQA12 OQC12 OQE12 OQG12 OQI12 OQK12 OQM12 OQO12 OQQ12 OQS12 OQU12 OQW12 OQY12 ORA12 ORC12 ORE12 ORG12 ORI12 ORK12 ORM12 ORO12 ORQ12 ORS12 ORU12 ORW12 ORY12 OSA12 OSC12 OSE12 OSG12 OSI12 OSK12 OSM12 OSO12 OSQ12 OSS12 OSU12 OSW12 OSY12 OTA12 OTC12 OTE12 OTG12 OTI12 OTK12 OTM12 OTO12 OTQ12 OTS12 OTU12 OTW12 OTY12 OUA12 OUC12 OUE12 OUG12 OUI12 OUK12 OUM12 OUO12 OUQ12 OUS12 OUU12 OUW12 OUY12 OVA12 OVC12 OVE12 OVG12 OVI12 OVK12 OVM12 OVO12 OVQ12 OVS12 OVU12 OVW12 OVY12 OWA12 OWC12 OWE12 OWG12 OWI12 OWK12 OWM12 OWO12 OWQ12 OWS12 OWU12 OWW12 OWY12 OXA12 OXC12 OXE12 OXG12 OXI12 OXK12 OXM12 OXO12 OXQ12 OXS12 OXU12 OXW12 OXY12 OYA12 OYC12 OYE12 OYG12 OYI12 OYK12 OYM12 OYO12 OYQ12 OYS12 OYU12 OYW12 OYY12 OZA12 OZC12 OZE12 OZG12 OZI12 OZK12 OZM12 OZO12 OZQ12 OZS12 OZU12 OZW12 OZY12 PAA12 PAC12 PAE12 PAG12 PAI12 PAK12 PAM12 PAO12 PAQ12 PAS12 PAU12 PAW12 PAY12 PBA12 PBC12 PBE12 PBG12 PBI12 PBK12 PBM12 PBO12 PBQ12 PBS12 PBU12 PBW12 PBY12 PCA12 PCC12 PCE12 PCG12 PCI12 PCK12 PCM12 PCO12 PCQ12 PCS12 PCU12 PCW12 PCY12 PDA12 PDC12 PDE12 PDG12 PDI12 PDK12 PDM12 PDO12 PDQ12 PDS12 PDU12 PDW12 PDY12 PEA12 PEC12 PEE12 PEG12 PEI12 PEK12 PEM12 PEO12 PEQ12 PES12 PEU12 PEW12 PEY12 PFA12 PFC12 PFE12 PFG12 PFI12 PFK12 PFM12 PFO12 PFQ12 PFS12 PFU12 PFW12 PFY12 PGA12 PGC12 PGE12 PGG12 PGI12 PGK12 PGM12 PGO12 PGQ12 PGS12 PGU12 PGW12 PGY12 PHA12 PHC12 PHE12 PHG12 PHI12 PHK12 PHM12 PHO12 PHQ12 PHS12 PHU12 PHW12 PHY12 PIA12 PIC12 PIE12 PIG12 PII12 PIK12 PIM12 PIO12 PIQ12 PIS12 PIU12 PIW12 PIY12 PJA12 PJC12 PJE12 PJG12 PJI12 PJK12 PJM12 PJO12 PJQ12 PJS12 PJU12 PJW12 PJY12 PKA12 PKC12 PKE12 PKG12 PKI12 PKK12 PKM12 PKO12 PKQ12 PKS12 PKU12 PKW12 PKY12 PLA12 PLC12 PLE12 PLG12 PLI12 PLK12 PLM12 PLO12 PLQ12 PLS12 PLU12 PLW12 PLY12 PMA12 PMC12 PME12 PMG12 PMI12 PMK12 PMM12 PMO12 PMQ12 PMS12 PMU12 PMW12 PMY12 PNA12 PNC12 PNE12 PNG12 PNI12 PNK12 PNM12 PNO12 PNQ12 PNS12 PNU12 PNW12 PNY12 POA12 POC12 POE12 POG12 POI12 POK12 POM12 POO12 POQ12 POS12 POU12 POW12 POY12 PPA12 PPC12 PPE12 PPG12 PPI12 PPK12 PPM12 PPO12 PPQ12 PPS12 PPU12 PPW12 PPY12 PQA12 PQC12 PQE12 PQG12 PQI12 PQK12 PQM12 PQO12 PQQ12 PQS12 PQU12 PQW12 PQY12 PRA12 PRC12 PRE12 PRG12 PRI12 PRK12 PRM12 PRO12 PRQ12 PRS12 PRU12 PRW12 PRY12 PSA12 PSC12 PSE12 PSG12 PSI12 PSK12 PSM12 PSO12 PSQ12 PSS12 PSU12 PSW12 PSY12 PTA12 PTC12 PTE12 PTG12 PTI12 PTK12 PTM12 PTO12 PTQ12 PTS12 PTU12 PTW12 PTY12 PUA12 PUC12 PUE12 PUG12 PUI12 PUK12 PUM12 PUO12 PUQ12 PUS12 PUU12 PUW12 PUY12 PVA12 PVC12 PVE12 PVG12 PVI12 PVK12 PVM12 PVO12 PVQ12 PVS12 PVU12 PVW12 PVY12 PWA12 PWC12 PWE12 PWG12 PWI12 PWK12 PWM12 PWO12 PWQ12 PWS12 PWU12 PWW12 PWY12 PXA12 PXC12 PXE12 PXG12 PXI12 PXK12 PXM12 PXO12 PXQ12 PXS12 PXU12 PXW12 PXY12 PYA12 PYC12 PYE12 PYG12 PYI12 PYK12 PYM12 PYO12 PYQ12 PYS12 PYU12 PYW12 PYY12 PZA12 PZC12 PZE12 PZG12 PZI12 PZK12 PZM12 PZO12 PZQ12 PZS12 PZU12 PZW12 PZY12 QAA12 QAC12 QAE12 QAG12 QAI12 QAK12 QAM12 QAO12 QAQ12 QAS12 QAU12 QAW12 QAY12 QBA12 QBC12 QBE12 QBG12 QBI12 QBK12 QBM12 QBO12 QBQ12 QBS12 QBU12 QBW12 QBY12 QCA12 QCC12 QCE12 QCG12 QCI12 QCK12 QCM12 QCO12 QCQ12 QCS12 QCU12 QCW12 QCY12 QDA12 QDC12 QDE12 QDG12 QDI12 QDK12 QDM12 QDO12 QDQ12 QDS12 QDU12 QDW12 QDY12 QEA12 QEC12 QEE12 QEG12 QEI12 QEK12 QEM12 QEO12 QEQ12 QES12 QEU12 QEW12 QEY12 QFA12 QFC12 QFE12 QFG12 QFI12 QFK12 QFM12 QFO12 QFQ12 QFS12 QFU12 QFW12 QFY12 QGA12 QGC12 QGE12 QGG12 QGI12 QGK12 QGM12 QGO12 QGQ12 QGS12 QGU12 QGW12 QGY12 QHA12 QHC12 QHE12 QHG12 QHI12 QHK12 QHM12 QHO12 QHQ12 QHS12 QHU12 QHW12 QHY12 QIA12 QIC12 QIE12 QIG12 QII12 QIK12 QIM12 QIO12 QIQ12 QIS12 QIU12 QIW12 QIY12 QJA12 QJC12 QJE12 QJG12 QJI12 QJK12 QJM12 QJO12 QJQ12 QJS12 QJU12 QJW12 QJY12 QKA12 QKC12 QKE12 QKG12 QKI12 QKK12 QKM12 QKO12 QKQ12 QKS12 QKU12 QKW12 QKY12 QLA12 QLC12 QLE12 QLG12 QLI12 QLK12 QLM12 QLO12 QLQ12 QLS12 QLU12 QLW12 QLY12 QMA12 QMC12 QME12 QMG12 QMI12 QMK12 QMM12 QMO12 QMQ12 QMS12 QMU12 QMW12 QMY12 QNA12 QNC12 QNE12 QNG12 QNI12 QNK12 QNM12 QNO12 QNQ12 QNS12 QNU12 QNW12 QNY12 QOA12 QOC12 QOE12 QOG12 QOI12 QOK12 QOM12 QOO12 QOQ12 QOS12 QOU12 QOW12 QOY12 QPA12 QPC12 QPE12 QPG12 QPI12 QPK12 QPM12 QPO12 QPQ12 QPS12 QPU12 QPW12 QPY12 QQA12 QQC12 QQE12 QQG12 QQI12 QQK12 QQM12 QQO12 QQQ12 QQS12 QQU12 QQW12 QQY12 QRA12 QRC12 QRE12 QRG12 QRI12 QRK12 QRM12 QRO12 QRQ12 QRS12 QRU12 QRW12 QRY12 QSA12 QSC12 QSE12 QSG12 QSI12 QSK12 QSM12 QSO12 QSQ12 QSS12 QSU12 QSW12 QSY12 QTA12 QTC12 QTE12 QTG12 QTI12 QTK12 QTM12 QTO12 QTQ12 QTS12 QTU12 QTW12 QTY12 QUA12 QUC12 QUE12 QUG12 QUI12 QUK12 QUM12 QUO12 QUQ12 QUS12 QUU12 QUW12 QUY12 QVA12 QVC12 QVE12 QVG12 QVI12 QVK12 QVM12 QVO12 QVQ12 QVS12 QVU12 QVW12 QVY12 QWA12 QWC12 QWE12 QWG12 QWI12 QWK12 QWM12 QWO12 QWQ12 QWS12 QWU12 QWW12 QWY12 QXA12 QXC12 QXE12 QXG12 QXI12 QXK12 QXM12 QXO12 QXQ12 QXS12 QXU12 QXW12 QXY12 QYA12 QYC12 QYE12 QYG12 QYI12 QYK12 QYM12 QYO12 QYQ12 QYS12 QYU12 QYW12 QYY12 QZA12 QZC12 QZE12 QZG12 QZI12 QZK12 QZM12 QZO12 QZQ12 QZS12 QZU12 QZW12 QZY12 RAA12 RAC12 RAE12 RAG12 RAI12 RAK12 RAM12 RAO12 RAQ12 RAS12 RAU12 RAW12 RAY12 RBA12 RBC12 RBE12 RBG12 RBI12 RBK12 RBM12 RBO12 RBQ12 RBS12 RBU12 RBW12 RBY12 RCA12 RCC12 RCE12 RCG12 RCI12 RCK12 RCM12 RCO12 RCQ12 RCS12 RCU12 RCW12 RCY12 RDA12 RDC12 RDE12 RDG12 RDI12 RDK12 RDM12 RDO12 RDQ12 RDS12 RDU12 RDW12 RDY12 REA12 REC12 REE12 REG12 REI12 REK12 REM12 REO12 REQ12 RES12 REU12 REW12 REY12 RFA12 RFC12 RFE12 RFG12 RFI12 RFK12 RFM12 RFO12 RFQ12 RFS12 RFU12 RFW12 RFY12 RGA12 RGC12 RGE12 RGG12 RGI12 RGK12 RGM12 RGO12 RGQ12 RGS12 RGU12 RGW12 RGY12 RHA12 RHC12 RHE12 RHG12 RHI12 RHK12 RHM12 RHO12 RHQ12 RHS12 RHU12 RHW12 RHY12 RIA12 RIC12 RIE12 RIG12 RII12 RIK12 RIM12 RIO12 RIQ12 RIS12 RIU12 RIW12 RIY12 RJA12 RJC12 RJE12 RJG12 RJI12 RJK12 RJM12 RJO12 RJQ12 RJS12 RJU12 RJW12 RJY12 RKA12 RKC12 RKE12 RKG12 RKI12 RKK12 RKM12 RKO12 RKQ12 RKS12 RKU12 RKW12 RKY12 RLA12 RLC12 RLE12 RLG12 RLI12 RLK12 RLM12 RLO12 RLQ12 RLS12 RLU12 RLW12 RLY12 RMA12 RMC12 RME12 RMG12 RMI12 RMK12 RMM12 RMO12 RMQ12 RMS12 RMU12 RMW12 RMY12 RNA12 RNC12 RNE12 RNG12 RNI12 RNK12 RNM12 RNO12 RNQ12 RNS12 RNU12 RNW12 RNY12 ROA12 ROC12 ROE12 ROG12 ROI12 ROK12 ROM12 ROO12 ROQ12 ROS12 ROU12 ROW12 ROY12 RPA12 RPC12 RPE12 RPG12 RPI12 RPK12 RPM12 RPO12 RPQ12 RPS12 RPU12 RPW12 RPY12 RQA12 RQC12 RQE12 RQG12 RQI12 RQK12 RQM12 RQO12 RQQ12 RQS12 RQU12 RQW12 RQY12 RRA12 RRC12 RRE12 RRG12 RRI12 RRK12 RRM12 RRO12 RRQ12 RRS12 RRU12 RRW12 RRY12 RSA12 RSC12 RSE12 RSG12 RSI12 RSK12 RSM12 RSO12 RSQ12 RSS12 RSU12 RSW12 RSY12 RTA12 RTC12 RTE12 RTG12 RTI12 RTK12 RTM12 RTO12 RTQ12 RTS12 RTU12 RTW12 RTY12 RUA12 RUC12 RUE12 RUG12 RUI12 RUK12 RUM12 RUO12 RUQ12 RUS12 RUU12 RUW12 RUY12 RVA12 RVC12 RVE12 RVG12 RVI12 RVK12 RVM12 RVO12 RVQ12 RVS12 RVU12 RVW12 RVY12 RWA12 RWC12 RWE12 RWG12 RWI12 RWK12 RWM12 RWO12 RWQ12 RWS12 RWU12 RWW12 RWY12 RXA12 RXC12 RXE12 RXG12 RXI12 RXK12 RXM12 RXO12 RXQ12 RXS12 RXU12 RXW12 RXY12 RYA12 RYC12 RYE12 RYG12 RYI12 RYK12 RYM12 RYO12 RYQ12 RYS12 RYU12 RYW12 RYY12 RZA12 RZC12 RZE12 RZG12 RZI12 RZK12 RZM12 RZO12 RZQ12 RZS12 RZU12 RZW12 RZY12 SAA12 SAC12 SAE12 SAG12 SAI12 SAK12 SAM12 SAO12 SAQ12 SAS12 SAU12 SAW12 SAY12 SBA12 SBC12 SBE12 SBG12 SBI12 SBK12 SBM12 SBO12 SBQ12 SBS12 SBU12 SBW12 SBY12 SCA12 SCC12 SCE12 SCG12 SCI12 SCK12 SCM12 SCO12 SCQ12 SCS12 SCU12 SCW12 SCY12 SDA12 SDC12 SDE12 SDG12 SDI12 SDK12 SDM12 SDO12 SDQ12 SDS12 SDU12 SDW12 SDY12 SEA12 SEC12 SEE12 SEG12 SEI12 SEK12 SEM12 SEO12 SEQ12 SES12 SEU12 SEW12 SEY12 SFA12 SFC12 SFE12 SFG12 SFI12 SFK12 SFM12 SFO12 SFQ12 SFS12 SFU12 SFW12 SFY12 SGA12 SGC12 SGE12 SGG12 SGI12 SGK12 SGM12 SGO12 SGQ12 SGS12 SGU12 SGW12 SGY12 SHA12 SHC12 SHE12 SHG12 SHI12 SHK12 SHM12 SHO12 SHQ12 SHS12 SHU12 SHW12 SHY12 SIA12 SIC12 SIE12 SIG12 SII12 SIK12 SIM12 SIO12 SIQ12 SIS12 SIU12 SIW12 SIY12 SJA12 SJC12 SJE12 SJG12 SJI12 SJK12 SJM12 SJO12 SJQ12 SJS12 SJU12 SJW12 SJY12 SKA12 SKC12 SKE12 SKG12 SKI12 SKK12 SKM12 SKO12 SKQ12 SKS12 SKU12 SKW12 SKY12 SLA12 SLC12 SLE12 SLG12 SLI12 SLK12 SLM12 SLO12 SLQ12 SLS12 SLU12 SLW12 SLY12 SMA12 SMC12 SME12 SMG12 SMI12 SMK12 SMM12 SMO12 SMQ12 SMS12 SMU12 SMW12 SMY12 SNA12 SNC12 SNE12 SNG12 SNI12 SNK12 SNM12 SNO12 SNQ12 SNS12 SNU12 SNW12 SNY12 SOA12 SOC12 SOE12 SOG12 SOI12 SOK12 SOM12 SOO12 SOQ12 SOS12 SOU12 SOW12 SOY12 SPA12 SPC12 SPE12 SPG12 SPI12 SPK12 SPM12 SPO12 SPQ12 SPS12 SPU12 SPW12 SPY12 SQA12 SQC12 SQE12 SQG12 SQI12 SQK12 SQM12 SQO12 SQQ12 SQS12 SQU12 SQW12 SQY12 SRA12 SRC12 SRE12 SRG12 SRI12 SRK12 SRM12 SRO12 SRQ12 SRS12 SRU12 SRW12 SRY12 SSA12 SSC12 SSE12 SSG12 SSI12 SSK12 SSM12 SSO12 SSQ12 SSS12 SSU12 SSW12 SSY12 STA12 STC12 STE12 STG12 STI12 STK12 STM12 STO12 STQ12 STS12 STU12 STW12 STY12 SUA12 SUC12 SUE12 SUG12 SUI12 SUK12 SUM12 SUO12 SUQ12 SUS12 SUU12 SUW12 SUY12 SVA12 SVC12 SVE12 SVG12 SVI12 SVK12 SVM12 SVO12 SVQ12 SVS12 SVU12 SVW12 SVY12 SWA12 SWC12 SWE12 SWG12 SWI12 SWK12 SWM12 SWO12 SWQ12 SWS12 SWU12 SWW12 SWY12 SXA12 SXC12 SXE12 SXG12 SXI12 SXK12 SXM12 SXO12 SXQ12 SXS12 SXU12 SXW12 SXY12 SYA12 SYC12 SYE12 SYG12 SYI12 SYK12 SYM12 SYO12 SYQ12 SYS12 SYU12 SYW12 SYY12 SZA12 SZC12 SZE12 SZG12 SZI12 SZK12 SZM12 SZO12 SZQ12 SZS12 SZU12 SZW12 SZY12 TAA12 TAC12 TAE12 TAG12 TAI12 TAK12 TAM12 TAO12 TAQ12 TAS12 TAU12 TAW12 TAY12 TBA12 TBC12 TBE12 TBG12 TBI12 TBK12 TBM12 TBO12 TBQ12 TBS12 TBU12 TBW12 TBY12 TCA12 TCC12 TCE12 TCG12 TCI12 TCK12 TCM12 TCO12 TCQ12 TCS12 TCU12 TCW12 TCY12 TDA12 TDC12 TDE12 TDG12 TDI12 TDK12 TDM12 TDO12 TDQ12 TDS12 TDU12 TDW12 TDY12 TEA12 TEC12 TEE12 TEG12 TEI12 TEK12 TEM12 TEO12 TEQ12 TES12 TEU12 TEW12 TEY12 TFA12 TFC12 TFE12 TFG12 TFI12 TFK12 TFM12 TFO12 TFQ12 TFS12 TFU12 TFW12 TFY12 TGA12 TGC12 TGE12 TGG12 TGI12 TGK12 TGM12 TGO12 TGQ12 TGS12 TGU12 TGW12 TGY12 THA12 THC12 THE12 THG12 THI12 THK12 THM12 THO12 THQ12 THS12 THU12 THW12 THY12 TIA12 TIC12 TIE12 TIG12 TII12 TIK12 TIM12 TIO12 TIQ12 TIS12 TIU12 TIW12 TIY12 TJA12 TJC12 TJE12 TJG12 TJI12 TJK12 TJM12 TJO12 TJQ12 TJS12 TJU12 TJW12 TJY12 TKA12 TKC12 TKE12 TKG12 TKI12 TKK12 TKM12 TKO12 TKQ12 TKS12 TKU12 TKW12 TKY12 TLA12 TLC12 TLE12 TLG12 TLI12 TLK12 TLM12 TLO12 TLQ12 TLS12 TLU12 TLW12 TLY12 TMA12 TMC12 TME12 TMG12 TMI12 TMK12 TMM12 TMO12 TMQ12 TMS12 TMU12 TMW12 TMY12 TNA12 TNC12 TNE12 TNG12 TNI12 TNK12 TNM12 TNO12 TNQ12 TNS12 TNU12 TNW12 TNY12 TOA12 TOC12 TOE12 TOG12 TOI12 TOK12 TOM12 TOO12 TOQ12 TOS12 TOU12 TOW12 TOY12 TPA12 TPC12 TPE12 TPG12 TPI12 TPK12 TPM12 TPO12 TPQ12 TPS12 TPU12 TPW12 TPY12 TQA12 TQC12 TQE12 TQG12 TQI12 TQK12 TQM12 TQO12 TQQ12 TQS12 TQU12 TQW12 TQY12 TRA12 TRC12 TRE12 TRG12 TRI12 TRK12 TRM12 TRO12 TRQ12 TRS12 TRU12 TRW12 TRY12 TSA12 TSC12 TSE12 TSG12 TSI12 TSK12 TSM12 TSO12 TSQ12 TSS12 TSU12 TSW12 TSY12 TTA12 TTC12 TTE12 TTG12 TTI12 TTK12 TTM12 TTO12 TTQ12 TTS12 TTU12 TTW12 TTY12 TUA12 TUC12 TUE12 TUG12 TUI12 TUK12 TUM12 TUO12 TUQ12 TUS12 TUU12 TUW12 TUY12 TVA12 TVC12 TVE12 TVG12 TVI12 TVK12 TVM12 TVO12 TVQ12 TVS12 TVU12 TVW12 TVY12 TWA12 TWC12 TWE12 TWG12 TWI12 TWK12 TWM12 TWO12 TWQ12 TWS12 TWU12 TWW12 TWY12 TXA12 TXC12 TXE12 TXG12 TXI12 TXK12 TXM12 TXO12 TXQ12 TXS12 TXU12 TXW12 TXY12 TYA12 TYC12 TYE12 TYG12 TYI12 TYK12 TYM12 TYO12 TYQ12 TYS12 TYU12 TYW12 TYY12 TZA12 TZC12 TZE12 TZG12 TZI12 TZK12 TZM12 TZO12 TZQ12 TZS12 TZU12 TZW12 TZY12 UAA12 UAC12 UAE12 UAG12 UAI12 UAK12 UAM12 UAO12 UAQ12 UAS12 UAU12 UAW12 UAY12 UBA12 UBC12 UBE12 UBG12 UBI12 UBK12 UBM12 UBO12 UBQ12 UBS12 UBU12 UBW12 UBY12 UCA12 UCC12 UCE12 UCG12 UCI12 UCK12 UCM12 UCO12 UCQ12 UCS12 UCU12 UCW12 UCY12 UDA12 UDC12 UDE12 UDG12 UDI12 UDK12 UDM12 UDO12 UDQ12 UDS12 UDU12 UDW12 UDY12 UEA12 UEC12 UEE12 UEG12 UEI12 UEK12 UEM12 UEO12 UEQ12 UES12 UEU12 UEW12 UEY12 UFA12 UFC12 UFE12 UFG12 UFI12 UFK12 UFM12 UFO12 UFQ12 UFS12 UFU12 UFW12 UFY12 UGA12 UGC12 UGE12 UGG12 UGI12 UGK12 UGM12 UGO12 UGQ12 UGS12 UGU12 UGW12 UGY12 UHA12 UHC12 UHE12 UHG12 UHI12 UHK12 UHM12 UHO12 UHQ12 UHS12 UHU12 UHW12 UHY12 UIA12 UIC12 UIE12 UIG12 UII12 UIK12 UIM12 UIO12 UIQ12 UIS12 UIU12 UIW12 UIY12 UJA12 UJC12 UJE12 UJG12 UJI12 UJK12 UJM12 UJO12 UJQ12 UJS12 UJU12 UJW12 UJY12 UKA12 UKC12 UKE12 UKG12 UKI12 UKK12 UKM12 UKO12 UKQ12 UKS12 UKU12 UKW12 UKY12 ULA12 ULC12 ULE12 ULG12 ULI12 ULK12 ULM12 ULO12 ULQ12 ULS12 ULU12 ULW12 ULY12 UMA12 UMC12 UME12 UMG12 UMI12 UMK12 UMM12 UMO12 UMQ12 UMS12 UMU12 UMW12 UMY12 UNA12 UNC12 UNE12 UNG12 UNI12 UNK12 UNM12 UNO12 UNQ12 UNS12 UNU12 UNW12 UNY12 UOA12 UOC12 UOE12 UOG12 UOI12 UOK12 UOM12 UOO12 UOQ12 UOS12 UOU12 UOW12 UOY12 UPA12 UPC12 UPE12 UPG12 UPI12 UPK12 UPM12 UPO12 UPQ12 UPS12 UPU12 UPW12 UPY12 UQA12 UQC12 UQE12 UQG12 UQI12 UQK12 UQM12 UQO12 UQQ12 UQS12 UQU12 UQW12 UQY12 URA12 URC12 URE12 URG12 URI12 URK12 URM12 URO12 URQ12 URS12 URU12 URW12 URY12 USA12 USC12 USE12 USG12 USI12 USK12 USM12 USO12 USQ12 USS12 USU12 USW12 USY12 UTA12 UTC12 UTE12 UTG12 UTI12 UTK12 UTM12 UTO12 UTQ12 UTS12 UTU12 UTW12 UTY12 UUA12 UUC12 UUE12 UUG12 UUI12 UUK12 UUM12 UUO12 UUQ12 UUS12 UUU12 UUW12 UUY12 UVA12 UVC12 UVE12 UVG12 UVI12 UVK12 UVM12 UVO12 UVQ12 UVS12 UVU12 UVW12 UVY12 UWA12 UWC12 UWE12 UWG12 UWI12 UWK12 UWM12 UWO12 UWQ12 UWS12 UWU12 UWW12 UWY12 UXA12 UXC12 UXE12 UXG12 UXI12 UXK12 UXM12 UXO12 UXQ12 UXS12 UXU12 UXW12 UXY12 UYA12 UYC12 UYE12 UYG12 UYI12 UYK12 UYM12 UYO12 UYQ12 UYS12 UYU12 UYW12 UYY12 UZA12 UZC12 UZE12 UZG12 UZI12 UZK12 UZM12 UZO12 UZQ12 UZS12 UZU12 UZW12 UZY12 VAA12 VAC12 VAE12 VAG12 VAI12 VAK12 VAM12 VAO12 VAQ12 VAS12 VAU12 VAW12 VAY12 VBA12 VBC12 VBE12 VBG12 VBI12 VBK12 VBM12 VBO12 VBQ12 VBS12 VBU12 VBW12 VBY12 VCA12 VCC12 VCE12 VCG12 VCI12 VCK12 VCM12 VCO12 VCQ12 VCS12 VCU12 VCW12 VCY12 VDA12 VDC12 VDE12 VDG12 VDI12 VDK12 VDM12 VDO12 VDQ12 VDS12 VDU12 VDW12 VDY12 VEA12 VEC12 VEE12 VEG12 VEI12 VEK12 VEM12 VEO12 VEQ12 VES12 VEU12 VEW12 VEY12 VFA12 VFC12 VFE12 VFG12 VFI12 VFK12 VFM12 VFO12 VFQ12 VFS12 VFU12 VFW12 VFY12 VGA12 VGC12 VGE12 VGG12 VGI12 VGK12 VGM12 VGO12 VGQ12 VGS12 VGU12 VGW12 VGY12 VHA12 VHC12 VHE12 VHG12 VHI12 VHK12 VHM12 VHO12 VHQ12 VHS12 VHU12 VHW12 VHY12 VIA12 VIC12 VIE12 VIG12 VII12 VIK12 VIM12 VIO12 VIQ12 VIS12 VIU12 VIW12 VIY12 VJA12 VJC12 VJE12 VJG12 VJI12 VJK12 VJM12 VJO12 VJQ12 VJS12 VJU12 VJW12 VJY12 VKA12 VKC12 VKE12 VKG12 VKI12 VKK12 VKM12 VKO12 VKQ12 VKS12 VKU12 VKW12 VKY12 VLA12 VLC12 VLE12 VLG12 VLI12 VLK12 VLM12 VLO12 VLQ12 VLS12 VLU12 VLW12 VLY12 VMA12 VMC12 VME12 VMG12 VMI12 VMK12 VMM12 VMO12 VMQ12 VMS12 VMU12 VMW12 VMY12 VNA12 VNC12 VNE12 VNG12 VNI12 VNK12 VNM12 VNO12 VNQ12 VNS12 VNU12 VNW12 VNY12 VOA12 VOC12 VOE12 VOG12 VOI12 VOK12 VOM12 VOO12 VOQ12 VOS12 VOU12 VOW12 VOY12 VPA12 VPC12 VPE12 VPG12 VPI12 VPK12 VPM12 VPO12 VPQ12 VPS12 VPU12 VPW12 VPY12 VQA12 VQC12 VQE12 VQG12 VQI12 VQK12 VQM12 VQO12 VQQ12 VQS12 VQU12 VQW12 VQY12 VRA12 VRC12 VRE12 VRG12 VRI12 VRK12 VRM12 VRO12 VRQ12 VRS12 VRU12 VRW12 VRY12 VSA12 VSC12 VSE12 VSG12 VSI12 VSK12 VSM12 VSO12 VSQ12 VSS12 VSU12 VSW12 VSY12 VTA12 VTC12 VTE12 VTG12 VTI12 VTK12 VTM12 VTO12 VTQ12 VTS12 VTU12 VTW12 VTY12 VUA12 VUC12 VUE12 VUG12 VUI12 VUK12 VUM12 VUO12 VUQ12 VUS12 VUU12 VUW12 VUY12 VVA12 VVC12 VVE12 VVG12 VVI12 VVK12 VVM12 VVO12 VVQ12 VVS12 VVU12 VVW12 VVY12 VWA12 VWC12 VWE12 VWG12 VWI12 VWK12 VWM12 VWO12 VWQ12 VWS12 VWU12 VWW12 VWY12 VXA12 VXC12 VXE12 VXG12 VXI12 VXK12 VXM12 VXO12 VXQ12 VXS12 VXU12 VXW12 VXY12 VYA12 VYC12 VYE12 VYG12 VYI12 VYK12 VYM12 VYO12 VYQ12 VYS12 VYU12 VYW12 VYY12 VZA12 VZC12 VZE12 VZG12 VZI12 VZK12 VZM12 VZO12 VZQ12 VZS12 VZU12 VZW12 VZY12 WAA12 WAC12 WAE12 WAG12 WAI12 WAK12 WAM12 WAO12 WAQ12 WAS12 WAU12 WAW12 WAY12 WBA12 WBC12 WBE12 WBG12 WBI12 WBK12 WBM12 WBO12 WBQ12 WBS12 WBU12 WBW12 WBY12 WCA12 WCC12 WCE12 WCG12 WCI12 WCK12 WCM12 WCO12 WCQ12 WCS12 WCU12 WCW12 WCY12 WDA12 WDC12 WDE12 WDG12 WDI12 WDK12 WDM12 WDO12 WDQ12 WDS12 WDU12 WDW12 WDY12 WEA12 WEC12 WEE12 WEG12 WEI12 WEK12 WEM12 WEO12 WEQ12 WES12 WEU12 WEW12 WEY12 WFA12 WFC12 WFE12 WFG12 WFI12 WFK12 WFM12 WFO12 WFQ12 WFS12 WFU12 WFW12 WFY12 WGA12 WGC12 WGE12 WGG12 WGI12 WGK12 WGM12 WGO12 WGQ12 WGS12 WGU12 WGW12 WGY12 WHA12 WHC12 WHE12 WHG12 WHI12 WHK12 WHM12 WHO12 WHQ12 WHS12 WHU12 WHW12 WHY12 WIA12 WIC12 WIE12 WIG12 WII12 WIK12 WIM12 WIO12 WIQ12 WIS12 WIU12 WIW12 WIY12 WJA12 WJC12 WJE12 WJG12 WJI12 WJK12 WJM12 WJO12 WJQ12 WJS12 WJU12 WJW12 WJY12 WKA12 WKC12 WKE12 WKG12 WKI12 WKK12 WKM12 WKO12 WKQ12 WKS12 WKU12 WKW12 WKY12 WLA12 WLC12 WLE12 WLG12 WLI12 WLK12 WLM12 WLO12 WLQ12 WLS12 WLU12 WLW12 WLY12 WMA12 WMC12 WME12 WMG12 WMI12 WMK12 WMM12 WMO12 WMQ12 WMS12 WMU12 WMW12 WMY12 WNA12 WNC12 WNE12 WNG12 WNI12 WNK12 WNM12 WNO12 WNQ12 WNS12 WNU12 WNW12 WNY12 WOA12 WOC12 WOE12 WOG12 WOI12 WOK12 WOM12 WOO12 WOQ12 WOS12 WOU12 WOW12 WOY12 WPA12 WPC12 WPE12 WPG12 WPI12 WPK12 WPM12 WPO12 WPQ12 WPS12 WPU12 WPW12 WPY12 WQA12 WQC12 WQE12 WQG12 WQI12 WQK12 WQM12 WQO12 WQQ12 WQS12 WQU12 WQW12 WQY12 WRA12 WRC12 WRE12 WRG12 WRI12 WRK12 WRM12 WRO12 WRQ12 WRS12 WRU12 WRW12 WRY12 WSA12 WSC12 WSE12 WSG12 WSI12 WSK12 WSM12 WSO12 WSQ12 WSS12 WSU12 WSW12 WSY12 WTA12 WTC12 WTE12 WTG12 WTI12 WTK12 WTM12 WTO12 WTQ12 WTS12 WTU12 WTW12 WTY12 WUA12 WUC12 WUE12 WUG12 WUI12 WUK12 WUM12 WUO12 WUQ12 WUS12 WUU12 WUW12 WUY12 WVA12 WVC12 WVE12 WVG12 WVI12 WVK12 WVM12 WVO12 WVQ12 WVS12 WVU12 WVW12 WVY12 WWA12 WWC12 WWE12 WWG12 WWI12 WWK12 WWM12 WWO12 WWQ12 WWS12 WWU12 WWW12 WWY12 WXA12 WXC12 WXE12 WXG12 WXI12 WXK12 WXM12 WXO12 WXQ12 WXS12 WXU12 WXW12 WXY12 WYA12 WYC12 WYE12 WYG12 WYI12 WYK12 WYM12 WYO12 WYQ12 WYS12 WYU12 WYW12 WYY12 WZA12 WZC12 WZE12 WZG12 WZI12 WZK12 WZM12 WZO12 WZQ12 WZS12 WZU12 WZW12 WZY12 XAA12 XAC12 XAE12 XAG12 XAI12 XAK12 XAM12 XAO12 XAQ12 XAS12 XAU12 XAW12 XAY12 XBA12 XBC12 XBE12 XBG12 XBI12 XBK12 XBM12 XBO12 XBQ12 XBS12 XBU12 XBW12 XBY12 XCA12 XCC12 XCE12 XCG12 XCI12 XCK12 XCM12 XCO12 XCQ12 XCS12 XCU12 XCW12 XCY12 XDA12 XDC12 XDE12 XDG12 XDI12 XDK12 XDM12 XDO12 XDQ12 XDS12 XDU12 XDW12 XDY12 XEA12 XEC12 XEE12 XEG12 XEI12 XEK12 XEM12 XEO12 XEQ12 XES12 XEU12 XEW12 XEY12 XFA12 A27:A30</xm:sqref>
        </x14:dataValidation>
        <x14: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xr:uid="{D9BC532E-AF54-4D76-9C0B-C2FE813E7539}">
          <xm:sqref>B57 XFD12 B50:B51 B18:B21 B36:B37 B43:B44 B10:B12 D12 F12 H12 J12 L12 N12 P12 R12 T12 V12 X12 Z12 AB12 AD12 AF12 AH12 AJ12 AL12 AN12 AP12 AR12 AT12 AV12 AX12 AZ12 BB12 BD12 BF12 BH12 BJ12 BL12 BN12 BP12 BR12 BT12 BV12 BX12 BZ12 CB12 CD12 CF12 CH12 CJ12 CL12 CN12 CP12 CR12 CT12 CV12 CX12 CZ12 DB12 DD12 DF12 DH12 DJ12 DL12 DN12 DP12 DR12 DT12 DV12 DX12 DZ12 EB12 ED12 EF12 EH12 EJ12 EL12 EN12 EP12 ER12 ET12 EV12 EX12 EZ12 FB12 FD12 FF12 FH12 FJ12 FL12 FN12 FP12 FR12 FT12 FV12 FX12 FZ12 GB12 GD12 GF12 GH12 GJ12 GL12 GN12 GP12 GR12 GT12 GV12 GX12 GZ12 HB12 HD12 HF12 HH12 HJ12 HL12 HN12 HP12 HR12 HT12 HV12 HX12 HZ12 IB12 ID12 IF12 IH12 IJ12 IL12 IN12 IP12 IR12 IT12 IV12 IX12 IZ12 JB12 JD12 JF12 JH12 JJ12 JL12 JN12 JP12 JR12 JT12 JV12 JX12 JZ12 KB12 KD12 KF12 KH12 KJ12 KL12 KN12 KP12 KR12 KT12 KV12 KX12 KZ12 LB12 LD12 LF12 LH12 LJ12 LL12 LN12 LP12 LR12 LT12 LV12 LX12 LZ12 MB12 MD12 MF12 MH12 MJ12 ML12 MN12 MP12 MR12 MT12 MV12 MX12 MZ12 NB12 ND12 NF12 NH12 NJ12 NL12 NN12 NP12 NR12 NT12 NV12 NX12 NZ12 OB12 OD12 OF12 OH12 OJ12 OL12 ON12 OP12 OR12 OT12 OV12 OX12 OZ12 PB12 PD12 PF12 PH12 PJ12 PL12 PN12 PP12 PR12 PT12 PV12 PX12 PZ12 QB12 QD12 QF12 QH12 QJ12 QL12 QN12 QP12 QR12 QT12 QV12 QX12 QZ12 RB12 RD12 RF12 RH12 RJ12 RL12 RN12 RP12 RR12 RT12 RV12 RX12 RZ12 SB12 SD12 SF12 SH12 SJ12 SL12 SN12 SP12 SR12 ST12 SV12 SX12 SZ12 TB12 TD12 TF12 TH12 TJ12 TL12 TN12 TP12 TR12 TT12 TV12 TX12 TZ12 UB12 UD12 UF12 UH12 UJ12 UL12 UN12 UP12 UR12 UT12 UV12 UX12 UZ12 VB12 VD12 VF12 VH12 VJ12 VL12 VN12 VP12 VR12 VT12 VV12 VX12 VZ12 WB12 WD12 WF12 WH12 WJ12 WL12 WN12 WP12 WR12 WT12 WV12 WX12 WZ12 XB12 XD12 XF12 XH12 XJ12 XL12 XN12 XP12 XR12 XT12 XV12 XX12 XZ12 YB12 YD12 YF12 YH12 YJ12 YL12 YN12 YP12 YR12 YT12 YV12 YX12 YZ12 ZB12 ZD12 ZF12 ZH12 ZJ12 ZL12 ZN12 ZP12 ZR12 ZT12 ZV12 ZX12 ZZ12 AAB12 AAD12 AAF12 AAH12 AAJ12 AAL12 AAN12 AAP12 AAR12 AAT12 AAV12 AAX12 AAZ12 ABB12 ABD12 ABF12 ABH12 ABJ12 ABL12 ABN12 ABP12 ABR12 ABT12 ABV12 ABX12 ABZ12 ACB12 ACD12 ACF12 ACH12 ACJ12 ACL12 ACN12 ACP12 ACR12 ACT12 ACV12 ACX12 ACZ12 ADB12 ADD12 ADF12 ADH12 ADJ12 ADL12 ADN12 ADP12 ADR12 ADT12 ADV12 ADX12 ADZ12 AEB12 AED12 AEF12 AEH12 AEJ12 AEL12 AEN12 AEP12 AER12 AET12 AEV12 AEX12 AEZ12 AFB12 AFD12 AFF12 AFH12 AFJ12 AFL12 AFN12 AFP12 AFR12 AFT12 AFV12 AFX12 AFZ12 AGB12 AGD12 AGF12 AGH12 AGJ12 AGL12 AGN12 AGP12 AGR12 AGT12 AGV12 AGX12 AGZ12 AHB12 AHD12 AHF12 AHH12 AHJ12 AHL12 AHN12 AHP12 AHR12 AHT12 AHV12 AHX12 AHZ12 AIB12 AID12 AIF12 AIH12 AIJ12 AIL12 AIN12 AIP12 AIR12 AIT12 AIV12 AIX12 AIZ12 AJB12 AJD12 AJF12 AJH12 AJJ12 AJL12 AJN12 AJP12 AJR12 AJT12 AJV12 AJX12 AJZ12 AKB12 AKD12 AKF12 AKH12 AKJ12 AKL12 AKN12 AKP12 AKR12 AKT12 AKV12 AKX12 AKZ12 ALB12 ALD12 ALF12 ALH12 ALJ12 ALL12 ALN12 ALP12 ALR12 ALT12 ALV12 ALX12 ALZ12 AMB12 AMD12 AMF12 AMH12 AMJ12 AML12 AMN12 AMP12 AMR12 AMT12 AMV12 AMX12 AMZ12 ANB12 AND12 ANF12 ANH12 ANJ12 ANL12 ANN12 ANP12 ANR12 ANT12 ANV12 ANX12 ANZ12 AOB12 AOD12 AOF12 AOH12 AOJ12 AOL12 AON12 AOP12 AOR12 AOT12 AOV12 AOX12 AOZ12 APB12 APD12 APF12 APH12 APJ12 APL12 APN12 APP12 APR12 APT12 APV12 APX12 APZ12 AQB12 AQD12 AQF12 AQH12 AQJ12 AQL12 AQN12 AQP12 AQR12 AQT12 AQV12 AQX12 AQZ12 ARB12 ARD12 ARF12 ARH12 ARJ12 ARL12 ARN12 ARP12 ARR12 ART12 ARV12 ARX12 ARZ12 ASB12 ASD12 ASF12 ASH12 ASJ12 ASL12 ASN12 ASP12 ASR12 AST12 ASV12 ASX12 ASZ12 ATB12 ATD12 ATF12 ATH12 ATJ12 ATL12 ATN12 ATP12 ATR12 ATT12 ATV12 ATX12 ATZ12 AUB12 AUD12 AUF12 AUH12 AUJ12 AUL12 AUN12 AUP12 AUR12 AUT12 AUV12 AUX12 AUZ12 AVB12 AVD12 AVF12 AVH12 AVJ12 AVL12 AVN12 AVP12 AVR12 AVT12 AVV12 AVX12 AVZ12 AWB12 AWD12 AWF12 AWH12 AWJ12 AWL12 AWN12 AWP12 AWR12 AWT12 AWV12 AWX12 AWZ12 AXB12 AXD12 AXF12 AXH12 AXJ12 AXL12 AXN12 AXP12 AXR12 AXT12 AXV12 AXX12 AXZ12 AYB12 AYD12 AYF12 AYH12 AYJ12 AYL12 AYN12 AYP12 AYR12 AYT12 AYV12 AYX12 AYZ12 AZB12 AZD12 AZF12 AZH12 AZJ12 AZL12 AZN12 AZP12 AZR12 AZT12 AZV12 AZX12 AZZ12 BAB12 BAD12 BAF12 BAH12 BAJ12 BAL12 BAN12 BAP12 BAR12 BAT12 BAV12 BAX12 BAZ12 BBB12 BBD12 BBF12 BBH12 BBJ12 BBL12 BBN12 BBP12 BBR12 BBT12 BBV12 BBX12 BBZ12 BCB12 BCD12 BCF12 BCH12 BCJ12 BCL12 BCN12 BCP12 BCR12 BCT12 BCV12 BCX12 BCZ12 BDB12 BDD12 BDF12 BDH12 BDJ12 BDL12 BDN12 BDP12 BDR12 BDT12 BDV12 BDX12 BDZ12 BEB12 BED12 BEF12 BEH12 BEJ12 BEL12 BEN12 BEP12 BER12 BET12 BEV12 BEX12 BEZ12 BFB12 BFD12 BFF12 BFH12 BFJ12 BFL12 BFN12 BFP12 BFR12 BFT12 BFV12 BFX12 BFZ12 BGB12 BGD12 BGF12 BGH12 BGJ12 BGL12 BGN12 BGP12 BGR12 BGT12 BGV12 BGX12 BGZ12 BHB12 BHD12 BHF12 BHH12 BHJ12 BHL12 BHN12 BHP12 BHR12 BHT12 BHV12 BHX12 BHZ12 BIB12 BID12 BIF12 BIH12 BIJ12 BIL12 BIN12 BIP12 BIR12 BIT12 BIV12 BIX12 BIZ12 BJB12 BJD12 BJF12 BJH12 BJJ12 BJL12 BJN12 BJP12 BJR12 BJT12 BJV12 BJX12 BJZ12 BKB12 BKD12 BKF12 BKH12 BKJ12 BKL12 BKN12 BKP12 BKR12 BKT12 BKV12 BKX12 BKZ12 BLB12 BLD12 BLF12 BLH12 BLJ12 BLL12 BLN12 BLP12 BLR12 BLT12 BLV12 BLX12 BLZ12 BMB12 BMD12 BMF12 BMH12 BMJ12 BML12 BMN12 BMP12 BMR12 BMT12 BMV12 BMX12 BMZ12 BNB12 BND12 BNF12 BNH12 BNJ12 BNL12 BNN12 BNP12 BNR12 BNT12 BNV12 BNX12 BNZ12 BOB12 BOD12 BOF12 BOH12 BOJ12 BOL12 BON12 BOP12 BOR12 BOT12 BOV12 BOX12 BOZ12 BPB12 BPD12 BPF12 BPH12 BPJ12 BPL12 BPN12 BPP12 BPR12 BPT12 BPV12 BPX12 BPZ12 BQB12 BQD12 BQF12 BQH12 BQJ12 BQL12 BQN12 BQP12 BQR12 BQT12 BQV12 BQX12 BQZ12 BRB12 BRD12 BRF12 BRH12 BRJ12 BRL12 BRN12 BRP12 BRR12 BRT12 BRV12 BRX12 BRZ12 BSB12 BSD12 BSF12 BSH12 BSJ12 BSL12 BSN12 BSP12 BSR12 BST12 BSV12 BSX12 BSZ12 BTB12 BTD12 BTF12 BTH12 BTJ12 BTL12 BTN12 BTP12 BTR12 BTT12 BTV12 BTX12 BTZ12 BUB12 BUD12 BUF12 BUH12 BUJ12 BUL12 BUN12 BUP12 BUR12 BUT12 BUV12 BUX12 BUZ12 BVB12 BVD12 BVF12 BVH12 BVJ12 BVL12 BVN12 BVP12 BVR12 BVT12 BVV12 BVX12 BVZ12 BWB12 BWD12 BWF12 BWH12 BWJ12 BWL12 BWN12 BWP12 BWR12 BWT12 BWV12 BWX12 BWZ12 BXB12 BXD12 BXF12 BXH12 BXJ12 BXL12 BXN12 BXP12 BXR12 BXT12 BXV12 BXX12 BXZ12 BYB12 BYD12 BYF12 BYH12 BYJ12 BYL12 BYN12 BYP12 BYR12 BYT12 BYV12 BYX12 BYZ12 BZB12 BZD12 BZF12 BZH12 BZJ12 BZL12 BZN12 BZP12 BZR12 BZT12 BZV12 BZX12 BZZ12 CAB12 CAD12 CAF12 CAH12 CAJ12 CAL12 CAN12 CAP12 CAR12 CAT12 CAV12 CAX12 CAZ12 CBB12 CBD12 CBF12 CBH12 CBJ12 CBL12 CBN12 CBP12 CBR12 CBT12 CBV12 CBX12 CBZ12 CCB12 CCD12 CCF12 CCH12 CCJ12 CCL12 CCN12 CCP12 CCR12 CCT12 CCV12 CCX12 CCZ12 CDB12 CDD12 CDF12 CDH12 CDJ12 CDL12 CDN12 CDP12 CDR12 CDT12 CDV12 CDX12 CDZ12 CEB12 CED12 CEF12 CEH12 CEJ12 CEL12 CEN12 CEP12 CER12 CET12 CEV12 CEX12 CEZ12 CFB12 CFD12 CFF12 CFH12 CFJ12 CFL12 CFN12 CFP12 CFR12 CFT12 CFV12 CFX12 CFZ12 CGB12 CGD12 CGF12 CGH12 CGJ12 CGL12 CGN12 CGP12 CGR12 CGT12 CGV12 CGX12 CGZ12 CHB12 CHD12 CHF12 CHH12 CHJ12 CHL12 CHN12 CHP12 CHR12 CHT12 CHV12 CHX12 CHZ12 CIB12 CID12 CIF12 CIH12 CIJ12 CIL12 CIN12 CIP12 CIR12 CIT12 CIV12 CIX12 CIZ12 CJB12 CJD12 CJF12 CJH12 CJJ12 CJL12 CJN12 CJP12 CJR12 CJT12 CJV12 CJX12 CJZ12 CKB12 CKD12 CKF12 CKH12 CKJ12 CKL12 CKN12 CKP12 CKR12 CKT12 CKV12 CKX12 CKZ12 CLB12 CLD12 CLF12 CLH12 CLJ12 CLL12 CLN12 CLP12 CLR12 CLT12 CLV12 CLX12 CLZ12 CMB12 CMD12 CMF12 CMH12 CMJ12 CML12 CMN12 CMP12 CMR12 CMT12 CMV12 CMX12 CMZ12 CNB12 CND12 CNF12 CNH12 CNJ12 CNL12 CNN12 CNP12 CNR12 CNT12 CNV12 CNX12 CNZ12 COB12 COD12 COF12 COH12 COJ12 COL12 CON12 COP12 COR12 COT12 COV12 COX12 COZ12 CPB12 CPD12 CPF12 CPH12 CPJ12 CPL12 CPN12 CPP12 CPR12 CPT12 CPV12 CPX12 CPZ12 CQB12 CQD12 CQF12 CQH12 CQJ12 CQL12 CQN12 CQP12 CQR12 CQT12 CQV12 CQX12 CQZ12 CRB12 CRD12 CRF12 CRH12 CRJ12 CRL12 CRN12 CRP12 CRR12 CRT12 CRV12 CRX12 CRZ12 CSB12 CSD12 CSF12 CSH12 CSJ12 CSL12 CSN12 CSP12 CSR12 CST12 CSV12 CSX12 CSZ12 CTB12 CTD12 CTF12 CTH12 CTJ12 CTL12 CTN12 CTP12 CTR12 CTT12 CTV12 CTX12 CTZ12 CUB12 CUD12 CUF12 CUH12 CUJ12 CUL12 CUN12 CUP12 CUR12 CUT12 CUV12 CUX12 CUZ12 CVB12 CVD12 CVF12 CVH12 CVJ12 CVL12 CVN12 CVP12 CVR12 CVT12 CVV12 CVX12 CVZ12 CWB12 CWD12 CWF12 CWH12 CWJ12 CWL12 CWN12 CWP12 CWR12 CWT12 CWV12 CWX12 CWZ12 CXB12 CXD12 CXF12 CXH12 CXJ12 CXL12 CXN12 CXP12 CXR12 CXT12 CXV12 CXX12 CXZ12 CYB12 CYD12 CYF12 CYH12 CYJ12 CYL12 CYN12 CYP12 CYR12 CYT12 CYV12 CYX12 CYZ12 CZB12 CZD12 CZF12 CZH12 CZJ12 CZL12 CZN12 CZP12 CZR12 CZT12 CZV12 CZX12 CZZ12 DAB12 DAD12 DAF12 DAH12 DAJ12 DAL12 DAN12 DAP12 DAR12 DAT12 DAV12 DAX12 DAZ12 DBB12 DBD12 DBF12 DBH12 DBJ12 DBL12 DBN12 DBP12 DBR12 DBT12 DBV12 DBX12 DBZ12 DCB12 DCD12 DCF12 DCH12 DCJ12 DCL12 DCN12 DCP12 DCR12 DCT12 DCV12 DCX12 DCZ12 DDB12 DDD12 DDF12 DDH12 DDJ12 DDL12 DDN12 DDP12 DDR12 DDT12 DDV12 DDX12 DDZ12 DEB12 DED12 DEF12 DEH12 DEJ12 DEL12 DEN12 DEP12 DER12 DET12 DEV12 DEX12 DEZ12 DFB12 DFD12 DFF12 DFH12 DFJ12 DFL12 DFN12 DFP12 DFR12 DFT12 DFV12 DFX12 DFZ12 DGB12 DGD12 DGF12 DGH12 DGJ12 DGL12 DGN12 DGP12 DGR12 DGT12 DGV12 DGX12 DGZ12 DHB12 DHD12 DHF12 DHH12 DHJ12 DHL12 DHN12 DHP12 DHR12 DHT12 DHV12 DHX12 DHZ12 DIB12 DID12 DIF12 DIH12 DIJ12 DIL12 DIN12 DIP12 DIR12 DIT12 DIV12 DIX12 DIZ12 DJB12 DJD12 DJF12 DJH12 DJJ12 DJL12 DJN12 DJP12 DJR12 DJT12 DJV12 DJX12 DJZ12 DKB12 DKD12 DKF12 DKH12 DKJ12 DKL12 DKN12 DKP12 DKR12 DKT12 DKV12 DKX12 DKZ12 DLB12 DLD12 DLF12 DLH12 DLJ12 DLL12 DLN12 DLP12 DLR12 DLT12 DLV12 DLX12 DLZ12 DMB12 DMD12 DMF12 DMH12 DMJ12 DML12 DMN12 DMP12 DMR12 DMT12 DMV12 DMX12 DMZ12 DNB12 DND12 DNF12 DNH12 DNJ12 DNL12 DNN12 DNP12 DNR12 DNT12 DNV12 DNX12 DNZ12 DOB12 DOD12 DOF12 DOH12 DOJ12 DOL12 DON12 DOP12 DOR12 DOT12 DOV12 DOX12 DOZ12 DPB12 DPD12 DPF12 DPH12 DPJ12 DPL12 DPN12 DPP12 DPR12 DPT12 DPV12 DPX12 DPZ12 DQB12 DQD12 DQF12 DQH12 DQJ12 DQL12 DQN12 DQP12 DQR12 DQT12 DQV12 DQX12 DQZ12 DRB12 DRD12 DRF12 DRH12 DRJ12 DRL12 DRN12 DRP12 DRR12 DRT12 DRV12 DRX12 DRZ12 DSB12 DSD12 DSF12 DSH12 DSJ12 DSL12 DSN12 DSP12 DSR12 DST12 DSV12 DSX12 DSZ12 DTB12 DTD12 DTF12 DTH12 DTJ12 DTL12 DTN12 DTP12 DTR12 DTT12 DTV12 DTX12 DTZ12 DUB12 DUD12 DUF12 DUH12 DUJ12 DUL12 DUN12 DUP12 DUR12 DUT12 DUV12 DUX12 DUZ12 DVB12 DVD12 DVF12 DVH12 DVJ12 DVL12 DVN12 DVP12 DVR12 DVT12 DVV12 DVX12 DVZ12 DWB12 DWD12 DWF12 DWH12 DWJ12 DWL12 DWN12 DWP12 DWR12 DWT12 DWV12 DWX12 DWZ12 DXB12 DXD12 DXF12 DXH12 DXJ12 DXL12 DXN12 DXP12 DXR12 DXT12 DXV12 DXX12 DXZ12 DYB12 DYD12 DYF12 DYH12 DYJ12 DYL12 DYN12 DYP12 DYR12 DYT12 DYV12 DYX12 DYZ12 DZB12 DZD12 DZF12 DZH12 DZJ12 DZL12 DZN12 DZP12 DZR12 DZT12 DZV12 DZX12 DZZ12 EAB12 EAD12 EAF12 EAH12 EAJ12 EAL12 EAN12 EAP12 EAR12 EAT12 EAV12 EAX12 EAZ12 EBB12 EBD12 EBF12 EBH12 EBJ12 EBL12 EBN12 EBP12 EBR12 EBT12 EBV12 EBX12 EBZ12 ECB12 ECD12 ECF12 ECH12 ECJ12 ECL12 ECN12 ECP12 ECR12 ECT12 ECV12 ECX12 ECZ12 EDB12 EDD12 EDF12 EDH12 EDJ12 EDL12 EDN12 EDP12 EDR12 EDT12 EDV12 EDX12 EDZ12 EEB12 EED12 EEF12 EEH12 EEJ12 EEL12 EEN12 EEP12 EER12 EET12 EEV12 EEX12 EEZ12 EFB12 EFD12 EFF12 EFH12 EFJ12 EFL12 EFN12 EFP12 EFR12 EFT12 EFV12 EFX12 EFZ12 EGB12 EGD12 EGF12 EGH12 EGJ12 EGL12 EGN12 EGP12 EGR12 EGT12 EGV12 EGX12 EGZ12 EHB12 EHD12 EHF12 EHH12 EHJ12 EHL12 EHN12 EHP12 EHR12 EHT12 EHV12 EHX12 EHZ12 EIB12 EID12 EIF12 EIH12 EIJ12 EIL12 EIN12 EIP12 EIR12 EIT12 EIV12 EIX12 EIZ12 EJB12 EJD12 EJF12 EJH12 EJJ12 EJL12 EJN12 EJP12 EJR12 EJT12 EJV12 EJX12 EJZ12 EKB12 EKD12 EKF12 EKH12 EKJ12 EKL12 EKN12 EKP12 EKR12 EKT12 EKV12 EKX12 EKZ12 ELB12 ELD12 ELF12 ELH12 ELJ12 ELL12 ELN12 ELP12 ELR12 ELT12 ELV12 ELX12 ELZ12 EMB12 EMD12 EMF12 EMH12 EMJ12 EML12 EMN12 EMP12 EMR12 EMT12 EMV12 EMX12 EMZ12 ENB12 END12 ENF12 ENH12 ENJ12 ENL12 ENN12 ENP12 ENR12 ENT12 ENV12 ENX12 ENZ12 EOB12 EOD12 EOF12 EOH12 EOJ12 EOL12 EON12 EOP12 EOR12 EOT12 EOV12 EOX12 EOZ12 EPB12 EPD12 EPF12 EPH12 EPJ12 EPL12 EPN12 EPP12 EPR12 EPT12 EPV12 EPX12 EPZ12 EQB12 EQD12 EQF12 EQH12 EQJ12 EQL12 EQN12 EQP12 EQR12 EQT12 EQV12 EQX12 EQZ12 ERB12 ERD12 ERF12 ERH12 ERJ12 ERL12 ERN12 ERP12 ERR12 ERT12 ERV12 ERX12 ERZ12 ESB12 ESD12 ESF12 ESH12 ESJ12 ESL12 ESN12 ESP12 ESR12 EST12 ESV12 ESX12 ESZ12 ETB12 ETD12 ETF12 ETH12 ETJ12 ETL12 ETN12 ETP12 ETR12 ETT12 ETV12 ETX12 ETZ12 EUB12 EUD12 EUF12 EUH12 EUJ12 EUL12 EUN12 EUP12 EUR12 EUT12 EUV12 EUX12 EUZ12 EVB12 EVD12 EVF12 EVH12 EVJ12 EVL12 EVN12 EVP12 EVR12 EVT12 EVV12 EVX12 EVZ12 EWB12 EWD12 EWF12 EWH12 EWJ12 EWL12 EWN12 EWP12 EWR12 EWT12 EWV12 EWX12 EWZ12 EXB12 EXD12 EXF12 EXH12 EXJ12 EXL12 EXN12 EXP12 EXR12 EXT12 EXV12 EXX12 EXZ12 EYB12 EYD12 EYF12 EYH12 EYJ12 EYL12 EYN12 EYP12 EYR12 EYT12 EYV12 EYX12 EYZ12 EZB12 EZD12 EZF12 EZH12 EZJ12 EZL12 EZN12 EZP12 EZR12 EZT12 EZV12 EZX12 EZZ12 FAB12 FAD12 FAF12 FAH12 FAJ12 FAL12 FAN12 FAP12 FAR12 FAT12 FAV12 FAX12 FAZ12 FBB12 FBD12 FBF12 FBH12 FBJ12 FBL12 FBN12 FBP12 FBR12 FBT12 FBV12 FBX12 FBZ12 FCB12 FCD12 FCF12 FCH12 FCJ12 FCL12 FCN12 FCP12 FCR12 FCT12 FCV12 FCX12 FCZ12 FDB12 FDD12 FDF12 FDH12 FDJ12 FDL12 FDN12 FDP12 FDR12 FDT12 FDV12 FDX12 FDZ12 FEB12 FED12 FEF12 FEH12 FEJ12 FEL12 FEN12 FEP12 FER12 FET12 FEV12 FEX12 FEZ12 FFB12 FFD12 FFF12 FFH12 FFJ12 FFL12 FFN12 FFP12 FFR12 FFT12 FFV12 FFX12 FFZ12 FGB12 FGD12 FGF12 FGH12 FGJ12 FGL12 FGN12 FGP12 FGR12 FGT12 FGV12 FGX12 FGZ12 FHB12 FHD12 FHF12 FHH12 FHJ12 FHL12 FHN12 FHP12 FHR12 FHT12 FHV12 FHX12 FHZ12 FIB12 FID12 FIF12 FIH12 FIJ12 FIL12 FIN12 FIP12 FIR12 FIT12 FIV12 FIX12 FIZ12 FJB12 FJD12 FJF12 FJH12 FJJ12 FJL12 FJN12 FJP12 FJR12 FJT12 FJV12 FJX12 FJZ12 FKB12 FKD12 FKF12 FKH12 FKJ12 FKL12 FKN12 FKP12 FKR12 FKT12 FKV12 FKX12 FKZ12 FLB12 FLD12 FLF12 FLH12 FLJ12 FLL12 FLN12 FLP12 FLR12 FLT12 FLV12 FLX12 FLZ12 FMB12 FMD12 FMF12 FMH12 FMJ12 FML12 FMN12 FMP12 FMR12 FMT12 FMV12 FMX12 FMZ12 FNB12 FND12 FNF12 FNH12 FNJ12 FNL12 FNN12 FNP12 FNR12 FNT12 FNV12 FNX12 FNZ12 FOB12 FOD12 FOF12 FOH12 FOJ12 FOL12 FON12 FOP12 FOR12 FOT12 FOV12 FOX12 FOZ12 FPB12 FPD12 FPF12 FPH12 FPJ12 FPL12 FPN12 FPP12 FPR12 FPT12 FPV12 FPX12 FPZ12 FQB12 FQD12 FQF12 FQH12 FQJ12 FQL12 FQN12 FQP12 FQR12 FQT12 FQV12 FQX12 FQZ12 FRB12 FRD12 FRF12 FRH12 FRJ12 FRL12 FRN12 FRP12 FRR12 FRT12 FRV12 FRX12 FRZ12 FSB12 FSD12 FSF12 FSH12 FSJ12 FSL12 FSN12 FSP12 FSR12 FST12 FSV12 FSX12 FSZ12 FTB12 FTD12 FTF12 FTH12 FTJ12 FTL12 FTN12 FTP12 FTR12 FTT12 FTV12 FTX12 FTZ12 FUB12 FUD12 FUF12 FUH12 FUJ12 FUL12 FUN12 FUP12 FUR12 FUT12 FUV12 FUX12 FUZ12 FVB12 FVD12 FVF12 FVH12 FVJ12 FVL12 FVN12 FVP12 FVR12 FVT12 FVV12 FVX12 FVZ12 FWB12 FWD12 FWF12 FWH12 FWJ12 FWL12 FWN12 FWP12 FWR12 FWT12 FWV12 FWX12 FWZ12 FXB12 FXD12 FXF12 FXH12 FXJ12 FXL12 FXN12 FXP12 FXR12 FXT12 FXV12 FXX12 FXZ12 FYB12 FYD12 FYF12 FYH12 FYJ12 FYL12 FYN12 FYP12 FYR12 FYT12 FYV12 FYX12 FYZ12 FZB12 FZD12 FZF12 FZH12 FZJ12 FZL12 FZN12 FZP12 FZR12 FZT12 FZV12 FZX12 FZZ12 GAB12 GAD12 GAF12 GAH12 GAJ12 GAL12 GAN12 GAP12 GAR12 GAT12 GAV12 GAX12 GAZ12 GBB12 GBD12 GBF12 GBH12 GBJ12 GBL12 GBN12 GBP12 GBR12 GBT12 GBV12 GBX12 GBZ12 GCB12 GCD12 GCF12 GCH12 GCJ12 GCL12 GCN12 GCP12 GCR12 GCT12 GCV12 GCX12 GCZ12 GDB12 GDD12 GDF12 GDH12 GDJ12 GDL12 GDN12 GDP12 GDR12 GDT12 GDV12 GDX12 GDZ12 GEB12 GED12 GEF12 GEH12 GEJ12 GEL12 GEN12 GEP12 GER12 GET12 GEV12 GEX12 GEZ12 GFB12 GFD12 GFF12 GFH12 GFJ12 GFL12 GFN12 GFP12 GFR12 GFT12 GFV12 GFX12 GFZ12 GGB12 GGD12 GGF12 GGH12 GGJ12 GGL12 GGN12 GGP12 GGR12 GGT12 GGV12 GGX12 GGZ12 GHB12 GHD12 GHF12 GHH12 GHJ12 GHL12 GHN12 GHP12 GHR12 GHT12 GHV12 GHX12 GHZ12 GIB12 GID12 GIF12 GIH12 GIJ12 GIL12 GIN12 GIP12 GIR12 GIT12 GIV12 GIX12 GIZ12 GJB12 GJD12 GJF12 GJH12 GJJ12 GJL12 GJN12 GJP12 GJR12 GJT12 GJV12 GJX12 GJZ12 GKB12 GKD12 GKF12 GKH12 GKJ12 GKL12 GKN12 GKP12 GKR12 GKT12 GKV12 GKX12 GKZ12 GLB12 GLD12 GLF12 GLH12 GLJ12 GLL12 GLN12 GLP12 GLR12 GLT12 GLV12 GLX12 GLZ12 GMB12 GMD12 GMF12 GMH12 GMJ12 GML12 GMN12 GMP12 GMR12 GMT12 GMV12 GMX12 GMZ12 GNB12 GND12 GNF12 GNH12 GNJ12 GNL12 GNN12 GNP12 GNR12 GNT12 GNV12 GNX12 GNZ12 GOB12 GOD12 GOF12 GOH12 GOJ12 GOL12 GON12 GOP12 GOR12 GOT12 GOV12 GOX12 GOZ12 GPB12 GPD12 GPF12 GPH12 GPJ12 GPL12 GPN12 GPP12 GPR12 GPT12 GPV12 GPX12 GPZ12 GQB12 GQD12 GQF12 GQH12 GQJ12 GQL12 GQN12 GQP12 GQR12 GQT12 GQV12 GQX12 GQZ12 GRB12 GRD12 GRF12 GRH12 GRJ12 GRL12 GRN12 GRP12 GRR12 GRT12 GRV12 GRX12 GRZ12 GSB12 GSD12 GSF12 GSH12 GSJ12 GSL12 GSN12 GSP12 GSR12 GST12 GSV12 GSX12 GSZ12 GTB12 GTD12 GTF12 GTH12 GTJ12 GTL12 GTN12 GTP12 GTR12 GTT12 GTV12 GTX12 GTZ12 GUB12 GUD12 GUF12 GUH12 GUJ12 GUL12 GUN12 GUP12 GUR12 GUT12 GUV12 GUX12 GUZ12 GVB12 GVD12 GVF12 GVH12 GVJ12 GVL12 GVN12 GVP12 GVR12 GVT12 GVV12 GVX12 GVZ12 GWB12 GWD12 GWF12 GWH12 GWJ12 GWL12 GWN12 GWP12 GWR12 GWT12 GWV12 GWX12 GWZ12 GXB12 GXD12 GXF12 GXH12 GXJ12 GXL12 GXN12 GXP12 GXR12 GXT12 GXV12 GXX12 GXZ12 GYB12 GYD12 GYF12 GYH12 GYJ12 GYL12 GYN12 GYP12 GYR12 GYT12 GYV12 GYX12 GYZ12 GZB12 GZD12 GZF12 GZH12 GZJ12 GZL12 GZN12 GZP12 GZR12 GZT12 GZV12 GZX12 GZZ12 HAB12 HAD12 HAF12 HAH12 HAJ12 HAL12 HAN12 HAP12 HAR12 HAT12 HAV12 HAX12 HAZ12 HBB12 HBD12 HBF12 HBH12 HBJ12 HBL12 HBN12 HBP12 HBR12 HBT12 HBV12 HBX12 HBZ12 HCB12 HCD12 HCF12 HCH12 HCJ12 HCL12 HCN12 HCP12 HCR12 HCT12 HCV12 HCX12 HCZ12 HDB12 HDD12 HDF12 HDH12 HDJ12 HDL12 HDN12 HDP12 HDR12 HDT12 HDV12 HDX12 HDZ12 HEB12 HED12 HEF12 HEH12 HEJ12 HEL12 HEN12 HEP12 HER12 HET12 HEV12 HEX12 HEZ12 HFB12 HFD12 HFF12 HFH12 HFJ12 HFL12 HFN12 HFP12 HFR12 HFT12 HFV12 HFX12 HFZ12 HGB12 HGD12 HGF12 HGH12 HGJ12 HGL12 HGN12 HGP12 HGR12 HGT12 HGV12 HGX12 HGZ12 HHB12 HHD12 HHF12 HHH12 HHJ12 HHL12 HHN12 HHP12 HHR12 HHT12 HHV12 HHX12 HHZ12 HIB12 HID12 HIF12 HIH12 HIJ12 HIL12 HIN12 HIP12 HIR12 HIT12 HIV12 HIX12 HIZ12 HJB12 HJD12 HJF12 HJH12 HJJ12 HJL12 HJN12 HJP12 HJR12 HJT12 HJV12 HJX12 HJZ12 HKB12 HKD12 HKF12 HKH12 HKJ12 HKL12 HKN12 HKP12 HKR12 HKT12 HKV12 HKX12 HKZ12 HLB12 HLD12 HLF12 HLH12 HLJ12 HLL12 HLN12 HLP12 HLR12 HLT12 HLV12 HLX12 HLZ12 HMB12 HMD12 HMF12 HMH12 HMJ12 HML12 HMN12 HMP12 HMR12 HMT12 HMV12 HMX12 HMZ12 HNB12 HND12 HNF12 HNH12 HNJ12 HNL12 HNN12 HNP12 HNR12 HNT12 HNV12 HNX12 HNZ12 HOB12 HOD12 HOF12 HOH12 HOJ12 HOL12 HON12 HOP12 HOR12 HOT12 HOV12 HOX12 HOZ12 HPB12 HPD12 HPF12 HPH12 HPJ12 HPL12 HPN12 HPP12 HPR12 HPT12 HPV12 HPX12 HPZ12 HQB12 HQD12 HQF12 HQH12 HQJ12 HQL12 HQN12 HQP12 HQR12 HQT12 HQV12 HQX12 HQZ12 HRB12 HRD12 HRF12 HRH12 HRJ12 HRL12 HRN12 HRP12 HRR12 HRT12 HRV12 HRX12 HRZ12 HSB12 HSD12 HSF12 HSH12 HSJ12 HSL12 HSN12 HSP12 HSR12 HST12 HSV12 HSX12 HSZ12 HTB12 HTD12 HTF12 HTH12 HTJ12 HTL12 HTN12 HTP12 HTR12 HTT12 HTV12 HTX12 HTZ12 HUB12 HUD12 HUF12 HUH12 HUJ12 HUL12 HUN12 HUP12 HUR12 HUT12 HUV12 HUX12 HUZ12 HVB12 HVD12 HVF12 HVH12 HVJ12 HVL12 HVN12 HVP12 HVR12 HVT12 HVV12 HVX12 HVZ12 HWB12 HWD12 HWF12 HWH12 HWJ12 HWL12 HWN12 HWP12 HWR12 HWT12 HWV12 HWX12 HWZ12 HXB12 HXD12 HXF12 HXH12 HXJ12 HXL12 HXN12 HXP12 HXR12 HXT12 HXV12 HXX12 HXZ12 HYB12 HYD12 HYF12 HYH12 HYJ12 HYL12 HYN12 HYP12 HYR12 HYT12 HYV12 HYX12 HYZ12 HZB12 HZD12 HZF12 HZH12 HZJ12 HZL12 HZN12 HZP12 HZR12 HZT12 HZV12 HZX12 HZZ12 IAB12 IAD12 IAF12 IAH12 IAJ12 IAL12 IAN12 IAP12 IAR12 IAT12 IAV12 IAX12 IAZ12 IBB12 IBD12 IBF12 IBH12 IBJ12 IBL12 IBN12 IBP12 IBR12 IBT12 IBV12 IBX12 IBZ12 ICB12 ICD12 ICF12 ICH12 ICJ12 ICL12 ICN12 ICP12 ICR12 ICT12 ICV12 ICX12 ICZ12 IDB12 IDD12 IDF12 IDH12 IDJ12 IDL12 IDN12 IDP12 IDR12 IDT12 IDV12 IDX12 IDZ12 IEB12 IED12 IEF12 IEH12 IEJ12 IEL12 IEN12 IEP12 IER12 IET12 IEV12 IEX12 IEZ12 IFB12 IFD12 IFF12 IFH12 IFJ12 IFL12 IFN12 IFP12 IFR12 IFT12 IFV12 IFX12 IFZ12 IGB12 IGD12 IGF12 IGH12 IGJ12 IGL12 IGN12 IGP12 IGR12 IGT12 IGV12 IGX12 IGZ12 IHB12 IHD12 IHF12 IHH12 IHJ12 IHL12 IHN12 IHP12 IHR12 IHT12 IHV12 IHX12 IHZ12 IIB12 IID12 IIF12 IIH12 IIJ12 IIL12 IIN12 IIP12 IIR12 IIT12 IIV12 IIX12 IIZ12 IJB12 IJD12 IJF12 IJH12 IJJ12 IJL12 IJN12 IJP12 IJR12 IJT12 IJV12 IJX12 IJZ12 IKB12 IKD12 IKF12 IKH12 IKJ12 IKL12 IKN12 IKP12 IKR12 IKT12 IKV12 IKX12 IKZ12 ILB12 ILD12 ILF12 ILH12 ILJ12 ILL12 ILN12 ILP12 ILR12 ILT12 ILV12 ILX12 ILZ12 IMB12 IMD12 IMF12 IMH12 IMJ12 IML12 IMN12 IMP12 IMR12 IMT12 IMV12 IMX12 IMZ12 INB12 IND12 INF12 INH12 INJ12 INL12 INN12 INP12 INR12 INT12 INV12 INX12 INZ12 IOB12 IOD12 IOF12 IOH12 IOJ12 IOL12 ION12 IOP12 IOR12 IOT12 IOV12 IOX12 IOZ12 IPB12 IPD12 IPF12 IPH12 IPJ12 IPL12 IPN12 IPP12 IPR12 IPT12 IPV12 IPX12 IPZ12 IQB12 IQD12 IQF12 IQH12 IQJ12 IQL12 IQN12 IQP12 IQR12 IQT12 IQV12 IQX12 IQZ12 IRB12 IRD12 IRF12 IRH12 IRJ12 IRL12 IRN12 IRP12 IRR12 IRT12 IRV12 IRX12 IRZ12 ISB12 ISD12 ISF12 ISH12 ISJ12 ISL12 ISN12 ISP12 ISR12 IST12 ISV12 ISX12 ISZ12 ITB12 ITD12 ITF12 ITH12 ITJ12 ITL12 ITN12 ITP12 ITR12 ITT12 ITV12 ITX12 ITZ12 IUB12 IUD12 IUF12 IUH12 IUJ12 IUL12 IUN12 IUP12 IUR12 IUT12 IUV12 IUX12 IUZ12 IVB12 IVD12 IVF12 IVH12 IVJ12 IVL12 IVN12 IVP12 IVR12 IVT12 IVV12 IVX12 IVZ12 IWB12 IWD12 IWF12 IWH12 IWJ12 IWL12 IWN12 IWP12 IWR12 IWT12 IWV12 IWX12 IWZ12 IXB12 IXD12 IXF12 IXH12 IXJ12 IXL12 IXN12 IXP12 IXR12 IXT12 IXV12 IXX12 IXZ12 IYB12 IYD12 IYF12 IYH12 IYJ12 IYL12 IYN12 IYP12 IYR12 IYT12 IYV12 IYX12 IYZ12 IZB12 IZD12 IZF12 IZH12 IZJ12 IZL12 IZN12 IZP12 IZR12 IZT12 IZV12 IZX12 IZZ12 JAB12 JAD12 JAF12 JAH12 JAJ12 JAL12 JAN12 JAP12 JAR12 JAT12 JAV12 JAX12 JAZ12 JBB12 JBD12 JBF12 JBH12 JBJ12 JBL12 JBN12 JBP12 JBR12 JBT12 JBV12 JBX12 JBZ12 JCB12 JCD12 JCF12 JCH12 JCJ12 JCL12 JCN12 JCP12 JCR12 JCT12 JCV12 JCX12 JCZ12 JDB12 JDD12 JDF12 JDH12 JDJ12 JDL12 JDN12 JDP12 JDR12 JDT12 JDV12 JDX12 JDZ12 JEB12 JED12 JEF12 JEH12 JEJ12 JEL12 JEN12 JEP12 JER12 JET12 JEV12 JEX12 JEZ12 JFB12 JFD12 JFF12 JFH12 JFJ12 JFL12 JFN12 JFP12 JFR12 JFT12 JFV12 JFX12 JFZ12 JGB12 JGD12 JGF12 JGH12 JGJ12 JGL12 JGN12 JGP12 JGR12 JGT12 JGV12 JGX12 JGZ12 JHB12 JHD12 JHF12 JHH12 JHJ12 JHL12 JHN12 JHP12 JHR12 JHT12 JHV12 JHX12 JHZ12 JIB12 JID12 JIF12 JIH12 JIJ12 JIL12 JIN12 JIP12 JIR12 JIT12 JIV12 JIX12 JIZ12 JJB12 JJD12 JJF12 JJH12 JJJ12 JJL12 JJN12 JJP12 JJR12 JJT12 JJV12 JJX12 JJZ12 JKB12 JKD12 JKF12 JKH12 JKJ12 JKL12 JKN12 JKP12 JKR12 JKT12 JKV12 JKX12 JKZ12 JLB12 JLD12 JLF12 JLH12 JLJ12 JLL12 JLN12 JLP12 JLR12 JLT12 JLV12 JLX12 JLZ12 JMB12 JMD12 JMF12 JMH12 JMJ12 JML12 JMN12 JMP12 JMR12 JMT12 JMV12 JMX12 JMZ12 JNB12 JND12 JNF12 JNH12 JNJ12 JNL12 JNN12 JNP12 JNR12 JNT12 JNV12 JNX12 JNZ12 JOB12 JOD12 JOF12 JOH12 JOJ12 JOL12 JON12 JOP12 JOR12 JOT12 JOV12 JOX12 JOZ12 JPB12 JPD12 JPF12 JPH12 JPJ12 JPL12 JPN12 JPP12 JPR12 JPT12 JPV12 JPX12 JPZ12 JQB12 JQD12 JQF12 JQH12 JQJ12 JQL12 JQN12 JQP12 JQR12 JQT12 JQV12 JQX12 JQZ12 JRB12 JRD12 JRF12 JRH12 JRJ12 JRL12 JRN12 JRP12 JRR12 JRT12 JRV12 JRX12 JRZ12 JSB12 JSD12 JSF12 JSH12 JSJ12 JSL12 JSN12 JSP12 JSR12 JST12 JSV12 JSX12 JSZ12 JTB12 JTD12 JTF12 JTH12 JTJ12 JTL12 JTN12 JTP12 JTR12 JTT12 JTV12 JTX12 JTZ12 JUB12 JUD12 JUF12 JUH12 JUJ12 JUL12 JUN12 JUP12 JUR12 JUT12 JUV12 JUX12 JUZ12 JVB12 JVD12 JVF12 JVH12 JVJ12 JVL12 JVN12 JVP12 JVR12 JVT12 JVV12 JVX12 JVZ12 JWB12 JWD12 JWF12 JWH12 JWJ12 JWL12 JWN12 JWP12 JWR12 JWT12 JWV12 JWX12 JWZ12 JXB12 JXD12 JXF12 JXH12 JXJ12 JXL12 JXN12 JXP12 JXR12 JXT12 JXV12 JXX12 JXZ12 JYB12 JYD12 JYF12 JYH12 JYJ12 JYL12 JYN12 JYP12 JYR12 JYT12 JYV12 JYX12 JYZ12 JZB12 JZD12 JZF12 JZH12 JZJ12 JZL12 JZN12 JZP12 JZR12 JZT12 JZV12 JZX12 JZZ12 KAB12 KAD12 KAF12 KAH12 KAJ12 KAL12 KAN12 KAP12 KAR12 KAT12 KAV12 KAX12 KAZ12 KBB12 KBD12 KBF12 KBH12 KBJ12 KBL12 KBN12 KBP12 KBR12 KBT12 KBV12 KBX12 KBZ12 KCB12 KCD12 KCF12 KCH12 KCJ12 KCL12 KCN12 KCP12 KCR12 KCT12 KCV12 KCX12 KCZ12 KDB12 KDD12 KDF12 KDH12 KDJ12 KDL12 KDN12 KDP12 KDR12 KDT12 KDV12 KDX12 KDZ12 KEB12 KED12 KEF12 KEH12 KEJ12 KEL12 KEN12 KEP12 KER12 KET12 KEV12 KEX12 KEZ12 KFB12 KFD12 KFF12 KFH12 KFJ12 KFL12 KFN12 KFP12 KFR12 KFT12 KFV12 KFX12 KFZ12 KGB12 KGD12 KGF12 KGH12 KGJ12 KGL12 KGN12 KGP12 KGR12 KGT12 KGV12 KGX12 KGZ12 KHB12 KHD12 KHF12 KHH12 KHJ12 KHL12 KHN12 KHP12 KHR12 KHT12 KHV12 KHX12 KHZ12 KIB12 KID12 KIF12 KIH12 KIJ12 KIL12 KIN12 KIP12 KIR12 KIT12 KIV12 KIX12 KIZ12 KJB12 KJD12 KJF12 KJH12 KJJ12 KJL12 KJN12 KJP12 KJR12 KJT12 KJV12 KJX12 KJZ12 KKB12 KKD12 KKF12 KKH12 KKJ12 KKL12 KKN12 KKP12 KKR12 KKT12 KKV12 KKX12 KKZ12 KLB12 KLD12 KLF12 KLH12 KLJ12 KLL12 KLN12 KLP12 KLR12 KLT12 KLV12 KLX12 KLZ12 KMB12 KMD12 KMF12 KMH12 KMJ12 KML12 KMN12 KMP12 KMR12 KMT12 KMV12 KMX12 KMZ12 KNB12 KND12 KNF12 KNH12 KNJ12 KNL12 KNN12 KNP12 KNR12 KNT12 KNV12 KNX12 KNZ12 KOB12 KOD12 KOF12 KOH12 KOJ12 KOL12 KON12 KOP12 KOR12 KOT12 KOV12 KOX12 KOZ12 KPB12 KPD12 KPF12 KPH12 KPJ12 KPL12 KPN12 KPP12 KPR12 KPT12 KPV12 KPX12 KPZ12 KQB12 KQD12 KQF12 KQH12 KQJ12 KQL12 KQN12 KQP12 KQR12 KQT12 KQV12 KQX12 KQZ12 KRB12 KRD12 KRF12 KRH12 KRJ12 KRL12 KRN12 KRP12 KRR12 KRT12 KRV12 KRX12 KRZ12 KSB12 KSD12 KSF12 KSH12 KSJ12 KSL12 KSN12 KSP12 KSR12 KST12 KSV12 KSX12 KSZ12 KTB12 KTD12 KTF12 KTH12 KTJ12 KTL12 KTN12 KTP12 KTR12 KTT12 KTV12 KTX12 KTZ12 KUB12 KUD12 KUF12 KUH12 KUJ12 KUL12 KUN12 KUP12 KUR12 KUT12 KUV12 KUX12 KUZ12 KVB12 KVD12 KVF12 KVH12 KVJ12 KVL12 KVN12 KVP12 KVR12 KVT12 KVV12 KVX12 KVZ12 KWB12 KWD12 KWF12 KWH12 KWJ12 KWL12 KWN12 KWP12 KWR12 KWT12 KWV12 KWX12 KWZ12 KXB12 KXD12 KXF12 KXH12 KXJ12 KXL12 KXN12 KXP12 KXR12 KXT12 KXV12 KXX12 KXZ12 KYB12 KYD12 KYF12 KYH12 KYJ12 KYL12 KYN12 KYP12 KYR12 KYT12 KYV12 KYX12 KYZ12 KZB12 KZD12 KZF12 KZH12 KZJ12 KZL12 KZN12 KZP12 KZR12 KZT12 KZV12 KZX12 KZZ12 LAB12 LAD12 LAF12 LAH12 LAJ12 LAL12 LAN12 LAP12 LAR12 LAT12 LAV12 LAX12 LAZ12 LBB12 LBD12 LBF12 LBH12 LBJ12 LBL12 LBN12 LBP12 LBR12 LBT12 LBV12 LBX12 LBZ12 LCB12 LCD12 LCF12 LCH12 LCJ12 LCL12 LCN12 LCP12 LCR12 LCT12 LCV12 LCX12 LCZ12 LDB12 LDD12 LDF12 LDH12 LDJ12 LDL12 LDN12 LDP12 LDR12 LDT12 LDV12 LDX12 LDZ12 LEB12 LED12 LEF12 LEH12 LEJ12 LEL12 LEN12 LEP12 LER12 LET12 LEV12 LEX12 LEZ12 LFB12 LFD12 LFF12 LFH12 LFJ12 LFL12 LFN12 LFP12 LFR12 LFT12 LFV12 LFX12 LFZ12 LGB12 LGD12 LGF12 LGH12 LGJ12 LGL12 LGN12 LGP12 LGR12 LGT12 LGV12 LGX12 LGZ12 LHB12 LHD12 LHF12 LHH12 LHJ12 LHL12 LHN12 LHP12 LHR12 LHT12 LHV12 LHX12 LHZ12 LIB12 LID12 LIF12 LIH12 LIJ12 LIL12 LIN12 LIP12 LIR12 LIT12 LIV12 LIX12 LIZ12 LJB12 LJD12 LJF12 LJH12 LJJ12 LJL12 LJN12 LJP12 LJR12 LJT12 LJV12 LJX12 LJZ12 LKB12 LKD12 LKF12 LKH12 LKJ12 LKL12 LKN12 LKP12 LKR12 LKT12 LKV12 LKX12 LKZ12 LLB12 LLD12 LLF12 LLH12 LLJ12 LLL12 LLN12 LLP12 LLR12 LLT12 LLV12 LLX12 LLZ12 LMB12 LMD12 LMF12 LMH12 LMJ12 LML12 LMN12 LMP12 LMR12 LMT12 LMV12 LMX12 LMZ12 LNB12 LND12 LNF12 LNH12 LNJ12 LNL12 LNN12 LNP12 LNR12 LNT12 LNV12 LNX12 LNZ12 LOB12 LOD12 LOF12 LOH12 LOJ12 LOL12 LON12 LOP12 LOR12 LOT12 LOV12 LOX12 LOZ12 LPB12 LPD12 LPF12 LPH12 LPJ12 LPL12 LPN12 LPP12 LPR12 LPT12 LPV12 LPX12 LPZ12 LQB12 LQD12 LQF12 LQH12 LQJ12 LQL12 LQN12 LQP12 LQR12 LQT12 LQV12 LQX12 LQZ12 LRB12 LRD12 LRF12 LRH12 LRJ12 LRL12 LRN12 LRP12 LRR12 LRT12 LRV12 LRX12 LRZ12 LSB12 LSD12 LSF12 LSH12 LSJ12 LSL12 LSN12 LSP12 LSR12 LST12 LSV12 LSX12 LSZ12 LTB12 LTD12 LTF12 LTH12 LTJ12 LTL12 LTN12 LTP12 LTR12 LTT12 LTV12 LTX12 LTZ12 LUB12 LUD12 LUF12 LUH12 LUJ12 LUL12 LUN12 LUP12 LUR12 LUT12 LUV12 LUX12 LUZ12 LVB12 LVD12 LVF12 LVH12 LVJ12 LVL12 LVN12 LVP12 LVR12 LVT12 LVV12 LVX12 LVZ12 LWB12 LWD12 LWF12 LWH12 LWJ12 LWL12 LWN12 LWP12 LWR12 LWT12 LWV12 LWX12 LWZ12 LXB12 LXD12 LXF12 LXH12 LXJ12 LXL12 LXN12 LXP12 LXR12 LXT12 LXV12 LXX12 LXZ12 LYB12 LYD12 LYF12 LYH12 LYJ12 LYL12 LYN12 LYP12 LYR12 LYT12 LYV12 LYX12 LYZ12 LZB12 LZD12 LZF12 LZH12 LZJ12 LZL12 LZN12 LZP12 LZR12 LZT12 LZV12 LZX12 LZZ12 MAB12 MAD12 MAF12 MAH12 MAJ12 MAL12 MAN12 MAP12 MAR12 MAT12 MAV12 MAX12 MAZ12 MBB12 MBD12 MBF12 MBH12 MBJ12 MBL12 MBN12 MBP12 MBR12 MBT12 MBV12 MBX12 MBZ12 MCB12 MCD12 MCF12 MCH12 MCJ12 MCL12 MCN12 MCP12 MCR12 MCT12 MCV12 MCX12 MCZ12 MDB12 MDD12 MDF12 MDH12 MDJ12 MDL12 MDN12 MDP12 MDR12 MDT12 MDV12 MDX12 MDZ12 MEB12 MED12 MEF12 MEH12 MEJ12 MEL12 MEN12 MEP12 MER12 MET12 MEV12 MEX12 MEZ12 MFB12 MFD12 MFF12 MFH12 MFJ12 MFL12 MFN12 MFP12 MFR12 MFT12 MFV12 MFX12 MFZ12 MGB12 MGD12 MGF12 MGH12 MGJ12 MGL12 MGN12 MGP12 MGR12 MGT12 MGV12 MGX12 MGZ12 MHB12 MHD12 MHF12 MHH12 MHJ12 MHL12 MHN12 MHP12 MHR12 MHT12 MHV12 MHX12 MHZ12 MIB12 MID12 MIF12 MIH12 MIJ12 MIL12 MIN12 MIP12 MIR12 MIT12 MIV12 MIX12 MIZ12 MJB12 MJD12 MJF12 MJH12 MJJ12 MJL12 MJN12 MJP12 MJR12 MJT12 MJV12 MJX12 MJZ12 MKB12 MKD12 MKF12 MKH12 MKJ12 MKL12 MKN12 MKP12 MKR12 MKT12 MKV12 MKX12 MKZ12 MLB12 MLD12 MLF12 MLH12 MLJ12 MLL12 MLN12 MLP12 MLR12 MLT12 MLV12 MLX12 MLZ12 MMB12 MMD12 MMF12 MMH12 MMJ12 MML12 MMN12 MMP12 MMR12 MMT12 MMV12 MMX12 MMZ12 MNB12 MND12 MNF12 MNH12 MNJ12 MNL12 MNN12 MNP12 MNR12 MNT12 MNV12 MNX12 MNZ12 MOB12 MOD12 MOF12 MOH12 MOJ12 MOL12 MON12 MOP12 MOR12 MOT12 MOV12 MOX12 MOZ12 MPB12 MPD12 MPF12 MPH12 MPJ12 MPL12 MPN12 MPP12 MPR12 MPT12 MPV12 MPX12 MPZ12 MQB12 MQD12 MQF12 MQH12 MQJ12 MQL12 MQN12 MQP12 MQR12 MQT12 MQV12 MQX12 MQZ12 MRB12 MRD12 MRF12 MRH12 MRJ12 MRL12 MRN12 MRP12 MRR12 MRT12 MRV12 MRX12 MRZ12 MSB12 MSD12 MSF12 MSH12 MSJ12 MSL12 MSN12 MSP12 MSR12 MST12 MSV12 MSX12 MSZ12 MTB12 MTD12 MTF12 MTH12 MTJ12 MTL12 MTN12 MTP12 MTR12 MTT12 MTV12 MTX12 MTZ12 MUB12 MUD12 MUF12 MUH12 MUJ12 MUL12 MUN12 MUP12 MUR12 MUT12 MUV12 MUX12 MUZ12 MVB12 MVD12 MVF12 MVH12 MVJ12 MVL12 MVN12 MVP12 MVR12 MVT12 MVV12 MVX12 MVZ12 MWB12 MWD12 MWF12 MWH12 MWJ12 MWL12 MWN12 MWP12 MWR12 MWT12 MWV12 MWX12 MWZ12 MXB12 MXD12 MXF12 MXH12 MXJ12 MXL12 MXN12 MXP12 MXR12 MXT12 MXV12 MXX12 MXZ12 MYB12 MYD12 MYF12 MYH12 MYJ12 MYL12 MYN12 MYP12 MYR12 MYT12 MYV12 MYX12 MYZ12 MZB12 MZD12 MZF12 MZH12 MZJ12 MZL12 MZN12 MZP12 MZR12 MZT12 MZV12 MZX12 MZZ12 NAB12 NAD12 NAF12 NAH12 NAJ12 NAL12 NAN12 NAP12 NAR12 NAT12 NAV12 NAX12 NAZ12 NBB12 NBD12 NBF12 NBH12 NBJ12 NBL12 NBN12 NBP12 NBR12 NBT12 NBV12 NBX12 NBZ12 NCB12 NCD12 NCF12 NCH12 NCJ12 NCL12 NCN12 NCP12 NCR12 NCT12 NCV12 NCX12 NCZ12 NDB12 NDD12 NDF12 NDH12 NDJ12 NDL12 NDN12 NDP12 NDR12 NDT12 NDV12 NDX12 NDZ12 NEB12 NED12 NEF12 NEH12 NEJ12 NEL12 NEN12 NEP12 NER12 NET12 NEV12 NEX12 NEZ12 NFB12 NFD12 NFF12 NFH12 NFJ12 NFL12 NFN12 NFP12 NFR12 NFT12 NFV12 NFX12 NFZ12 NGB12 NGD12 NGF12 NGH12 NGJ12 NGL12 NGN12 NGP12 NGR12 NGT12 NGV12 NGX12 NGZ12 NHB12 NHD12 NHF12 NHH12 NHJ12 NHL12 NHN12 NHP12 NHR12 NHT12 NHV12 NHX12 NHZ12 NIB12 NID12 NIF12 NIH12 NIJ12 NIL12 NIN12 NIP12 NIR12 NIT12 NIV12 NIX12 NIZ12 NJB12 NJD12 NJF12 NJH12 NJJ12 NJL12 NJN12 NJP12 NJR12 NJT12 NJV12 NJX12 NJZ12 NKB12 NKD12 NKF12 NKH12 NKJ12 NKL12 NKN12 NKP12 NKR12 NKT12 NKV12 NKX12 NKZ12 NLB12 NLD12 NLF12 NLH12 NLJ12 NLL12 NLN12 NLP12 NLR12 NLT12 NLV12 NLX12 NLZ12 NMB12 NMD12 NMF12 NMH12 NMJ12 NML12 NMN12 NMP12 NMR12 NMT12 NMV12 NMX12 NMZ12 NNB12 NND12 NNF12 NNH12 NNJ12 NNL12 NNN12 NNP12 NNR12 NNT12 NNV12 NNX12 NNZ12 NOB12 NOD12 NOF12 NOH12 NOJ12 NOL12 NON12 NOP12 NOR12 NOT12 NOV12 NOX12 NOZ12 NPB12 NPD12 NPF12 NPH12 NPJ12 NPL12 NPN12 NPP12 NPR12 NPT12 NPV12 NPX12 NPZ12 NQB12 NQD12 NQF12 NQH12 NQJ12 NQL12 NQN12 NQP12 NQR12 NQT12 NQV12 NQX12 NQZ12 NRB12 NRD12 NRF12 NRH12 NRJ12 NRL12 NRN12 NRP12 NRR12 NRT12 NRV12 NRX12 NRZ12 NSB12 NSD12 NSF12 NSH12 NSJ12 NSL12 NSN12 NSP12 NSR12 NST12 NSV12 NSX12 NSZ12 NTB12 NTD12 NTF12 NTH12 NTJ12 NTL12 NTN12 NTP12 NTR12 NTT12 NTV12 NTX12 NTZ12 NUB12 NUD12 NUF12 NUH12 NUJ12 NUL12 NUN12 NUP12 NUR12 NUT12 NUV12 NUX12 NUZ12 NVB12 NVD12 NVF12 NVH12 NVJ12 NVL12 NVN12 NVP12 NVR12 NVT12 NVV12 NVX12 NVZ12 NWB12 NWD12 NWF12 NWH12 NWJ12 NWL12 NWN12 NWP12 NWR12 NWT12 NWV12 NWX12 NWZ12 NXB12 NXD12 NXF12 NXH12 NXJ12 NXL12 NXN12 NXP12 NXR12 NXT12 NXV12 NXX12 NXZ12 NYB12 NYD12 NYF12 NYH12 NYJ12 NYL12 NYN12 NYP12 NYR12 NYT12 NYV12 NYX12 NYZ12 NZB12 NZD12 NZF12 NZH12 NZJ12 NZL12 NZN12 NZP12 NZR12 NZT12 NZV12 NZX12 NZZ12 OAB12 OAD12 OAF12 OAH12 OAJ12 OAL12 OAN12 OAP12 OAR12 OAT12 OAV12 OAX12 OAZ12 OBB12 OBD12 OBF12 OBH12 OBJ12 OBL12 OBN12 OBP12 OBR12 OBT12 OBV12 OBX12 OBZ12 OCB12 OCD12 OCF12 OCH12 OCJ12 OCL12 OCN12 OCP12 OCR12 OCT12 OCV12 OCX12 OCZ12 ODB12 ODD12 ODF12 ODH12 ODJ12 ODL12 ODN12 ODP12 ODR12 ODT12 ODV12 ODX12 ODZ12 OEB12 OED12 OEF12 OEH12 OEJ12 OEL12 OEN12 OEP12 OER12 OET12 OEV12 OEX12 OEZ12 OFB12 OFD12 OFF12 OFH12 OFJ12 OFL12 OFN12 OFP12 OFR12 OFT12 OFV12 OFX12 OFZ12 OGB12 OGD12 OGF12 OGH12 OGJ12 OGL12 OGN12 OGP12 OGR12 OGT12 OGV12 OGX12 OGZ12 OHB12 OHD12 OHF12 OHH12 OHJ12 OHL12 OHN12 OHP12 OHR12 OHT12 OHV12 OHX12 OHZ12 OIB12 OID12 OIF12 OIH12 OIJ12 OIL12 OIN12 OIP12 OIR12 OIT12 OIV12 OIX12 OIZ12 OJB12 OJD12 OJF12 OJH12 OJJ12 OJL12 OJN12 OJP12 OJR12 OJT12 OJV12 OJX12 OJZ12 OKB12 OKD12 OKF12 OKH12 OKJ12 OKL12 OKN12 OKP12 OKR12 OKT12 OKV12 OKX12 OKZ12 OLB12 OLD12 OLF12 OLH12 OLJ12 OLL12 OLN12 OLP12 OLR12 OLT12 OLV12 OLX12 OLZ12 OMB12 OMD12 OMF12 OMH12 OMJ12 OML12 OMN12 OMP12 OMR12 OMT12 OMV12 OMX12 OMZ12 ONB12 OND12 ONF12 ONH12 ONJ12 ONL12 ONN12 ONP12 ONR12 ONT12 ONV12 ONX12 ONZ12 OOB12 OOD12 OOF12 OOH12 OOJ12 OOL12 OON12 OOP12 OOR12 OOT12 OOV12 OOX12 OOZ12 OPB12 OPD12 OPF12 OPH12 OPJ12 OPL12 OPN12 OPP12 OPR12 OPT12 OPV12 OPX12 OPZ12 OQB12 OQD12 OQF12 OQH12 OQJ12 OQL12 OQN12 OQP12 OQR12 OQT12 OQV12 OQX12 OQZ12 ORB12 ORD12 ORF12 ORH12 ORJ12 ORL12 ORN12 ORP12 ORR12 ORT12 ORV12 ORX12 ORZ12 OSB12 OSD12 OSF12 OSH12 OSJ12 OSL12 OSN12 OSP12 OSR12 OST12 OSV12 OSX12 OSZ12 OTB12 OTD12 OTF12 OTH12 OTJ12 OTL12 OTN12 OTP12 OTR12 OTT12 OTV12 OTX12 OTZ12 OUB12 OUD12 OUF12 OUH12 OUJ12 OUL12 OUN12 OUP12 OUR12 OUT12 OUV12 OUX12 OUZ12 OVB12 OVD12 OVF12 OVH12 OVJ12 OVL12 OVN12 OVP12 OVR12 OVT12 OVV12 OVX12 OVZ12 OWB12 OWD12 OWF12 OWH12 OWJ12 OWL12 OWN12 OWP12 OWR12 OWT12 OWV12 OWX12 OWZ12 OXB12 OXD12 OXF12 OXH12 OXJ12 OXL12 OXN12 OXP12 OXR12 OXT12 OXV12 OXX12 OXZ12 OYB12 OYD12 OYF12 OYH12 OYJ12 OYL12 OYN12 OYP12 OYR12 OYT12 OYV12 OYX12 OYZ12 OZB12 OZD12 OZF12 OZH12 OZJ12 OZL12 OZN12 OZP12 OZR12 OZT12 OZV12 OZX12 OZZ12 PAB12 PAD12 PAF12 PAH12 PAJ12 PAL12 PAN12 PAP12 PAR12 PAT12 PAV12 PAX12 PAZ12 PBB12 PBD12 PBF12 PBH12 PBJ12 PBL12 PBN12 PBP12 PBR12 PBT12 PBV12 PBX12 PBZ12 PCB12 PCD12 PCF12 PCH12 PCJ12 PCL12 PCN12 PCP12 PCR12 PCT12 PCV12 PCX12 PCZ12 PDB12 PDD12 PDF12 PDH12 PDJ12 PDL12 PDN12 PDP12 PDR12 PDT12 PDV12 PDX12 PDZ12 PEB12 PED12 PEF12 PEH12 PEJ12 PEL12 PEN12 PEP12 PER12 PET12 PEV12 PEX12 PEZ12 PFB12 PFD12 PFF12 PFH12 PFJ12 PFL12 PFN12 PFP12 PFR12 PFT12 PFV12 PFX12 PFZ12 PGB12 PGD12 PGF12 PGH12 PGJ12 PGL12 PGN12 PGP12 PGR12 PGT12 PGV12 PGX12 PGZ12 PHB12 PHD12 PHF12 PHH12 PHJ12 PHL12 PHN12 PHP12 PHR12 PHT12 PHV12 PHX12 PHZ12 PIB12 PID12 PIF12 PIH12 PIJ12 PIL12 PIN12 PIP12 PIR12 PIT12 PIV12 PIX12 PIZ12 PJB12 PJD12 PJF12 PJH12 PJJ12 PJL12 PJN12 PJP12 PJR12 PJT12 PJV12 PJX12 PJZ12 PKB12 PKD12 PKF12 PKH12 PKJ12 PKL12 PKN12 PKP12 PKR12 PKT12 PKV12 PKX12 PKZ12 PLB12 PLD12 PLF12 PLH12 PLJ12 PLL12 PLN12 PLP12 PLR12 PLT12 PLV12 PLX12 PLZ12 PMB12 PMD12 PMF12 PMH12 PMJ12 PML12 PMN12 PMP12 PMR12 PMT12 PMV12 PMX12 PMZ12 PNB12 PND12 PNF12 PNH12 PNJ12 PNL12 PNN12 PNP12 PNR12 PNT12 PNV12 PNX12 PNZ12 POB12 POD12 POF12 POH12 POJ12 POL12 PON12 POP12 POR12 POT12 POV12 POX12 POZ12 PPB12 PPD12 PPF12 PPH12 PPJ12 PPL12 PPN12 PPP12 PPR12 PPT12 PPV12 PPX12 PPZ12 PQB12 PQD12 PQF12 PQH12 PQJ12 PQL12 PQN12 PQP12 PQR12 PQT12 PQV12 PQX12 PQZ12 PRB12 PRD12 PRF12 PRH12 PRJ12 PRL12 PRN12 PRP12 PRR12 PRT12 PRV12 PRX12 PRZ12 PSB12 PSD12 PSF12 PSH12 PSJ12 PSL12 PSN12 PSP12 PSR12 PST12 PSV12 PSX12 PSZ12 PTB12 PTD12 PTF12 PTH12 PTJ12 PTL12 PTN12 PTP12 PTR12 PTT12 PTV12 PTX12 PTZ12 PUB12 PUD12 PUF12 PUH12 PUJ12 PUL12 PUN12 PUP12 PUR12 PUT12 PUV12 PUX12 PUZ12 PVB12 PVD12 PVF12 PVH12 PVJ12 PVL12 PVN12 PVP12 PVR12 PVT12 PVV12 PVX12 PVZ12 PWB12 PWD12 PWF12 PWH12 PWJ12 PWL12 PWN12 PWP12 PWR12 PWT12 PWV12 PWX12 PWZ12 PXB12 PXD12 PXF12 PXH12 PXJ12 PXL12 PXN12 PXP12 PXR12 PXT12 PXV12 PXX12 PXZ12 PYB12 PYD12 PYF12 PYH12 PYJ12 PYL12 PYN12 PYP12 PYR12 PYT12 PYV12 PYX12 PYZ12 PZB12 PZD12 PZF12 PZH12 PZJ12 PZL12 PZN12 PZP12 PZR12 PZT12 PZV12 PZX12 PZZ12 QAB12 QAD12 QAF12 QAH12 QAJ12 QAL12 QAN12 QAP12 QAR12 QAT12 QAV12 QAX12 QAZ12 QBB12 QBD12 QBF12 QBH12 QBJ12 QBL12 QBN12 QBP12 QBR12 QBT12 QBV12 QBX12 QBZ12 QCB12 QCD12 QCF12 QCH12 QCJ12 QCL12 QCN12 QCP12 QCR12 QCT12 QCV12 QCX12 QCZ12 QDB12 QDD12 QDF12 QDH12 QDJ12 QDL12 QDN12 QDP12 QDR12 QDT12 QDV12 QDX12 QDZ12 QEB12 QED12 QEF12 QEH12 QEJ12 QEL12 QEN12 QEP12 QER12 QET12 QEV12 QEX12 QEZ12 QFB12 QFD12 QFF12 QFH12 QFJ12 QFL12 QFN12 QFP12 QFR12 QFT12 QFV12 QFX12 QFZ12 QGB12 QGD12 QGF12 QGH12 QGJ12 QGL12 QGN12 QGP12 QGR12 QGT12 QGV12 QGX12 QGZ12 QHB12 QHD12 QHF12 QHH12 QHJ12 QHL12 QHN12 QHP12 QHR12 QHT12 QHV12 QHX12 QHZ12 QIB12 QID12 QIF12 QIH12 QIJ12 QIL12 QIN12 QIP12 QIR12 QIT12 QIV12 QIX12 QIZ12 QJB12 QJD12 QJF12 QJH12 QJJ12 QJL12 QJN12 QJP12 QJR12 QJT12 QJV12 QJX12 QJZ12 QKB12 QKD12 QKF12 QKH12 QKJ12 QKL12 QKN12 QKP12 QKR12 QKT12 QKV12 QKX12 QKZ12 QLB12 QLD12 QLF12 QLH12 QLJ12 QLL12 QLN12 QLP12 QLR12 QLT12 QLV12 QLX12 QLZ12 QMB12 QMD12 QMF12 QMH12 QMJ12 QML12 QMN12 QMP12 QMR12 QMT12 QMV12 QMX12 QMZ12 QNB12 QND12 QNF12 QNH12 QNJ12 QNL12 QNN12 QNP12 QNR12 QNT12 QNV12 QNX12 QNZ12 QOB12 QOD12 QOF12 QOH12 QOJ12 QOL12 QON12 QOP12 QOR12 QOT12 QOV12 QOX12 QOZ12 QPB12 QPD12 QPF12 QPH12 QPJ12 QPL12 QPN12 QPP12 QPR12 QPT12 QPV12 QPX12 QPZ12 QQB12 QQD12 QQF12 QQH12 QQJ12 QQL12 QQN12 QQP12 QQR12 QQT12 QQV12 QQX12 QQZ12 QRB12 QRD12 QRF12 QRH12 QRJ12 QRL12 QRN12 QRP12 QRR12 QRT12 QRV12 QRX12 QRZ12 QSB12 QSD12 QSF12 QSH12 QSJ12 QSL12 QSN12 QSP12 QSR12 QST12 QSV12 QSX12 QSZ12 QTB12 QTD12 QTF12 QTH12 QTJ12 QTL12 QTN12 QTP12 QTR12 QTT12 QTV12 QTX12 QTZ12 QUB12 QUD12 QUF12 QUH12 QUJ12 QUL12 QUN12 QUP12 QUR12 QUT12 QUV12 QUX12 QUZ12 QVB12 QVD12 QVF12 QVH12 QVJ12 QVL12 QVN12 QVP12 QVR12 QVT12 QVV12 QVX12 QVZ12 QWB12 QWD12 QWF12 QWH12 QWJ12 QWL12 QWN12 QWP12 QWR12 QWT12 QWV12 QWX12 QWZ12 QXB12 QXD12 QXF12 QXH12 QXJ12 QXL12 QXN12 QXP12 QXR12 QXT12 QXV12 QXX12 QXZ12 QYB12 QYD12 QYF12 QYH12 QYJ12 QYL12 QYN12 QYP12 QYR12 QYT12 QYV12 QYX12 QYZ12 QZB12 QZD12 QZF12 QZH12 QZJ12 QZL12 QZN12 QZP12 QZR12 QZT12 QZV12 QZX12 QZZ12 RAB12 RAD12 RAF12 RAH12 RAJ12 RAL12 RAN12 RAP12 RAR12 RAT12 RAV12 RAX12 RAZ12 RBB12 RBD12 RBF12 RBH12 RBJ12 RBL12 RBN12 RBP12 RBR12 RBT12 RBV12 RBX12 RBZ12 RCB12 RCD12 RCF12 RCH12 RCJ12 RCL12 RCN12 RCP12 RCR12 RCT12 RCV12 RCX12 RCZ12 RDB12 RDD12 RDF12 RDH12 RDJ12 RDL12 RDN12 RDP12 RDR12 RDT12 RDV12 RDX12 RDZ12 REB12 RED12 REF12 REH12 REJ12 REL12 REN12 REP12 RER12 RET12 REV12 REX12 REZ12 RFB12 RFD12 RFF12 RFH12 RFJ12 RFL12 RFN12 RFP12 RFR12 RFT12 RFV12 RFX12 RFZ12 RGB12 RGD12 RGF12 RGH12 RGJ12 RGL12 RGN12 RGP12 RGR12 RGT12 RGV12 RGX12 RGZ12 RHB12 RHD12 RHF12 RHH12 RHJ12 RHL12 RHN12 RHP12 RHR12 RHT12 RHV12 RHX12 RHZ12 RIB12 RID12 RIF12 RIH12 RIJ12 RIL12 RIN12 RIP12 RIR12 RIT12 RIV12 RIX12 RIZ12 RJB12 RJD12 RJF12 RJH12 RJJ12 RJL12 RJN12 RJP12 RJR12 RJT12 RJV12 RJX12 RJZ12 RKB12 RKD12 RKF12 RKH12 RKJ12 RKL12 RKN12 RKP12 RKR12 RKT12 RKV12 RKX12 RKZ12 RLB12 RLD12 RLF12 RLH12 RLJ12 RLL12 RLN12 RLP12 RLR12 RLT12 RLV12 RLX12 RLZ12 RMB12 RMD12 RMF12 RMH12 RMJ12 RML12 RMN12 RMP12 RMR12 RMT12 RMV12 RMX12 RMZ12 RNB12 RND12 RNF12 RNH12 RNJ12 RNL12 RNN12 RNP12 RNR12 RNT12 RNV12 RNX12 RNZ12 ROB12 ROD12 ROF12 ROH12 ROJ12 ROL12 RON12 ROP12 ROR12 ROT12 ROV12 ROX12 ROZ12 RPB12 RPD12 RPF12 RPH12 RPJ12 RPL12 RPN12 RPP12 RPR12 RPT12 RPV12 RPX12 RPZ12 RQB12 RQD12 RQF12 RQH12 RQJ12 RQL12 RQN12 RQP12 RQR12 RQT12 RQV12 RQX12 RQZ12 RRB12 RRD12 RRF12 RRH12 RRJ12 RRL12 RRN12 RRP12 RRR12 RRT12 RRV12 RRX12 RRZ12 RSB12 RSD12 RSF12 RSH12 RSJ12 RSL12 RSN12 RSP12 RSR12 RST12 RSV12 RSX12 RSZ12 RTB12 RTD12 RTF12 RTH12 RTJ12 RTL12 RTN12 RTP12 RTR12 RTT12 RTV12 RTX12 RTZ12 RUB12 RUD12 RUF12 RUH12 RUJ12 RUL12 RUN12 RUP12 RUR12 RUT12 RUV12 RUX12 RUZ12 RVB12 RVD12 RVF12 RVH12 RVJ12 RVL12 RVN12 RVP12 RVR12 RVT12 RVV12 RVX12 RVZ12 RWB12 RWD12 RWF12 RWH12 RWJ12 RWL12 RWN12 RWP12 RWR12 RWT12 RWV12 RWX12 RWZ12 RXB12 RXD12 RXF12 RXH12 RXJ12 RXL12 RXN12 RXP12 RXR12 RXT12 RXV12 RXX12 RXZ12 RYB12 RYD12 RYF12 RYH12 RYJ12 RYL12 RYN12 RYP12 RYR12 RYT12 RYV12 RYX12 RYZ12 RZB12 RZD12 RZF12 RZH12 RZJ12 RZL12 RZN12 RZP12 RZR12 RZT12 RZV12 RZX12 RZZ12 SAB12 SAD12 SAF12 SAH12 SAJ12 SAL12 SAN12 SAP12 SAR12 SAT12 SAV12 SAX12 SAZ12 SBB12 SBD12 SBF12 SBH12 SBJ12 SBL12 SBN12 SBP12 SBR12 SBT12 SBV12 SBX12 SBZ12 SCB12 SCD12 SCF12 SCH12 SCJ12 SCL12 SCN12 SCP12 SCR12 SCT12 SCV12 SCX12 SCZ12 SDB12 SDD12 SDF12 SDH12 SDJ12 SDL12 SDN12 SDP12 SDR12 SDT12 SDV12 SDX12 SDZ12 SEB12 SED12 SEF12 SEH12 SEJ12 SEL12 SEN12 SEP12 SER12 SET12 SEV12 SEX12 SEZ12 SFB12 SFD12 SFF12 SFH12 SFJ12 SFL12 SFN12 SFP12 SFR12 SFT12 SFV12 SFX12 SFZ12 SGB12 SGD12 SGF12 SGH12 SGJ12 SGL12 SGN12 SGP12 SGR12 SGT12 SGV12 SGX12 SGZ12 SHB12 SHD12 SHF12 SHH12 SHJ12 SHL12 SHN12 SHP12 SHR12 SHT12 SHV12 SHX12 SHZ12 SIB12 SID12 SIF12 SIH12 SIJ12 SIL12 SIN12 SIP12 SIR12 SIT12 SIV12 SIX12 SIZ12 SJB12 SJD12 SJF12 SJH12 SJJ12 SJL12 SJN12 SJP12 SJR12 SJT12 SJV12 SJX12 SJZ12 SKB12 SKD12 SKF12 SKH12 SKJ12 SKL12 SKN12 SKP12 SKR12 SKT12 SKV12 SKX12 SKZ12 SLB12 SLD12 SLF12 SLH12 SLJ12 SLL12 SLN12 SLP12 SLR12 SLT12 SLV12 SLX12 SLZ12 SMB12 SMD12 SMF12 SMH12 SMJ12 SML12 SMN12 SMP12 SMR12 SMT12 SMV12 SMX12 SMZ12 SNB12 SND12 SNF12 SNH12 SNJ12 SNL12 SNN12 SNP12 SNR12 SNT12 SNV12 SNX12 SNZ12 SOB12 SOD12 SOF12 SOH12 SOJ12 SOL12 SON12 SOP12 SOR12 SOT12 SOV12 SOX12 SOZ12 SPB12 SPD12 SPF12 SPH12 SPJ12 SPL12 SPN12 SPP12 SPR12 SPT12 SPV12 SPX12 SPZ12 SQB12 SQD12 SQF12 SQH12 SQJ12 SQL12 SQN12 SQP12 SQR12 SQT12 SQV12 SQX12 SQZ12 SRB12 SRD12 SRF12 SRH12 SRJ12 SRL12 SRN12 SRP12 SRR12 SRT12 SRV12 SRX12 SRZ12 SSB12 SSD12 SSF12 SSH12 SSJ12 SSL12 SSN12 SSP12 SSR12 SST12 SSV12 SSX12 SSZ12 STB12 STD12 STF12 STH12 STJ12 STL12 STN12 STP12 STR12 STT12 STV12 STX12 STZ12 SUB12 SUD12 SUF12 SUH12 SUJ12 SUL12 SUN12 SUP12 SUR12 SUT12 SUV12 SUX12 SUZ12 SVB12 SVD12 SVF12 SVH12 SVJ12 SVL12 SVN12 SVP12 SVR12 SVT12 SVV12 SVX12 SVZ12 SWB12 SWD12 SWF12 SWH12 SWJ12 SWL12 SWN12 SWP12 SWR12 SWT12 SWV12 SWX12 SWZ12 SXB12 SXD12 SXF12 SXH12 SXJ12 SXL12 SXN12 SXP12 SXR12 SXT12 SXV12 SXX12 SXZ12 SYB12 SYD12 SYF12 SYH12 SYJ12 SYL12 SYN12 SYP12 SYR12 SYT12 SYV12 SYX12 SYZ12 SZB12 SZD12 SZF12 SZH12 SZJ12 SZL12 SZN12 SZP12 SZR12 SZT12 SZV12 SZX12 SZZ12 TAB12 TAD12 TAF12 TAH12 TAJ12 TAL12 TAN12 TAP12 TAR12 TAT12 TAV12 TAX12 TAZ12 TBB12 TBD12 TBF12 TBH12 TBJ12 TBL12 TBN12 TBP12 TBR12 TBT12 TBV12 TBX12 TBZ12 TCB12 TCD12 TCF12 TCH12 TCJ12 TCL12 TCN12 TCP12 TCR12 TCT12 TCV12 TCX12 TCZ12 TDB12 TDD12 TDF12 TDH12 TDJ12 TDL12 TDN12 TDP12 TDR12 TDT12 TDV12 TDX12 TDZ12 TEB12 TED12 TEF12 TEH12 TEJ12 TEL12 TEN12 TEP12 TER12 TET12 TEV12 TEX12 TEZ12 TFB12 TFD12 TFF12 TFH12 TFJ12 TFL12 TFN12 TFP12 TFR12 TFT12 TFV12 TFX12 TFZ12 TGB12 TGD12 TGF12 TGH12 TGJ12 TGL12 TGN12 TGP12 TGR12 TGT12 TGV12 TGX12 TGZ12 THB12 THD12 THF12 THH12 THJ12 THL12 THN12 THP12 THR12 THT12 THV12 THX12 THZ12 TIB12 TID12 TIF12 TIH12 TIJ12 TIL12 TIN12 TIP12 TIR12 TIT12 TIV12 TIX12 TIZ12 TJB12 TJD12 TJF12 TJH12 TJJ12 TJL12 TJN12 TJP12 TJR12 TJT12 TJV12 TJX12 TJZ12 TKB12 TKD12 TKF12 TKH12 TKJ12 TKL12 TKN12 TKP12 TKR12 TKT12 TKV12 TKX12 TKZ12 TLB12 TLD12 TLF12 TLH12 TLJ12 TLL12 TLN12 TLP12 TLR12 TLT12 TLV12 TLX12 TLZ12 TMB12 TMD12 TMF12 TMH12 TMJ12 TML12 TMN12 TMP12 TMR12 TMT12 TMV12 TMX12 TMZ12 TNB12 TND12 TNF12 TNH12 TNJ12 TNL12 TNN12 TNP12 TNR12 TNT12 TNV12 TNX12 TNZ12 TOB12 TOD12 TOF12 TOH12 TOJ12 TOL12 TON12 TOP12 TOR12 TOT12 TOV12 TOX12 TOZ12 TPB12 TPD12 TPF12 TPH12 TPJ12 TPL12 TPN12 TPP12 TPR12 TPT12 TPV12 TPX12 TPZ12 TQB12 TQD12 TQF12 TQH12 TQJ12 TQL12 TQN12 TQP12 TQR12 TQT12 TQV12 TQX12 TQZ12 TRB12 TRD12 TRF12 TRH12 TRJ12 TRL12 TRN12 TRP12 TRR12 TRT12 TRV12 TRX12 TRZ12 TSB12 TSD12 TSF12 TSH12 TSJ12 TSL12 TSN12 TSP12 TSR12 TST12 TSV12 TSX12 TSZ12 TTB12 TTD12 TTF12 TTH12 TTJ12 TTL12 TTN12 TTP12 TTR12 TTT12 TTV12 TTX12 TTZ12 TUB12 TUD12 TUF12 TUH12 TUJ12 TUL12 TUN12 TUP12 TUR12 TUT12 TUV12 TUX12 TUZ12 TVB12 TVD12 TVF12 TVH12 TVJ12 TVL12 TVN12 TVP12 TVR12 TVT12 TVV12 TVX12 TVZ12 TWB12 TWD12 TWF12 TWH12 TWJ12 TWL12 TWN12 TWP12 TWR12 TWT12 TWV12 TWX12 TWZ12 TXB12 TXD12 TXF12 TXH12 TXJ12 TXL12 TXN12 TXP12 TXR12 TXT12 TXV12 TXX12 TXZ12 TYB12 TYD12 TYF12 TYH12 TYJ12 TYL12 TYN12 TYP12 TYR12 TYT12 TYV12 TYX12 TYZ12 TZB12 TZD12 TZF12 TZH12 TZJ12 TZL12 TZN12 TZP12 TZR12 TZT12 TZV12 TZX12 TZZ12 UAB12 UAD12 UAF12 UAH12 UAJ12 UAL12 UAN12 UAP12 UAR12 UAT12 UAV12 UAX12 UAZ12 UBB12 UBD12 UBF12 UBH12 UBJ12 UBL12 UBN12 UBP12 UBR12 UBT12 UBV12 UBX12 UBZ12 UCB12 UCD12 UCF12 UCH12 UCJ12 UCL12 UCN12 UCP12 UCR12 UCT12 UCV12 UCX12 UCZ12 UDB12 UDD12 UDF12 UDH12 UDJ12 UDL12 UDN12 UDP12 UDR12 UDT12 UDV12 UDX12 UDZ12 UEB12 UED12 UEF12 UEH12 UEJ12 UEL12 UEN12 UEP12 UER12 UET12 UEV12 UEX12 UEZ12 UFB12 UFD12 UFF12 UFH12 UFJ12 UFL12 UFN12 UFP12 UFR12 UFT12 UFV12 UFX12 UFZ12 UGB12 UGD12 UGF12 UGH12 UGJ12 UGL12 UGN12 UGP12 UGR12 UGT12 UGV12 UGX12 UGZ12 UHB12 UHD12 UHF12 UHH12 UHJ12 UHL12 UHN12 UHP12 UHR12 UHT12 UHV12 UHX12 UHZ12 UIB12 UID12 UIF12 UIH12 UIJ12 UIL12 UIN12 UIP12 UIR12 UIT12 UIV12 UIX12 UIZ12 UJB12 UJD12 UJF12 UJH12 UJJ12 UJL12 UJN12 UJP12 UJR12 UJT12 UJV12 UJX12 UJZ12 UKB12 UKD12 UKF12 UKH12 UKJ12 UKL12 UKN12 UKP12 UKR12 UKT12 UKV12 UKX12 UKZ12 ULB12 ULD12 ULF12 ULH12 ULJ12 ULL12 ULN12 ULP12 ULR12 ULT12 ULV12 ULX12 ULZ12 UMB12 UMD12 UMF12 UMH12 UMJ12 UML12 UMN12 UMP12 UMR12 UMT12 UMV12 UMX12 UMZ12 UNB12 UND12 UNF12 UNH12 UNJ12 UNL12 UNN12 UNP12 UNR12 UNT12 UNV12 UNX12 UNZ12 UOB12 UOD12 UOF12 UOH12 UOJ12 UOL12 UON12 UOP12 UOR12 UOT12 UOV12 UOX12 UOZ12 UPB12 UPD12 UPF12 UPH12 UPJ12 UPL12 UPN12 UPP12 UPR12 UPT12 UPV12 UPX12 UPZ12 UQB12 UQD12 UQF12 UQH12 UQJ12 UQL12 UQN12 UQP12 UQR12 UQT12 UQV12 UQX12 UQZ12 URB12 URD12 URF12 URH12 URJ12 URL12 URN12 URP12 URR12 URT12 URV12 URX12 URZ12 USB12 USD12 USF12 USH12 USJ12 USL12 USN12 USP12 USR12 UST12 USV12 USX12 USZ12 UTB12 UTD12 UTF12 UTH12 UTJ12 UTL12 UTN12 UTP12 UTR12 UTT12 UTV12 UTX12 UTZ12 UUB12 UUD12 UUF12 UUH12 UUJ12 UUL12 UUN12 UUP12 UUR12 UUT12 UUV12 UUX12 UUZ12 UVB12 UVD12 UVF12 UVH12 UVJ12 UVL12 UVN12 UVP12 UVR12 UVT12 UVV12 UVX12 UVZ12 UWB12 UWD12 UWF12 UWH12 UWJ12 UWL12 UWN12 UWP12 UWR12 UWT12 UWV12 UWX12 UWZ12 UXB12 UXD12 UXF12 UXH12 UXJ12 UXL12 UXN12 UXP12 UXR12 UXT12 UXV12 UXX12 UXZ12 UYB12 UYD12 UYF12 UYH12 UYJ12 UYL12 UYN12 UYP12 UYR12 UYT12 UYV12 UYX12 UYZ12 UZB12 UZD12 UZF12 UZH12 UZJ12 UZL12 UZN12 UZP12 UZR12 UZT12 UZV12 UZX12 UZZ12 VAB12 VAD12 VAF12 VAH12 VAJ12 VAL12 VAN12 VAP12 VAR12 VAT12 VAV12 VAX12 VAZ12 VBB12 VBD12 VBF12 VBH12 VBJ12 VBL12 VBN12 VBP12 VBR12 VBT12 VBV12 VBX12 VBZ12 VCB12 VCD12 VCF12 VCH12 VCJ12 VCL12 VCN12 VCP12 VCR12 VCT12 VCV12 VCX12 VCZ12 VDB12 VDD12 VDF12 VDH12 VDJ12 VDL12 VDN12 VDP12 VDR12 VDT12 VDV12 VDX12 VDZ12 VEB12 VED12 VEF12 VEH12 VEJ12 VEL12 VEN12 VEP12 VER12 VET12 VEV12 VEX12 VEZ12 VFB12 VFD12 VFF12 VFH12 VFJ12 VFL12 VFN12 VFP12 VFR12 VFT12 VFV12 VFX12 VFZ12 VGB12 VGD12 VGF12 VGH12 VGJ12 VGL12 VGN12 VGP12 VGR12 VGT12 VGV12 VGX12 VGZ12 VHB12 VHD12 VHF12 VHH12 VHJ12 VHL12 VHN12 VHP12 VHR12 VHT12 VHV12 VHX12 VHZ12 VIB12 VID12 VIF12 VIH12 VIJ12 VIL12 VIN12 VIP12 VIR12 VIT12 VIV12 VIX12 VIZ12 VJB12 VJD12 VJF12 VJH12 VJJ12 VJL12 VJN12 VJP12 VJR12 VJT12 VJV12 VJX12 VJZ12 VKB12 VKD12 VKF12 VKH12 VKJ12 VKL12 VKN12 VKP12 VKR12 VKT12 VKV12 VKX12 VKZ12 VLB12 VLD12 VLF12 VLH12 VLJ12 VLL12 VLN12 VLP12 VLR12 VLT12 VLV12 VLX12 VLZ12 VMB12 VMD12 VMF12 VMH12 VMJ12 VML12 VMN12 VMP12 VMR12 VMT12 VMV12 VMX12 VMZ12 VNB12 VND12 VNF12 VNH12 VNJ12 VNL12 VNN12 VNP12 VNR12 VNT12 VNV12 VNX12 VNZ12 VOB12 VOD12 VOF12 VOH12 VOJ12 VOL12 VON12 VOP12 VOR12 VOT12 VOV12 VOX12 VOZ12 VPB12 VPD12 VPF12 VPH12 VPJ12 VPL12 VPN12 VPP12 VPR12 VPT12 VPV12 VPX12 VPZ12 VQB12 VQD12 VQF12 VQH12 VQJ12 VQL12 VQN12 VQP12 VQR12 VQT12 VQV12 VQX12 VQZ12 VRB12 VRD12 VRF12 VRH12 VRJ12 VRL12 VRN12 VRP12 VRR12 VRT12 VRV12 VRX12 VRZ12 VSB12 VSD12 VSF12 VSH12 VSJ12 VSL12 VSN12 VSP12 VSR12 VST12 VSV12 VSX12 VSZ12 VTB12 VTD12 VTF12 VTH12 VTJ12 VTL12 VTN12 VTP12 VTR12 VTT12 VTV12 VTX12 VTZ12 VUB12 VUD12 VUF12 VUH12 VUJ12 VUL12 VUN12 VUP12 VUR12 VUT12 VUV12 VUX12 VUZ12 VVB12 VVD12 VVF12 VVH12 VVJ12 VVL12 VVN12 VVP12 VVR12 VVT12 VVV12 VVX12 VVZ12 VWB12 VWD12 VWF12 VWH12 VWJ12 VWL12 VWN12 VWP12 VWR12 VWT12 VWV12 VWX12 VWZ12 VXB12 VXD12 VXF12 VXH12 VXJ12 VXL12 VXN12 VXP12 VXR12 VXT12 VXV12 VXX12 VXZ12 VYB12 VYD12 VYF12 VYH12 VYJ12 VYL12 VYN12 VYP12 VYR12 VYT12 VYV12 VYX12 VYZ12 VZB12 VZD12 VZF12 VZH12 VZJ12 VZL12 VZN12 VZP12 VZR12 VZT12 VZV12 VZX12 VZZ12 WAB12 WAD12 WAF12 WAH12 WAJ12 WAL12 WAN12 WAP12 WAR12 WAT12 WAV12 WAX12 WAZ12 WBB12 WBD12 WBF12 WBH12 WBJ12 WBL12 WBN12 WBP12 WBR12 WBT12 WBV12 WBX12 WBZ12 WCB12 WCD12 WCF12 WCH12 WCJ12 WCL12 WCN12 WCP12 WCR12 WCT12 WCV12 WCX12 WCZ12 WDB12 WDD12 WDF12 WDH12 WDJ12 WDL12 WDN12 WDP12 WDR12 WDT12 WDV12 WDX12 WDZ12 WEB12 WED12 WEF12 WEH12 WEJ12 WEL12 WEN12 WEP12 WER12 WET12 WEV12 WEX12 WEZ12 WFB12 WFD12 WFF12 WFH12 WFJ12 WFL12 WFN12 WFP12 WFR12 WFT12 WFV12 WFX12 WFZ12 WGB12 WGD12 WGF12 WGH12 WGJ12 WGL12 WGN12 WGP12 WGR12 WGT12 WGV12 WGX12 WGZ12 WHB12 WHD12 WHF12 WHH12 WHJ12 WHL12 WHN12 WHP12 WHR12 WHT12 WHV12 WHX12 WHZ12 WIB12 WID12 WIF12 WIH12 WIJ12 WIL12 WIN12 WIP12 WIR12 WIT12 WIV12 WIX12 WIZ12 WJB12 WJD12 WJF12 WJH12 WJJ12 WJL12 WJN12 WJP12 WJR12 WJT12 WJV12 WJX12 WJZ12 WKB12 WKD12 WKF12 WKH12 WKJ12 WKL12 WKN12 WKP12 WKR12 WKT12 WKV12 WKX12 WKZ12 WLB12 WLD12 WLF12 WLH12 WLJ12 WLL12 WLN12 WLP12 WLR12 WLT12 WLV12 WLX12 WLZ12 WMB12 WMD12 WMF12 WMH12 WMJ12 WML12 WMN12 WMP12 WMR12 WMT12 WMV12 WMX12 WMZ12 WNB12 WND12 WNF12 WNH12 WNJ12 WNL12 WNN12 WNP12 WNR12 WNT12 WNV12 WNX12 WNZ12 WOB12 WOD12 WOF12 WOH12 WOJ12 WOL12 WON12 WOP12 WOR12 WOT12 WOV12 WOX12 WOZ12 WPB12 WPD12 WPF12 WPH12 WPJ12 WPL12 WPN12 WPP12 WPR12 WPT12 WPV12 WPX12 WPZ12 WQB12 WQD12 WQF12 WQH12 WQJ12 WQL12 WQN12 WQP12 WQR12 WQT12 WQV12 WQX12 WQZ12 WRB12 WRD12 WRF12 WRH12 WRJ12 WRL12 WRN12 WRP12 WRR12 WRT12 WRV12 WRX12 WRZ12 WSB12 WSD12 WSF12 WSH12 WSJ12 WSL12 WSN12 WSP12 WSR12 WST12 WSV12 WSX12 WSZ12 WTB12 WTD12 WTF12 WTH12 WTJ12 WTL12 WTN12 WTP12 WTR12 WTT12 WTV12 WTX12 WTZ12 WUB12 WUD12 WUF12 WUH12 WUJ12 WUL12 WUN12 WUP12 WUR12 WUT12 WUV12 WUX12 WUZ12 WVB12 WVD12 WVF12 WVH12 WVJ12 WVL12 WVN12 WVP12 WVR12 WVT12 WVV12 WVX12 WVZ12 WWB12 WWD12 WWF12 WWH12 WWJ12 WWL12 WWN12 WWP12 WWR12 WWT12 WWV12 WWX12 WWZ12 WXB12 WXD12 WXF12 WXH12 WXJ12 WXL12 WXN12 WXP12 WXR12 WXT12 WXV12 WXX12 WXZ12 WYB12 WYD12 WYF12 WYH12 WYJ12 WYL12 WYN12 WYP12 WYR12 WYT12 WYV12 WYX12 WYZ12 WZB12 WZD12 WZF12 WZH12 WZJ12 WZL12 WZN12 WZP12 WZR12 WZT12 WZV12 WZX12 WZZ12 XAB12 XAD12 XAF12 XAH12 XAJ12 XAL12 XAN12 XAP12 XAR12 XAT12 XAV12 XAX12 XAZ12 XBB12 XBD12 XBF12 XBH12 XBJ12 XBL12 XBN12 XBP12 XBR12 XBT12 XBV12 XBX12 XBZ12 XCB12 XCD12 XCF12 XCH12 XCJ12 XCL12 XCN12 XCP12 XCR12 XCT12 XCV12 XCX12 XCZ12 XDB12 XDD12 XDF12 XDH12 XDJ12 XDL12 XDN12 XDP12 XDR12 XDT12 XDV12 XDX12 XDZ12 XEB12 XED12 XEF12 XEH12 XEJ12 XEL12 XEN12 XEP12 XER12 XET12 XEV12 XEX12 XEZ12 XFB12 B27:B30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A5638-184C-44B0-A1F4-B9248F371412}">
  <sheetPr>
    <tabColor theme="5" tint="-0.249977111117893"/>
    <pageSetUpPr fitToPage="1"/>
  </sheetPr>
  <dimension ref="A1:C54"/>
  <sheetViews>
    <sheetView showGridLines="0" zoomScale="80" zoomScaleNormal="80" zoomScalePageLayoutView="96" workbookViewId="0">
      <selection activeCell="A4" sqref="A4"/>
    </sheetView>
  </sheetViews>
  <sheetFormatPr defaultColWidth="0" defaultRowHeight="15.6" zeroHeight="1" x14ac:dyDescent="0.3"/>
  <cols>
    <col min="1" max="1" width="55" style="1" customWidth="1"/>
    <col min="2" max="2" width="255.44140625" style="3" customWidth="1"/>
    <col min="3" max="3" width="1.6640625" style="2" hidden="1" customWidth="1"/>
    <col min="4" max="4" width="0" style="1" hidden="1" customWidth="1"/>
    <col min="5" max="16384" width="0" style="1" hidden="1"/>
  </cols>
  <sheetData>
    <row r="1" spans="1:3" s="149" customFormat="1" ht="23.7" customHeight="1" x14ac:dyDescent="0.5">
      <c r="A1" s="146" t="str">
        <f>[11]Instructions!$B$9</f>
        <v>Workforce Solutions East Texas</v>
      </c>
      <c r="B1" s="147"/>
      <c r="C1" s="148"/>
    </row>
    <row r="2" spans="1:3" s="31" customFormat="1" ht="26.1" customHeight="1" x14ac:dyDescent="0.3">
      <c r="A2" s="34" t="str">
        <f>CONCATENATE("FFY ", [11]Instructions!$B$10, " Annual Expenditure Plan")</f>
        <v>FFY 2023 Annual Expenditure Plan</v>
      </c>
      <c r="B2" s="33"/>
      <c r="C2" s="32"/>
    </row>
    <row r="3" spans="1:3" ht="22.2" customHeight="1" x14ac:dyDescent="0.3">
      <c r="A3" s="30" t="s">
        <v>53</v>
      </c>
      <c r="B3" s="29"/>
    </row>
    <row r="4" spans="1:3" ht="229.5" customHeight="1" x14ac:dyDescent="0.3">
      <c r="A4" s="230" t="s">
        <v>796</v>
      </c>
      <c r="B4" s="27" t="s">
        <v>339</v>
      </c>
    </row>
    <row r="5" spans="1:3" ht="10.199999999999999" customHeight="1" x14ac:dyDescent="0.3">
      <c r="A5" s="80"/>
      <c r="B5" s="72"/>
    </row>
    <row r="6" spans="1:3" ht="19.350000000000001" customHeight="1" x14ac:dyDescent="0.4">
      <c r="A6" s="71" t="s">
        <v>56</v>
      </c>
      <c r="B6" s="70"/>
    </row>
    <row r="7" spans="1:3" s="16" customFormat="1" ht="18.600000000000001" customHeight="1" thickBot="1" x14ac:dyDescent="0.35">
      <c r="A7" s="69" t="s">
        <v>57</v>
      </c>
      <c r="B7" s="228">
        <v>200000</v>
      </c>
      <c r="C7" s="2"/>
    </row>
    <row r="8" spans="1:3" s="16" customFormat="1" ht="18.600000000000001" customHeight="1" x14ac:dyDescent="0.3">
      <c r="A8" s="67" t="s">
        <v>58</v>
      </c>
      <c r="B8" s="66">
        <f>B7/B53</f>
        <v>0.10010871806782165</v>
      </c>
      <c r="C8" s="2"/>
    </row>
    <row r="9" spans="1:3" ht="19.2" customHeight="1" x14ac:dyDescent="0.3">
      <c r="A9" s="65" t="s">
        <v>59</v>
      </c>
      <c r="B9" s="64" t="s">
        <v>60</v>
      </c>
    </row>
    <row r="10" spans="1:3" s="19" customFormat="1" ht="77.400000000000006" customHeight="1" x14ac:dyDescent="0.3">
      <c r="A10" s="79" t="s">
        <v>340</v>
      </c>
      <c r="B10" s="76" t="s">
        <v>341</v>
      </c>
      <c r="C10" s="2"/>
    </row>
    <row r="11" spans="1:3" s="19" customFormat="1" ht="36" customHeight="1" x14ac:dyDescent="0.3">
      <c r="A11" s="75" t="s">
        <v>342</v>
      </c>
      <c r="B11" s="74"/>
      <c r="C11" s="2"/>
    </row>
    <row r="12" spans="1:3" s="16" customFormat="1" ht="12.6" customHeight="1" x14ac:dyDescent="0.3">
      <c r="A12" s="73"/>
      <c r="B12" s="72"/>
      <c r="C12" s="2"/>
    </row>
    <row r="13" spans="1:3" ht="17.7" customHeight="1" x14ac:dyDescent="0.4">
      <c r="A13" s="71" t="s">
        <v>1</v>
      </c>
      <c r="B13" s="70"/>
    </row>
    <row r="14" spans="1:3" ht="16.2" customHeight="1" thickBot="1" x14ac:dyDescent="0.35">
      <c r="A14" s="69" t="s">
        <v>57</v>
      </c>
      <c r="B14" s="228">
        <v>115000</v>
      </c>
    </row>
    <row r="15" spans="1:3" ht="16.2" customHeight="1" x14ac:dyDescent="0.3">
      <c r="A15" s="67" t="s">
        <v>58</v>
      </c>
      <c r="B15" s="66">
        <f>B14/B53</f>
        <v>5.7562512888997448E-2</v>
      </c>
    </row>
    <row r="16" spans="1:3" ht="19.2" customHeight="1" x14ac:dyDescent="0.3">
      <c r="A16" s="65" t="s">
        <v>59</v>
      </c>
      <c r="B16" s="64" t="s">
        <v>60</v>
      </c>
    </row>
    <row r="17" spans="1:3" s="19" customFormat="1" ht="95.25" customHeight="1" x14ac:dyDescent="0.3">
      <c r="A17" s="77" t="s">
        <v>343</v>
      </c>
      <c r="B17" s="76" t="s">
        <v>344</v>
      </c>
      <c r="C17" s="2"/>
    </row>
    <row r="18" spans="1:3" s="19" customFormat="1" ht="141.6" customHeight="1" x14ac:dyDescent="0.3">
      <c r="A18" s="77" t="s">
        <v>345</v>
      </c>
      <c r="B18" s="74" t="s">
        <v>346</v>
      </c>
      <c r="C18" s="2"/>
    </row>
    <row r="19" spans="1:3" ht="13.5" customHeight="1" x14ac:dyDescent="0.4">
      <c r="A19" s="73"/>
      <c r="B19" s="61"/>
    </row>
    <row r="20" spans="1:3" ht="19.2" customHeight="1" x14ac:dyDescent="0.4">
      <c r="A20" s="71" t="s">
        <v>66</v>
      </c>
      <c r="B20" s="70"/>
    </row>
    <row r="21" spans="1:3" ht="16.2" customHeight="1" thickBot="1" x14ac:dyDescent="0.35">
      <c r="A21" s="69" t="s">
        <v>57</v>
      </c>
      <c r="B21" s="228">
        <v>1577828</v>
      </c>
    </row>
    <row r="22" spans="1:3" ht="16.2" customHeight="1" x14ac:dyDescent="0.3">
      <c r="A22" s="67" t="s">
        <v>58</v>
      </c>
      <c r="B22" s="66">
        <f>B21/B53</f>
        <v>0.78977169205757458</v>
      </c>
    </row>
    <row r="23" spans="1:3" ht="19.2" customHeight="1" x14ac:dyDescent="0.3">
      <c r="A23" s="65" t="s">
        <v>59</v>
      </c>
      <c r="B23" s="64" t="s">
        <v>60</v>
      </c>
    </row>
    <row r="24" spans="1:3" s="19" customFormat="1" ht="92.4" customHeight="1" x14ac:dyDescent="0.3">
      <c r="A24" s="77" t="s">
        <v>347</v>
      </c>
      <c r="B24" s="76" t="s">
        <v>348</v>
      </c>
      <c r="C24" s="2"/>
    </row>
    <row r="25" spans="1:3" s="19" customFormat="1" ht="42" x14ac:dyDescent="0.3">
      <c r="A25" s="77" t="s">
        <v>349</v>
      </c>
      <c r="B25" s="76" t="s">
        <v>350</v>
      </c>
      <c r="C25" s="2"/>
    </row>
    <row r="26" spans="1:3" s="16" customFormat="1" ht="62.25" customHeight="1" x14ac:dyDescent="0.3">
      <c r="A26" s="77" t="s">
        <v>351</v>
      </c>
      <c r="B26" s="76" t="s">
        <v>352</v>
      </c>
      <c r="C26" s="2"/>
    </row>
    <row r="27" spans="1:3" ht="20.7" customHeight="1" thickBot="1" x14ac:dyDescent="0.45">
      <c r="A27" s="71" t="s">
        <v>87</v>
      </c>
      <c r="B27" s="70"/>
    </row>
    <row r="28" spans="1:3" ht="16.2" customHeight="1" thickBot="1" x14ac:dyDescent="0.35">
      <c r="A28" s="69" t="s">
        <v>57</v>
      </c>
      <c r="B28" s="229">
        <v>80000</v>
      </c>
    </row>
    <row r="29" spans="1:3" ht="16.2" customHeight="1" x14ac:dyDescent="0.3">
      <c r="A29" s="67" t="s">
        <v>58</v>
      </c>
      <c r="B29" s="66">
        <f>B28/B53</f>
        <v>4.0043487227128659E-2</v>
      </c>
    </row>
    <row r="30" spans="1:3" ht="19.2" customHeight="1" x14ac:dyDescent="0.3">
      <c r="A30" s="65" t="s">
        <v>59</v>
      </c>
      <c r="B30" s="64" t="s">
        <v>60</v>
      </c>
    </row>
    <row r="31" spans="1:3" s="19" customFormat="1" ht="126" customHeight="1" x14ac:dyDescent="0.3">
      <c r="A31" s="77" t="s">
        <v>353</v>
      </c>
      <c r="B31" s="76" t="s">
        <v>354</v>
      </c>
      <c r="C31" s="2"/>
    </row>
    <row r="32" spans="1:3" s="19" customFormat="1" ht="36" customHeight="1" x14ac:dyDescent="0.3">
      <c r="A32" s="75" t="s">
        <v>342</v>
      </c>
      <c r="B32" s="74"/>
      <c r="C32" s="2"/>
    </row>
    <row r="33" spans="1:3" s="16" customFormat="1" ht="11.7" customHeight="1" x14ac:dyDescent="0.3">
      <c r="A33" s="73"/>
      <c r="B33" s="72"/>
      <c r="C33" s="2"/>
    </row>
    <row r="34" spans="1:3" ht="17.7" customHeight="1" thickBot="1" x14ac:dyDescent="0.45">
      <c r="A34" s="71" t="s">
        <v>89</v>
      </c>
      <c r="B34" s="70"/>
    </row>
    <row r="35" spans="1:3" ht="16.2" customHeight="1" thickBot="1" x14ac:dyDescent="0.35">
      <c r="A35" s="69" t="s">
        <v>57</v>
      </c>
      <c r="B35" s="229">
        <v>15000</v>
      </c>
    </row>
    <row r="36" spans="1:3" ht="16.2" customHeight="1" x14ac:dyDescent="0.3">
      <c r="A36" s="67" t="s">
        <v>58</v>
      </c>
      <c r="B36" s="66">
        <f>B35/B53</f>
        <v>7.508153855086624E-3</v>
      </c>
    </row>
    <row r="37" spans="1:3" ht="19.2" customHeight="1" x14ac:dyDescent="0.3">
      <c r="A37" s="65" t="s">
        <v>59</v>
      </c>
      <c r="B37" s="78" t="s">
        <v>60</v>
      </c>
    </row>
    <row r="38" spans="1:3" s="19" customFormat="1" ht="42" x14ac:dyDescent="0.3">
      <c r="A38" s="77" t="s">
        <v>355</v>
      </c>
      <c r="B38" s="76" t="s">
        <v>356</v>
      </c>
      <c r="C38" s="2"/>
    </row>
    <row r="39" spans="1:3" s="19" customFormat="1" ht="36" customHeight="1" x14ac:dyDescent="0.3">
      <c r="A39" s="75" t="s">
        <v>342</v>
      </c>
      <c r="B39" s="74"/>
      <c r="C39" s="2"/>
    </row>
    <row r="40" spans="1:3" s="16" customFormat="1" ht="13.2" customHeight="1" x14ac:dyDescent="0.3">
      <c r="A40" s="73"/>
      <c r="B40" s="72"/>
      <c r="C40" s="2"/>
    </row>
    <row r="41" spans="1:3" ht="21.6" thickBot="1" x14ac:dyDescent="0.45">
      <c r="A41" s="71" t="s">
        <v>92</v>
      </c>
      <c r="B41" s="70"/>
    </row>
    <row r="42" spans="1:3" ht="16.2" customHeight="1" thickBot="1" x14ac:dyDescent="0.35">
      <c r="A42" s="69" t="s">
        <v>57</v>
      </c>
      <c r="B42" s="68">
        <v>0</v>
      </c>
    </row>
    <row r="43" spans="1:3" ht="16.2" customHeight="1" x14ac:dyDescent="0.3">
      <c r="A43" s="67" t="s">
        <v>58</v>
      </c>
      <c r="B43" s="66">
        <f>B42/B53</f>
        <v>0</v>
      </c>
    </row>
    <row r="44" spans="1:3" ht="19.2" customHeight="1" x14ac:dyDescent="0.3">
      <c r="A44" s="65" t="s">
        <v>59</v>
      </c>
      <c r="B44" s="64" t="s">
        <v>60</v>
      </c>
    </row>
    <row r="45" spans="1:3" s="19" customFormat="1" ht="36" customHeight="1" x14ac:dyDescent="0.3">
      <c r="A45" s="75" t="s">
        <v>342</v>
      </c>
      <c r="B45" s="74"/>
      <c r="C45" s="2"/>
    </row>
    <row r="46" spans="1:3" s="19" customFormat="1" ht="38.1" customHeight="1" x14ac:dyDescent="0.3">
      <c r="A46" s="75" t="s">
        <v>342</v>
      </c>
      <c r="B46" s="74"/>
      <c r="C46" s="2"/>
    </row>
    <row r="47" spans="1:3" s="16" customFormat="1" ht="13.2" customHeight="1" x14ac:dyDescent="0.3">
      <c r="A47" s="73"/>
      <c r="B47" s="72"/>
      <c r="C47" s="2"/>
    </row>
    <row r="48" spans="1:3" ht="21.6" thickBot="1" x14ac:dyDescent="0.45">
      <c r="A48" s="71" t="s">
        <v>99</v>
      </c>
      <c r="B48" s="70"/>
    </row>
    <row r="49" spans="1:2" s="2" customFormat="1" ht="16.2" customHeight="1" thickBot="1" x14ac:dyDescent="0.35">
      <c r="A49" s="69" t="s">
        <v>57</v>
      </c>
      <c r="B49" s="229">
        <v>10000</v>
      </c>
    </row>
    <row r="50" spans="1:2" s="2" customFormat="1" ht="16.2" customHeight="1" x14ac:dyDescent="0.3">
      <c r="A50" s="67" t="s">
        <v>58</v>
      </c>
      <c r="B50" s="66">
        <f>B49/B53</f>
        <v>5.0054359033910823E-3</v>
      </c>
    </row>
    <row r="51" spans="1:2" s="2" customFormat="1" ht="19.2" customHeight="1" x14ac:dyDescent="0.3">
      <c r="A51" s="65" t="s">
        <v>59</v>
      </c>
      <c r="B51" s="64" t="s">
        <v>60</v>
      </c>
    </row>
    <row r="52" spans="1:2" s="2" customFormat="1" ht="63" x14ac:dyDescent="0.3">
      <c r="A52" s="161" t="s">
        <v>357</v>
      </c>
      <c r="B52" s="63" t="s">
        <v>358</v>
      </c>
    </row>
    <row r="53" spans="1:2" s="144" customFormat="1" ht="23.25" customHeight="1" x14ac:dyDescent="0.5">
      <c r="A53" s="142" t="s">
        <v>100</v>
      </c>
      <c r="B53" s="143">
        <f>B7+B14+B21+B28+B35+B42+B49</f>
        <v>1997828</v>
      </c>
    </row>
    <row r="54" spans="1:2" s="2" customFormat="1" ht="21" x14ac:dyDescent="0.4">
      <c r="A54" s="62" t="s">
        <v>101</v>
      </c>
      <c r="B54" s="61"/>
    </row>
  </sheetData>
  <sheetProtection formatCells="0"/>
  <protectedRanges>
    <protectedRange sqref="A11:B11 D10:XFD11" name="Range2"/>
    <protectedRange sqref="B4" name="Range1_1"/>
    <protectedRange sqref="A10:B10" name="Range2_1"/>
    <protectedRange sqref="A4" name="Range1_2"/>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6 B8 B43 B15 B29 B50" xr:uid="{D0290801-34FD-462B-B307-F09A548DF86F}"/>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6A550345-9E3E-46BD-9649-255E215CF3C9}"/>
    <dataValidation allowBlank="1" showInputMessage="1" showErrorMessage="1" prompt="Enter a brief name or title to label the activity/activities" sqref="A52 A10:A11 A17:A18 A24:A26 A31:A32 A45:A46 A38:A39" xr:uid="{87BBD21D-8B18-4AF9-85EC-87DD81703396}"/>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2 B45:B46 B10:B11 B17:B18 B24:B26 B31:B32 B38:B39" xr:uid="{6B722E1E-AC0B-4AF2-94C9-6FEA5F1EB49E}"/>
    <dataValidation allowBlank="1" showInputMessage="1" showErrorMessage="1" promptTitle="Questions to Address:" sqref="A4" xr:uid="{F0745442-190F-4FC5-850F-B21834C06543}"/>
    <dataValidation allowBlank="1" showInputMessage="1" showErrorMessage="1" promptTitle="Overall narrative for the year" prompt="Enter a description of the Board's overall plan" sqref="B4" xr:uid="{287E3A88-C4AD-4025-918D-152D237AEDD1}"/>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C628021E-F49B-45B9-8071-18936FD1F825}"/>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FF8767DF-E482-452E-A5AE-55019C274FC1}"/>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F1F05534-3BA8-4B74-BF97-99DAA572A97C}"/>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8" xr:uid="{F5D42420-EDE2-49C1-AC44-51AB4900E888}"/>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5" xr:uid="{EB01AA02-CE77-4B7E-AC17-8BD2AB325DC5}"/>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2" xr:uid="{443D66B1-766A-4E86-AF74-E566CA56BF47}"/>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49" xr:uid="{EFE389B1-5E15-4F81-AFD6-73252DA61A67}"/>
  </dataValidations>
  <printOptions horizontalCentered="1"/>
  <pageMargins left="0.25" right="0.25" top="0.75" bottom="0.75" header="0.3" footer="0.3"/>
  <pageSetup paperSize="5"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9CA01-C386-4F05-9FAA-70BAF379DCB3}">
  <sheetPr>
    <tabColor theme="5" tint="-0.249977111117893"/>
    <pageSetUpPr fitToPage="1"/>
  </sheetPr>
  <dimension ref="A1:C55"/>
  <sheetViews>
    <sheetView showGridLines="0" zoomScaleNormal="100" zoomScalePageLayoutView="70" workbookViewId="0">
      <selection activeCell="A4" sqref="A4"/>
    </sheetView>
  </sheetViews>
  <sheetFormatPr defaultColWidth="0" defaultRowHeight="15.6" zeroHeight="1" x14ac:dyDescent="0.3"/>
  <cols>
    <col min="1" max="1" width="55" style="1" customWidth="1"/>
    <col min="2" max="2" width="168.109375" style="3" customWidth="1"/>
    <col min="3" max="3" width="1.6640625" style="2" hidden="1" customWidth="1"/>
    <col min="4" max="4" width="0" style="1" hidden="1" customWidth="1"/>
    <col min="5" max="16384" width="0" style="1" hidden="1"/>
  </cols>
  <sheetData>
    <row r="1" spans="1:3" s="149" customFormat="1" ht="25.8" x14ac:dyDescent="0.5">
      <c r="A1" s="153" t="str">
        <f>[12]Instructions!$B$9</f>
        <v>Workforce Solutions Golden Crescent</v>
      </c>
      <c r="B1" s="147"/>
      <c r="C1" s="148"/>
    </row>
    <row r="2" spans="1:3" s="31" customFormat="1" ht="23.4" x14ac:dyDescent="0.3">
      <c r="A2" s="34" t="str">
        <f>CONCATENATE("FFY ", [12]Instructions!$B$10, " Annual Expenditure Plan")</f>
        <v>FFY 2023 Annual Expenditure Plan</v>
      </c>
      <c r="B2" s="33"/>
      <c r="C2" s="32"/>
    </row>
    <row r="3" spans="1:3" ht="18" x14ac:dyDescent="0.3">
      <c r="A3" s="30" t="s">
        <v>53</v>
      </c>
      <c r="B3" s="29"/>
    </row>
    <row r="4" spans="1:3" ht="109.2" x14ac:dyDescent="0.3">
      <c r="A4" s="28" t="s">
        <v>54</v>
      </c>
      <c r="B4" s="27" t="s">
        <v>359</v>
      </c>
    </row>
    <row r="5" spans="1:3" x14ac:dyDescent="0.3">
      <c r="A5" s="26"/>
      <c r="B5" s="17"/>
    </row>
    <row r="6" spans="1:3" ht="18" x14ac:dyDescent="0.35">
      <c r="A6" s="15" t="s">
        <v>56</v>
      </c>
      <c r="B6" s="14"/>
    </row>
    <row r="7" spans="1:3" s="16" customFormat="1" ht="16.2" thickBot="1" x14ac:dyDescent="0.35">
      <c r="A7" s="13" t="s">
        <v>57</v>
      </c>
      <c r="B7" s="24">
        <v>45000</v>
      </c>
      <c r="C7" s="2"/>
    </row>
    <row r="8" spans="1:3" s="16" customFormat="1" x14ac:dyDescent="0.3">
      <c r="A8" s="11" t="s">
        <v>58</v>
      </c>
      <c r="B8" s="10">
        <f>B7/B54</f>
        <v>8.1579820415621992E-2</v>
      </c>
      <c r="C8" s="2"/>
    </row>
    <row r="9" spans="1:3" x14ac:dyDescent="0.3">
      <c r="A9" s="9" t="s">
        <v>59</v>
      </c>
      <c r="B9" s="8" t="s">
        <v>60</v>
      </c>
    </row>
    <row r="10" spans="1:3" s="19" customFormat="1" ht="109.2" x14ac:dyDescent="0.3">
      <c r="A10" s="56" t="s">
        <v>360</v>
      </c>
      <c r="B10" s="42" t="s">
        <v>361</v>
      </c>
      <c r="C10" s="2"/>
    </row>
    <row r="11" spans="1:3" s="19" customFormat="1" ht="46.8" x14ac:dyDescent="0.3">
      <c r="A11" s="21" t="s">
        <v>61</v>
      </c>
      <c r="B11" s="20"/>
      <c r="C11" s="2"/>
    </row>
    <row r="12" spans="1:3" s="16" customFormat="1" x14ac:dyDescent="0.3">
      <c r="A12" s="18"/>
      <c r="B12" s="17"/>
      <c r="C12" s="2"/>
    </row>
    <row r="13" spans="1:3" ht="18" x14ac:dyDescent="0.35">
      <c r="A13" s="15" t="s">
        <v>1</v>
      </c>
      <c r="B13" s="14"/>
    </row>
    <row r="14" spans="1:3" ht="16.2" thickBot="1" x14ac:dyDescent="0.35">
      <c r="A14" s="13" t="s">
        <v>57</v>
      </c>
      <c r="B14" s="24">
        <v>103358</v>
      </c>
    </row>
    <row r="15" spans="1:3" x14ac:dyDescent="0.3">
      <c r="A15" s="11" t="s">
        <v>58</v>
      </c>
      <c r="B15" s="10">
        <f>B14/B54</f>
        <v>0.18737615730039683</v>
      </c>
    </row>
    <row r="16" spans="1:3" x14ac:dyDescent="0.3">
      <c r="A16" s="9" t="s">
        <v>59</v>
      </c>
      <c r="B16" s="8" t="s">
        <v>60</v>
      </c>
    </row>
    <row r="17" spans="1:3" s="19" customFormat="1" ht="156" x14ac:dyDescent="0.3">
      <c r="A17" s="40" t="s">
        <v>362</v>
      </c>
      <c r="B17" s="42" t="s">
        <v>363</v>
      </c>
      <c r="C17" s="2"/>
    </row>
    <row r="18" spans="1:3" s="19" customFormat="1" ht="46.8" x14ac:dyDescent="0.3">
      <c r="A18" s="21" t="s">
        <v>61</v>
      </c>
      <c r="B18" s="20"/>
      <c r="C18" s="2"/>
    </row>
    <row r="19" spans="1:3" x14ac:dyDescent="0.3">
      <c r="A19" s="18"/>
    </row>
    <row r="20" spans="1:3" ht="18" x14ac:dyDescent="0.35">
      <c r="A20" s="15" t="s">
        <v>66</v>
      </c>
      <c r="B20" s="14"/>
    </row>
    <row r="21" spans="1:3" ht="16.2" thickBot="1" x14ac:dyDescent="0.35">
      <c r="A21" s="13" t="s">
        <v>57</v>
      </c>
      <c r="B21" s="24">
        <v>383249</v>
      </c>
    </row>
    <row r="22" spans="1:3" x14ac:dyDescent="0.3">
      <c r="A22" s="11" t="s">
        <v>58</v>
      </c>
      <c r="B22" s="10">
        <f>B21/B54</f>
        <v>0.69478632432148246</v>
      </c>
    </row>
    <row r="23" spans="1:3" x14ac:dyDescent="0.3">
      <c r="A23" s="9" t="s">
        <v>59</v>
      </c>
      <c r="B23" s="8" t="s">
        <v>60</v>
      </c>
    </row>
    <row r="24" spans="1:3" s="19" customFormat="1" ht="202.8" x14ac:dyDescent="0.3">
      <c r="A24" s="40" t="s">
        <v>364</v>
      </c>
      <c r="B24" s="42" t="s">
        <v>365</v>
      </c>
      <c r="C24" s="2"/>
    </row>
    <row r="25" spans="1:3" s="19" customFormat="1" ht="124.8" x14ac:dyDescent="0.3">
      <c r="A25" s="84" t="s">
        <v>366</v>
      </c>
      <c r="B25" s="83" t="s">
        <v>367</v>
      </c>
      <c r="C25" s="2"/>
    </row>
    <row r="26" spans="1:3" s="19" customFormat="1" ht="156" x14ac:dyDescent="0.3">
      <c r="A26" s="40" t="s">
        <v>150</v>
      </c>
      <c r="B26" s="42" t="s">
        <v>368</v>
      </c>
      <c r="C26" s="2"/>
    </row>
    <row r="27" spans="1:3" s="16" customFormat="1" x14ac:dyDescent="0.3">
      <c r="A27" s="18"/>
      <c r="B27" s="17"/>
      <c r="C27" s="2"/>
    </row>
    <row r="28" spans="1:3" ht="18.600000000000001" thickBot="1" x14ac:dyDescent="0.4">
      <c r="A28" s="15" t="s">
        <v>87</v>
      </c>
      <c r="B28" s="14"/>
    </row>
    <row r="29" spans="1:3" ht="16.2" thickBot="1" x14ac:dyDescent="0.35">
      <c r="A29" s="13" t="s">
        <v>57</v>
      </c>
      <c r="B29" s="12">
        <v>20000</v>
      </c>
    </row>
    <row r="30" spans="1:3" x14ac:dyDescent="0.3">
      <c r="A30" s="11" t="s">
        <v>58</v>
      </c>
      <c r="B30" s="10">
        <f>B29/B54</f>
        <v>3.6257697962498663E-2</v>
      </c>
    </row>
    <row r="31" spans="1:3" x14ac:dyDescent="0.3">
      <c r="A31" s="9" t="s">
        <v>59</v>
      </c>
      <c r="B31" s="8" t="s">
        <v>60</v>
      </c>
    </row>
    <row r="32" spans="1:3" s="19" customFormat="1" ht="109.2" x14ac:dyDescent="0.3">
      <c r="A32" s="41" t="s">
        <v>369</v>
      </c>
      <c r="B32" s="58" t="s">
        <v>370</v>
      </c>
      <c r="C32" s="2"/>
    </row>
    <row r="33" spans="1:3" s="19" customFormat="1" ht="46.8" x14ac:dyDescent="0.3">
      <c r="A33" s="21" t="s">
        <v>61</v>
      </c>
      <c r="B33" s="20"/>
      <c r="C33" s="2"/>
    </row>
    <row r="34" spans="1:3" s="16" customFormat="1" x14ac:dyDescent="0.3">
      <c r="A34" s="18"/>
      <c r="B34" s="17"/>
      <c r="C34" s="2"/>
    </row>
    <row r="35" spans="1:3" ht="18.600000000000001" thickBot="1" x14ac:dyDescent="0.4">
      <c r="A35" s="15" t="s">
        <v>89</v>
      </c>
      <c r="B35" s="14"/>
    </row>
    <row r="36" spans="1:3" ht="16.2" thickBot="1" x14ac:dyDescent="0.35">
      <c r="A36" s="13" t="s">
        <v>57</v>
      </c>
      <c r="B36" s="12">
        <v>0</v>
      </c>
    </row>
    <row r="37" spans="1:3" x14ac:dyDescent="0.3">
      <c r="A37" s="11" t="s">
        <v>58</v>
      </c>
      <c r="B37" s="10">
        <f>B36/B54</f>
        <v>0</v>
      </c>
    </row>
    <row r="38" spans="1:3" x14ac:dyDescent="0.3">
      <c r="A38" s="9" t="s">
        <v>59</v>
      </c>
      <c r="B38" s="22" t="s">
        <v>60</v>
      </c>
    </row>
    <row r="39" spans="1:3" s="19" customFormat="1" ht="46.8" x14ac:dyDescent="0.3">
      <c r="A39" s="21" t="s">
        <v>61</v>
      </c>
      <c r="B39" s="20"/>
      <c r="C39" s="2"/>
    </row>
    <row r="40" spans="1:3" s="19" customFormat="1" ht="46.8" x14ac:dyDescent="0.3">
      <c r="A40" s="21" t="s">
        <v>61</v>
      </c>
      <c r="B40" s="20"/>
      <c r="C40" s="2"/>
    </row>
    <row r="41" spans="1:3" s="16" customFormat="1" x14ac:dyDescent="0.3">
      <c r="A41" s="18"/>
      <c r="B41" s="17"/>
      <c r="C41" s="2"/>
    </row>
    <row r="42" spans="1:3" ht="18.600000000000001" thickBot="1" x14ac:dyDescent="0.4">
      <c r="A42" s="15" t="s">
        <v>92</v>
      </c>
      <c r="B42" s="14"/>
    </row>
    <row r="43" spans="1:3" ht="16.2" thickBot="1" x14ac:dyDescent="0.35">
      <c r="A43" s="13" t="s">
        <v>57</v>
      </c>
      <c r="B43" s="12">
        <v>0</v>
      </c>
    </row>
    <row r="44" spans="1:3" x14ac:dyDescent="0.3">
      <c r="A44" s="11" t="s">
        <v>58</v>
      </c>
      <c r="B44" s="10">
        <f>B43/B54</f>
        <v>0</v>
      </c>
    </row>
    <row r="45" spans="1:3" x14ac:dyDescent="0.3">
      <c r="A45" s="9" t="s">
        <v>59</v>
      </c>
      <c r="B45" s="8" t="s">
        <v>60</v>
      </c>
    </row>
    <row r="46" spans="1:3" s="19" customFormat="1" ht="46.8" x14ac:dyDescent="0.3">
      <c r="A46" s="21" t="s">
        <v>61</v>
      </c>
      <c r="B46" s="20"/>
      <c r="C46" s="2"/>
    </row>
    <row r="47" spans="1:3" s="19" customFormat="1" ht="46.8" x14ac:dyDescent="0.3">
      <c r="A47" s="21" t="s">
        <v>61</v>
      </c>
      <c r="B47" s="20"/>
      <c r="C47" s="2"/>
    </row>
    <row r="48" spans="1:3" s="16" customFormat="1" x14ac:dyDescent="0.3">
      <c r="A48" s="18"/>
      <c r="B48" s="17"/>
      <c r="C48" s="2"/>
    </row>
    <row r="49" spans="1:2" s="2" customFormat="1" ht="18.600000000000001" thickBot="1" x14ac:dyDescent="0.4">
      <c r="A49" s="15" t="s">
        <v>99</v>
      </c>
      <c r="B49" s="14"/>
    </row>
    <row r="50" spans="1:2" s="2" customFormat="1" ht="16.2" thickBot="1" x14ac:dyDescent="0.35">
      <c r="A50" s="13" t="s">
        <v>57</v>
      </c>
      <c r="B50" s="12">
        <v>0</v>
      </c>
    </row>
    <row r="51" spans="1:2" s="2" customFormat="1" x14ac:dyDescent="0.3">
      <c r="A51" s="11" t="s">
        <v>58</v>
      </c>
      <c r="B51" s="10">
        <f>B50/B54</f>
        <v>0</v>
      </c>
    </row>
    <row r="52" spans="1:2" s="2" customFormat="1" x14ac:dyDescent="0.3">
      <c r="A52" s="9" t="s">
        <v>59</v>
      </c>
      <c r="B52" s="8" t="s">
        <v>60</v>
      </c>
    </row>
    <row r="53" spans="1:2" s="2" customFormat="1" ht="29.25" customHeight="1" x14ac:dyDescent="0.3">
      <c r="A53" s="82"/>
      <c r="B53" s="81"/>
    </row>
    <row r="54" spans="1:2" s="144" customFormat="1" ht="25.8" x14ac:dyDescent="0.5">
      <c r="A54" s="142" t="s">
        <v>100</v>
      </c>
      <c r="B54" s="143">
        <f>B7+B14+B21+B29+B36+B43+B50</f>
        <v>551607</v>
      </c>
    </row>
    <row r="55" spans="1:2" s="2" customFormat="1" x14ac:dyDescent="0.3">
      <c r="A55" s="1" t="s">
        <v>101</v>
      </c>
      <c r="B55" s="3"/>
    </row>
  </sheetData>
  <sheetProtection formatCells="0"/>
  <protectedRanges>
    <protectedRange sqref="A11:B11 D10:XFD11" name="Range2"/>
    <protectedRange sqref="A4" name="Range1"/>
    <protectedRange sqref="B4" name="Range1_1"/>
    <protectedRange sqref="B10" name="Range2_1"/>
    <protectedRange sqref="A10" name="Range2_2"/>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7 B8 B44 B15 B30 B51" xr:uid="{332AA8D9-3BE2-4CA2-8834-8137A6F8375B}"/>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30E66E1F-C7D5-4F3F-A663-033C2B40F0CE}"/>
    <dataValidation allowBlank="1" showInputMessage="1" showErrorMessage="1" prompt="Enter a brief name or title to label the activity/activities" sqref="A32:A33 A17:A18 A10:A11 A46:A47 A39:A40 A24 A26" xr:uid="{8797DD14-1DA9-4A2C-93CE-1A4492AC82D1}"/>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2:B33 B46:B47 B10:B11 B17:B18 B39:B40 B24 B26" xr:uid="{AA3B1E4C-25EE-409E-8AC1-BD011FD19C4F}"/>
    <dataValidation allowBlank="1" showInputMessage="1" showErrorMessage="1" promptTitle="Questions to Address:" sqref="A4" xr:uid="{B9D9A8DC-DC47-4E27-A733-92E0ABC409EF}"/>
    <dataValidation allowBlank="1" showInputMessage="1" showErrorMessage="1" promptTitle="Overall narrative for the year" prompt="Enter a description of the Board's overall plan" sqref="B4" xr:uid="{EDE50C9D-8A1D-4251-9CC9-DBD42F9560EC}"/>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4260627A-2466-483E-99DE-D78EFE321299}"/>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4985DC8A-6680-48DC-90F3-B50723E234CE}"/>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3EE458F9-F631-4AE9-A298-1EEC7C2C6EEB}"/>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9" xr:uid="{92D4BA65-CC79-4100-A44C-A6DE625741E0}"/>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6" xr:uid="{D0417949-BD79-483A-A4FA-00A8B879905A}"/>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3" xr:uid="{4E41F31A-F48F-4C64-B72A-C4CB11201CB8}"/>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0" xr:uid="{75ECD2AD-3921-459E-AED7-3C8FCDDF827B}"/>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B6FD3-D511-433F-8AFD-5D031CC37085}">
  <sheetPr>
    <tabColor theme="5" tint="-0.249977111117893"/>
    <pageSetUpPr fitToPage="1"/>
  </sheetPr>
  <dimension ref="A1:XFD61"/>
  <sheetViews>
    <sheetView showGridLines="0" topLeftCell="A31" zoomScaleNormal="100" zoomScalePageLayoutView="96" workbookViewId="0">
      <selection activeCell="B4" sqref="B4"/>
    </sheetView>
  </sheetViews>
  <sheetFormatPr defaultColWidth="0" defaultRowHeight="15.6" zeroHeight="1" x14ac:dyDescent="0.3"/>
  <cols>
    <col min="1" max="1" width="55" style="1" customWidth="1"/>
    <col min="2" max="2" width="168.109375" style="3" customWidth="1"/>
    <col min="3" max="3" width="1.5546875" style="2" hidden="1" customWidth="1"/>
    <col min="4" max="4" width="0" style="1" hidden="1" customWidth="1"/>
    <col min="5" max="16384" width="0" style="1" hidden="1"/>
  </cols>
  <sheetData>
    <row r="1" spans="1:3" s="149" customFormat="1" ht="25.8" x14ac:dyDescent="0.5">
      <c r="A1" s="146" t="str">
        <f>[13]Instructions!$B$9</f>
        <v>Workforce Solutions Gulf Coast</v>
      </c>
      <c r="B1" s="147"/>
      <c r="C1" s="148"/>
    </row>
    <row r="2" spans="1:3" s="31" customFormat="1" ht="23.4" x14ac:dyDescent="0.3">
      <c r="A2" s="34" t="str">
        <f>CONCATENATE("FFY ", [13]Instructions!$B$10, " Annual Expenditure Plan")</f>
        <v>FFY 2023 Annual Expenditure Plan</v>
      </c>
      <c r="B2" s="33"/>
      <c r="C2" s="32"/>
    </row>
    <row r="3" spans="1:3" ht="18" x14ac:dyDescent="0.3">
      <c r="A3" s="30" t="s">
        <v>53</v>
      </c>
      <c r="B3" s="29"/>
    </row>
    <row r="4" spans="1:3" ht="187.2" x14ac:dyDescent="0.3">
      <c r="A4" s="28" t="s">
        <v>54</v>
      </c>
      <c r="B4" s="27" t="s">
        <v>371</v>
      </c>
    </row>
    <row r="5" spans="1:3" x14ac:dyDescent="0.3">
      <c r="A5" s="26"/>
      <c r="B5" s="17"/>
    </row>
    <row r="6" spans="1:3" ht="18" x14ac:dyDescent="0.35">
      <c r="A6" s="15" t="s">
        <v>56</v>
      </c>
      <c r="B6" s="14"/>
    </row>
    <row r="7" spans="1:3" s="16" customFormat="1" ht="16.2" thickBot="1" x14ac:dyDescent="0.35">
      <c r="A7" s="13" t="s">
        <v>57</v>
      </c>
      <c r="B7" s="105">
        <v>300000</v>
      </c>
      <c r="C7" s="2"/>
    </row>
    <row r="8" spans="1:3" s="16" customFormat="1" x14ac:dyDescent="0.3">
      <c r="A8" s="11" t="s">
        <v>58</v>
      </c>
      <c r="B8" s="10">
        <f>B7/B60</f>
        <v>1.7647058823529412E-2</v>
      </c>
      <c r="C8" s="2"/>
    </row>
    <row r="9" spans="1:3" x14ac:dyDescent="0.3">
      <c r="A9" s="9" t="s">
        <v>59</v>
      </c>
      <c r="B9" s="8" t="s">
        <v>60</v>
      </c>
    </row>
    <row r="10" spans="1:3" s="19" customFormat="1" ht="72" x14ac:dyDescent="0.3">
      <c r="A10" s="104" t="s">
        <v>372</v>
      </c>
      <c r="B10" s="95" t="s">
        <v>373</v>
      </c>
      <c r="C10" s="2"/>
    </row>
    <row r="11" spans="1:3" s="19" customFormat="1" ht="86.4" x14ac:dyDescent="0.3">
      <c r="A11" s="104" t="s">
        <v>374</v>
      </c>
      <c r="B11" s="95" t="s">
        <v>375</v>
      </c>
      <c r="C11" s="2"/>
    </row>
    <row r="12" spans="1:3" s="16" customFormat="1" x14ac:dyDescent="0.3">
      <c r="A12" s="18"/>
      <c r="B12" s="17"/>
      <c r="C12" s="2"/>
    </row>
    <row r="13" spans="1:3" ht="18" x14ac:dyDescent="0.35">
      <c r="A13" s="15" t="s">
        <v>1</v>
      </c>
      <c r="B13" s="14"/>
    </row>
    <row r="14" spans="1:3" ht="16.2" thickBot="1" x14ac:dyDescent="0.35">
      <c r="A14" s="13" t="s">
        <v>57</v>
      </c>
      <c r="B14" s="24">
        <v>2562185</v>
      </c>
    </row>
    <row r="15" spans="1:3" x14ac:dyDescent="0.3">
      <c r="A15" s="11" t="s">
        <v>58</v>
      </c>
      <c r="B15" s="10">
        <f>B14/B60</f>
        <v>0.15071676470588236</v>
      </c>
    </row>
    <row r="16" spans="1:3" x14ac:dyDescent="0.3">
      <c r="A16" s="9" t="s">
        <v>59</v>
      </c>
      <c r="B16" s="8" t="s">
        <v>60</v>
      </c>
    </row>
    <row r="17" spans="1:16384" s="19" customFormat="1" ht="100.8" x14ac:dyDescent="0.3">
      <c r="A17" s="40" t="s">
        <v>376</v>
      </c>
      <c r="B17" s="103" t="s">
        <v>779</v>
      </c>
      <c r="C17" s="2"/>
    </row>
    <row r="18" spans="1:16384" s="19" customFormat="1" ht="86.4" x14ac:dyDescent="0.3">
      <c r="A18" s="102" t="s">
        <v>377</v>
      </c>
      <c r="B18" s="101" t="s">
        <v>780</v>
      </c>
      <c r="C18" s="2"/>
    </row>
    <row r="19" spans="1:16384" s="19" customFormat="1" ht="72" x14ac:dyDescent="0.3">
      <c r="A19" s="102" t="s">
        <v>378</v>
      </c>
      <c r="B19" s="101" t="s">
        <v>794</v>
      </c>
      <c r="C19" s="2"/>
    </row>
    <row r="20" spans="1:16384" s="19" customFormat="1" ht="72" x14ac:dyDescent="0.3">
      <c r="A20" s="100" t="s">
        <v>379</v>
      </c>
      <c r="B20" s="95" t="s">
        <v>380</v>
      </c>
      <c r="C20" s="2"/>
    </row>
    <row r="21" spans="1:16384" s="225" customFormat="1" ht="57.6" x14ac:dyDescent="0.3">
      <c r="A21" s="222" t="s">
        <v>778</v>
      </c>
      <c r="B21" s="223" t="s">
        <v>795</v>
      </c>
      <c r="C21" s="224" t="s">
        <v>778</v>
      </c>
      <c r="D21" s="225" t="s">
        <v>795</v>
      </c>
      <c r="E21" s="225" t="s">
        <v>778</v>
      </c>
      <c r="F21" s="225" t="s">
        <v>795</v>
      </c>
      <c r="G21" s="225" t="s">
        <v>778</v>
      </c>
      <c r="H21" s="225" t="s">
        <v>795</v>
      </c>
      <c r="I21" s="225" t="s">
        <v>778</v>
      </c>
      <c r="J21" s="225" t="s">
        <v>795</v>
      </c>
      <c r="K21" s="225" t="s">
        <v>778</v>
      </c>
      <c r="L21" s="225" t="s">
        <v>795</v>
      </c>
      <c r="M21" s="225" t="s">
        <v>778</v>
      </c>
      <c r="N21" s="225" t="s">
        <v>795</v>
      </c>
      <c r="O21" s="225" t="s">
        <v>778</v>
      </c>
      <c r="P21" s="225" t="s">
        <v>795</v>
      </c>
      <c r="Q21" s="225" t="s">
        <v>778</v>
      </c>
      <c r="R21" s="225" t="s">
        <v>795</v>
      </c>
      <c r="S21" s="225" t="s">
        <v>778</v>
      </c>
      <c r="T21" s="225" t="s">
        <v>795</v>
      </c>
      <c r="U21" s="225" t="s">
        <v>778</v>
      </c>
      <c r="V21" s="225" t="s">
        <v>795</v>
      </c>
      <c r="W21" s="225" t="s">
        <v>778</v>
      </c>
      <c r="X21" s="225" t="s">
        <v>795</v>
      </c>
      <c r="Y21" s="225" t="s">
        <v>778</v>
      </c>
      <c r="Z21" s="225" t="s">
        <v>795</v>
      </c>
      <c r="AA21" s="225" t="s">
        <v>778</v>
      </c>
      <c r="AB21" s="225" t="s">
        <v>795</v>
      </c>
      <c r="AC21" s="225" t="s">
        <v>778</v>
      </c>
      <c r="AD21" s="225" t="s">
        <v>795</v>
      </c>
      <c r="AE21" s="225" t="s">
        <v>778</v>
      </c>
      <c r="AF21" s="225" t="s">
        <v>795</v>
      </c>
      <c r="AG21" s="225" t="s">
        <v>778</v>
      </c>
      <c r="AH21" s="225" t="s">
        <v>795</v>
      </c>
      <c r="AI21" s="225" t="s">
        <v>778</v>
      </c>
      <c r="AJ21" s="225" t="s">
        <v>795</v>
      </c>
      <c r="AK21" s="225" t="s">
        <v>778</v>
      </c>
      <c r="AL21" s="225" t="s">
        <v>795</v>
      </c>
      <c r="AM21" s="225" t="s">
        <v>778</v>
      </c>
      <c r="AN21" s="225" t="s">
        <v>795</v>
      </c>
      <c r="AO21" s="225" t="s">
        <v>778</v>
      </c>
      <c r="AP21" s="225" t="s">
        <v>795</v>
      </c>
      <c r="AQ21" s="225" t="s">
        <v>778</v>
      </c>
      <c r="AR21" s="225" t="s">
        <v>795</v>
      </c>
      <c r="AS21" s="225" t="s">
        <v>778</v>
      </c>
      <c r="AT21" s="225" t="s">
        <v>795</v>
      </c>
      <c r="AU21" s="225" t="s">
        <v>778</v>
      </c>
      <c r="AV21" s="225" t="s">
        <v>795</v>
      </c>
      <c r="AW21" s="225" t="s">
        <v>778</v>
      </c>
      <c r="AX21" s="225" t="s">
        <v>795</v>
      </c>
      <c r="AY21" s="225" t="s">
        <v>778</v>
      </c>
      <c r="AZ21" s="225" t="s">
        <v>795</v>
      </c>
      <c r="BA21" s="225" t="s">
        <v>778</v>
      </c>
      <c r="BB21" s="225" t="s">
        <v>795</v>
      </c>
      <c r="BC21" s="225" t="s">
        <v>778</v>
      </c>
      <c r="BD21" s="225" t="s">
        <v>795</v>
      </c>
      <c r="BE21" s="225" t="s">
        <v>778</v>
      </c>
      <c r="BF21" s="225" t="s">
        <v>795</v>
      </c>
      <c r="BG21" s="225" t="s">
        <v>778</v>
      </c>
      <c r="BH21" s="225" t="s">
        <v>795</v>
      </c>
      <c r="BI21" s="225" t="s">
        <v>778</v>
      </c>
      <c r="BJ21" s="225" t="s">
        <v>795</v>
      </c>
      <c r="BK21" s="225" t="s">
        <v>778</v>
      </c>
      <c r="BL21" s="225" t="s">
        <v>795</v>
      </c>
      <c r="BM21" s="225" t="s">
        <v>778</v>
      </c>
      <c r="BN21" s="225" t="s">
        <v>795</v>
      </c>
      <c r="BO21" s="225" t="s">
        <v>778</v>
      </c>
      <c r="BP21" s="225" t="s">
        <v>795</v>
      </c>
      <c r="BQ21" s="225" t="s">
        <v>778</v>
      </c>
      <c r="BR21" s="225" t="s">
        <v>795</v>
      </c>
      <c r="BS21" s="225" t="s">
        <v>778</v>
      </c>
      <c r="BT21" s="225" t="s">
        <v>795</v>
      </c>
      <c r="BU21" s="225" t="s">
        <v>778</v>
      </c>
      <c r="BV21" s="225" t="s">
        <v>795</v>
      </c>
      <c r="BW21" s="225" t="s">
        <v>778</v>
      </c>
      <c r="BX21" s="225" t="s">
        <v>795</v>
      </c>
      <c r="BY21" s="225" t="s">
        <v>778</v>
      </c>
      <c r="BZ21" s="225" t="s">
        <v>795</v>
      </c>
      <c r="CA21" s="225" t="s">
        <v>778</v>
      </c>
      <c r="CB21" s="225" t="s">
        <v>795</v>
      </c>
      <c r="CC21" s="225" t="s">
        <v>778</v>
      </c>
      <c r="CD21" s="225" t="s">
        <v>795</v>
      </c>
      <c r="CE21" s="225" t="s">
        <v>778</v>
      </c>
      <c r="CF21" s="225" t="s">
        <v>795</v>
      </c>
      <c r="CG21" s="225" t="s">
        <v>778</v>
      </c>
      <c r="CH21" s="225" t="s">
        <v>795</v>
      </c>
      <c r="CI21" s="225" t="s">
        <v>778</v>
      </c>
      <c r="CJ21" s="225" t="s">
        <v>795</v>
      </c>
      <c r="CK21" s="225" t="s">
        <v>778</v>
      </c>
      <c r="CL21" s="225" t="s">
        <v>795</v>
      </c>
      <c r="CM21" s="225" t="s">
        <v>778</v>
      </c>
      <c r="CN21" s="225" t="s">
        <v>795</v>
      </c>
      <c r="CO21" s="225" t="s">
        <v>778</v>
      </c>
      <c r="CP21" s="225" t="s">
        <v>795</v>
      </c>
      <c r="CQ21" s="225" t="s">
        <v>778</v>
      </c>
      <c r="CR21" s="225" t="s">
        <v>795</v>
      </c>
      <c r="CS21" s="225" t="s">
        <v>778</v>
      </c>
      <c r="CT21" s="225" t="s">
        <v>795</v>
      </c>
      <c r="CU21" s="225" t="s">
        <v>778</v>
      </c>
      <c r="CV21" s="225" t="s">
        <v>795</v>
      </c>
      <c r="CW21" s="225" t="s">
        <v>778</v>
      </c>
      <c r="CX21" s="225" t="s">
        <v>795</v>
      </c>
      <c r="CY21" s="225" t="s">
        <v>778</v>
      </c>
      <c r="CZ21" s="225" t="s">
        <v>795</v>
      </c>
      <c r="DA21" s="225" t="s">
        <v>778</v>
      </c>
      <c r="DB21" s="225" t="s">
        <v>795</v>
      </c>
      <c r="DC21" s="225" t="s">
        <v>778</v>
      </c>
      <c r="DD21" s="225" t="s">
        <v>795</v>
      </c>
      <c r="DE21" s="225" t="s">
        <v>778</v>
      </c>
      <c r="DF21" s="225" t="s">
        <v>795</v>
      </c>
      <c r="DG21" s="225" t="s">
        <v>778</v>
      </c>
      <c r="DH21" s="225" t="s">
        <v>795</v>
      </c>
      <c r="DI21" s="225" t="s">
        <v>778</v>
      </c>
      <c r="DJ21" s="225" t="s">
        <v>795</v>
      </c>
      <c r="DK21" s="225" t="s">
        <v>778</v>
      </c>
      <c r="DL21" s="225" t="s">
        <v>795</v>
      </c>
      <c r="DM21" s="225" t="s">
        <v>778</v>
      </c>
      <c r="DN21" s="225" t="s">
        <v>795</v>
      </c>
      <c r="DO21" s="225" t="s">
        <v>778</v>
      </c>
      <c r="DP21" s="225" t="s">
        <v>795</v>
      </c>
      <c r="DQ21" s="225" t="s">
        <v>778</v>
      </c>
      <c r="DR21" s="225" t="s">
        <v>795</v>
      </c>
      <c r="DS21" s="225" t="s">
        <v>778</v>
      </c>
      <c r="DT21" s="225" t="s">
        <v>795</v>
      </c>
      <c r="DU21" s="225" t="s">
        <v>778</v>
      </c>
      <c r="DV21" s="225" t="s">
        <v>795</v>
      </c>
      <c r="DW21" s="225" t="s">
        <v>778</v>
      </c>
      <c r="DX21" s="225" t="s">
        <v>795</v>
      </c>
      <c r="DY21" s="225" t="s">
        <v>778</v>
      </c>
      <c r="DZ21" s="225" t="s">
        <v>795</v>
      </c>
      <c r="EA21" s="225" t="s">
        <v>778</v>
      </c>
      <c r="EB21" s="225" t="s">
        <v>795</v>
      </c>
      <c r="EC21" s="225" t="s">
        <v>778</v>
      </c>
      <c r="ED21" s="225" t="s">
        <v>795</v>
      </c>
      <c r="EE21" s="225" t="s">
        <v>778</v>
      </c>
      <c r="EF21" s="225" t="s">
        <v>795</v>
      </c>
      <c r="EG21" s="225" t="s">
        <v>778</v>
      </c>
      <c r="EH21" s="225" t="s">
        <v>795</v>
      </c>
      <c r="EI21" s="225" t="s">
        <v>778</v>
      </c>
      <c r="EJ21" s="225" t="s">
        <v>795</v>
      </c>
      <c r="EK21" s="225" t="s">
        <v>778</v>
      </c>
      <c r="EL21" s="225" t="s">
        <v>795</v>
      </c>
      <c r="EM21" s="225" t="s">
        <v>778</v>
      </c>
      <c r="EN21" s="225" t="s">
        <v>795</v>
      </c>
      <c r="EO21" s="225" t="s">
        <v>778</v>
      </c>
      <c r="EP21" s="225" t="s">
        <v>795</v>
      </c>
      <c r="EQ21" s="225" t="s">
        <v>778</v>
      </c>
      <c r="ER21" s="225" t="s">
        <v>795</v>
      </c>
      <c r="ES21" s="225" t="s">
        <v>778</v>
      </c>
      <c r="ET21" s="225" t="s">
        <v>795</v>
      </c>
      <c r="EU21" s="225" t="s">
        <v>778</v>
      </c>
      <c r="EV21" s="225" t="s">
        <v>795</v>
      </c>
      <c r="EW21" s="225" t="s">
        <v>778</v>
      </c>
      <c r="EX21" s="225" t="s">
        <v>795</v>
      </c>
      <c r="EY21" s="225" t="s">
        <v>778</v>
      </c>
      <c r="EZ21" s="225" t="s">
        <v>795</v>
      </c>
      <c r="FA21" s="225" t="s">
        <v>778</v>
      </c>
      <c r="FB21" s="225" t="s">
        <v>795</v>
      </c>
      <c r="FC21" s="225" t="s">
        <v>778</v>
      </c>
      <c r="FD21" s="225" t="s">
        <v>795</v>
      </c>
      <c r="FE21" s="225" t="s">
        <v>778</v>
      </c>
      <c r="FF21" s="225" t="s">
        <v>795</v>
      </c>
      <c r="FG21" s="225" t="s">
        <v>778</v>
      </c>
      <c r="FH21" s="225" t="s">
        <v>795</v>
      </c>
      <c r="FI21" s="225" t="s">
        <v>778</v>
      </c>
      <c r="FJ21" s="225" t="s">
        <v>795</v>
      </c>
      <c r="FK21" s="225" t="s">
        <v>778</v>
      </c>
      <c r="FL21" s="225" t="s">
        <v>795</v>
      </c>
      <c r="FM21" s="225" t="s">
        <v>778</v>
      </c>
      <c r="FN21" s="225" t="s">
        <v>795</v>
      </c>
      <c r="FO21" s="225" t="s">
        <v>778</v>
      </c>
      <c r="FP21" s="225" t="s">
        <v>795</v>
      </c>
      <c r="FQ21" s="225" t="s">
        <v>778</v>
      </c>
      <c r="FR21" s="225" t="s">
        <v>795</v>
      </c>
      <c r="FS21" s="225" t="s">
        <v>778</v>
      </c>
      <c r="FT21" s="225" t="s">
        <v>795</v>
      </c>
      <c r="FU21" s="225" t="s">
        <v>778</v>
      </c>
      <c r="FV21" s="225" t="s">
        <v>795</v>
      </c>
      <c r="FW21" s="225" t="s">
        <v>778</v>
      </c>
      <c r="FX21" s="225" t="s">
        <v>795</v>
      </c>
      <c r="FY21" s="225" t="s">
        <v>778</v>
      </c>
      <c r="FZ21" s="225" t="s">
        <v>795</v>
      </c>
      <c r="GA21" s="225" t="s">
        <v>778</v>
      </c>
      <c r="GB21" s="225" t="s">
        <v>795</v>
      </c>
      <c r="GC21" s="225" t="s">
        <v>778</v>
      </c>
      <c r="GD21" s="225" t="s">
        <v>795</v>
      </c>
      <c r="GE21" s="225" t="s">
        <v>778</v>
      </c>
      <c r="GF21" s="225" t="s">
        <v>795</v>
      </c>
      <c r="GG21" s="225" t="s">
        <v>778</v>
      </c>
      <c r="GH21" s="225" t="s">
        <v>795</v>
      </c>
      <c r="GI21" s="225" t="s">
        <v>778</v>
      </c>
      <c r="GJ21" s="225" t="s">
        <v>795</v>
      </c>
      <c r="GK21" s="225" t="s">
        <v>778</v>
      </c>
      <c r="GL21" s="225" t="s">
        <v>795</v>
      </c>
      <c r="GM21" s="225" t="s">
        <v>778</v>
      </c>
      <c r="GN21" s="225" t="s">
        <v>795</v>
      </c>
      <c r="GO21" s="225" t="s">
        <v>778</v>
      </c>
      <c r="GP21" s="225" t="s">
        <v>795</v>
      </c>
      <c r="GQ21" s="225" t="s">
        <v>778</v>
      </c>
      <c r="GR21" s="225" t="s">
        <v>795</v>
      </c>
      <c r="GS21" s="225" t="s">
        <v>778</v>
      </c>
      <c r="GT21" s="225" t="s">
        <v>795</v>
      </c>
      <c r="GU21" s="225" t="s">
        <v>778</v>
      </c>
      <c r="GV21" s="225" t="s">
        <v>795</v>
      </c>
      <c r="GW21" s="225" t="s">
        <v>778</v>
      </c>
      <c r="GX21" s="225" t="s">
        <v>795</v>
      </c>
      <c r="GY21" s="225" t="s">
        <v>778</v>
      </c>
      <c r="GZ21" s="225" t="s">
        <v>795</v>
      </c>
      <c r="HA21" s="225" t="s">
        <v>778</v>
      </c>
      <c r="HB21" s="225" t="s">
        <v>795</v>
      </c>
      <c r="HC21" s="225" t="s">
        <v>778</v>
      </c>
      <c r="HD21" s="225" t="s">
        <v>795</v>
      </c>
      <c r="HE21" s="225" t="s">
        <v>778</v>
      </c>
      <c r="HF21" s="225" t="s">
        <v>795</v>
      </c>
      <c r="HG21" s="225" t="s">
        <v>778</v>
      </c>
      <c r="HH21" s="225" t="s">
        <v>795</v>
      </c>
      <c r="HI21" s="225" t="s">
        <v>778</v>
      </c>
      <c r="HJ21" s="225" t="s">
        <v>795</v>
      </c>
      <c r="HK21" s="225" t="s">
        <v>778</v>
      </c>
      <c r="HL21" s="225" t="s">
        <v>795</v>
      </c>
      <c r="HM21" s="225" t="s">
        <v>778</v>
      </c>
      <c r="HN21" s="225" t="s">
        <v>795</v>
      </c>
      <c r="HO21" s="225" t="s">
        <v>778</v>
      </c>
      <c r="HP21" s="225" t="s">
        <v>795</v>
      </c>
      <c r="HQ21" s="225" t="s">
        <v>778</v>
      </c>
      <c r="HR21" s="225" t="s">
        <v>795</v>
      </c>
      <c r="HS21" s="225" t="s">
        <v>778</v>
      </c>
      <c r="HT21" s="225" t="s">
        <v>795</v>
      </c>
      <c r="HU21" s="225" t="s">
        <v>778</v>
      </c>
      <c r="HV21" s="225" t="s">
        <v>795</v>
      </c>
      <c r="HW21" s="225" t="s">
        <v>778</v>
      </c>
      <c r="HX21" s="225" t="s">
        <v>795</v>
      </c>
      <c r="HY21" s="225" t="s">
        <v>778</v>
      </c>
      <c r="HZ21" s="225" t="s">
        <v>795</v>
      </c>
      <c r="IA21" s="225" t="s">
        <v>778</v>
      </c>
      <c r="IB21" s="225" t="s">
        <v>795</v>
      </c>
      <c r="IC21" s="225" t="s">
        <v>778</v>
      </c>
      <c r="ID21" s="225" t="s">
        <v>795</v>
      </c>
      <c r="IE21" s="225" t="s">
        <v>778</v>
      </c>
      <c r="IF21" s="225" t="s">
        <v>795</v>
      </c>
      <c r="IG21" s="225" t="s">
        <v>778</v>
      </c>
      <c r="IH21" s="225" t="s">
        <v>795</v>
      </c>
      <c r="II21" s="225" t="s">
        <v>778</v>
      </c>
      <c r="IJ21" s="225" t="s">
        <v>795</v>
      </c>
      <c r="IK21" s="225" t="s">
        <v>778</v>
      </c>
      <c r="IL21" s="225" t="s">
        <v>795</v>
      </c>
      <c r="IM21" s="225" t="s">
        <v>778</v>
      </c>
      <c r="IN21" s="225" t="s">
        <v>795</v>
      </c>
      <c r="IO21" s="225" t="s">
        <v>778</v>
      </c>
      <c r="IP21" s="225" t="s">
        <v>795</v>
      </c>
      <c r="IQ21" s="225" t="s">
        <v>778</v>
      </c>
      <c r="IR21" s="225" t="s">
        <v>795</v>
      </c>
      <c r="IS21" s="225" t="s">
        <v>778</v>
      </c>
      <c r="IT21" s="225" t="s">
        <v>795</v>
      </c>
      <c r="IU21" s="225" t="s">
        <v>778</v>
      </c>
      <c r="IV21" s="225" t="s">
        <v>795</v>
      </c>
      <c r="IW21" s="225" t="s">
        <v>778</v>
      </c>
      <c r="IX21" s="225" t="s">
        <v>795</v>
      </c>
      <c r="IY21" s="225" t="s">
        <v>778</v>
      </c>
      <c r="IZ21" s="225" t="s">
        <v>795</v>
      </c>
      <c r="JA21" s="225" t="s">
        <v>778</v>
      </c>
      <c r="JB21" s="225" t="s">
        <v>795</v>
      </c>
      <c r="JC21" s="225" t="s">
        <v>778</v>
      </c>
      <c r="JD21" s="225" t="s">
        <v>795</v>
      </c>
      <c r="JE21" s="225" t="s">
        <v>778</v>
      </c>
      <c r="JF21" s="225" t="s">
        <v>795</v>
      </c>
      <c r="JG21" s="225" t="s">
        <v>778</v>
      </c>
      <c r="JH21" s="225" t="s">
        <v>795</v>
      </c>
      <c r="JI21" s="225" t="s">
        <v>778</v>
      </c>
      <c r="JJ21" s="225" t="s">
        <v>795</v>
      </c>
      <c r="JK21" s="225" t="s">
        <v>778</v>
      </c>
      <c r="JL21" s="225" t="s">
        <v>795</v>
      </c>
      <c r="JM21" s="225" t="s">
        <v>778</v>
      </c>
      <c r="JN21" s="225" t="s">
        <v>795</v>
      </c>
      <c r="JO21" s="225" t="s">
        <v>778</v>
      </c>
      <c r="JP21" s="225" t="s">
        <v>795</v>
      </c>
      <c r="JQ21" s="225" t="s">
        <v>778</v>
      </c>
      <c r="JR21" s="225" t="s">
        <v>795</v>
      </c>
      <c r="JS21" s="225" t="s">
        <v>778</v>
      </c>
      <c r="JT21" s="225" t="s">
        <v>795</v>
      </c>
      <c r="JU21" s="225" t="s">
        <v>778</v>
      </c>
      <c r="JV21" s="225" t="s">
        <v>795</v>
      </c>
      <c r="JW21" s="225" t="s">
        <v>778</v>
      </c>
      <c r="JX21" s="225" t="s">
        <v>795</v>
      </c>
      <c r="JY21" s="225" t="s">
        <v>778</v>
      </c>
      <c r="JZ21" s="225" t="s">
        <v>795</v>
      </c>
      <c r="KA21" s="225" t="s">
        <v>778</v>
      </c>
      <c r="KB21" s="225" t="s">
        <v>795</v>
      </c>
      <c r="KC21" s="225" t="s">
        <v>778</v>
      </c>
      <c r="KD21" s="225" t="s">
        <v>795</v>
      </c>
      <c r="KE21" s="225" t="s">
        <v>778</v>
      </c>
      <c r="KF21" s="225" t="s">
        <v>795</v>
      </c>
      <c r="KG21" s="225" t="s">
        <v>778</v>
      </c>
      <c r="KH21" s="225" t="s">
        <v>795</v>
      </c>
      <c r="KI21" s="225" t="s">
        <v>778</v>
      </c>
      <c r="KJ21" s="225" t="s">
        <v>795</v>
      </c>
      <c r="KK21" s="225" t="s">
        <v>778</v>
      </c>
      <c r="KL21" s="225" t="s">
        <v>795</v>
      </c>
      <c r="KM21" s="225" t="s">
        <v>778</v>
      </c>
      <c r="KN21" s="225" t="s">
        <v>795</v>
      </c>
      <c r="KO21" s="225" t="s">
        <v>778</v>
      </c>
      <c r="KP21" s="225" t="s">
        <v>795</v>
      </c>
      <c r="KQ21" s="225" t="s">
        <v>778</v>
      </c>
      <c r="KR21" s="225" t="s">
        <v>795</v>
      </c>
      <c r="KS21" s="225" t="s">
        <v>778</v>
      </c>
      <c r="KT21" s="225" t="s">
        <v>795</v>
      </c>
      <c r="KU21" s="225" t="s">
        <v>778</v>
      </c>
      <c r="KV21" s="225" t="s">
        <v>795</v>
      </c>
      <c r="KW21" s="225" t="s">
        <v>778</v>
      </c>
      <c r="KX21" s="225" t="s">
        <v>795</v>
      </c>
      <c r="KY21" s="225" t="s">
        <v>778</v>
      </c>
      <c r="KZ21" s="225" t="s">
        <v>795</v>
      </c>
      <c r="LA21" s="225" t="s">
        <v>778</v>
      </c>
      <c r="LB21" s="225" t="s">
        <v>795</v>
      </c>
      <c r="LC21" s="225" t="s">
        <v>778</v>
      </c>
      <c r="LD21" s="225" t="s">
        <v>795</v>
      </c>
      <c r="LE21" s="225" t="s">
        <v>778</v>
      </c>
      <c r="LF21" s="225" t="s">
        <v>795</v>
      </c>
      <c r="LG21" s="225" t="s">
        <v>778</v>
      </c>
      <c r="LH21" s="225" t="s">
        <v>795</v>
      </c>
      <c r="LI21" s="225" t="s">
        <v>778</v>
      </c>
      <c r="LJ21" s="225" t="s">
        <v>795</v>
      </c>
      <c r="LK21" s="225" t="s">
        <v>778</v>
      </c>
      <c r="LL21" s="225" t="s">
        <v>795</v>
      </c>
      <c r="LM21" s="225" t="s">
        <v>778</v>
      </c>
      <c r="LN21" s="225" t="s">
        <v>795</v>
      </c>
      <c r="LO21" s="225" t="s">
        <v>778</v>
      </c>
      <c r="LP21" s="225" t="s">
        <v>795</v>
      </c>
      <c r="LQ21" s="225" t="s">
        <v>778</v>
      </c>
      <c r="LR21" s="225" t="s">
        <v>795</v>
      </c>
      <c r="LS21" s="225" t="s">
        <v>778</v>
      </c>
      <c r="LT21" s="225" t="s">
        <v>795</v>
      </c>
      <c r="LU21" s="225" t="s">
        <v>778</v>
      </c>
      <c r="LV21" s="225" t="s">
        <v>795</v>
      </c>
      <c r="LW21" s="225" t="s">
        <v>778</v>
      </c>
      <c r="LX21" s="225" t="s">
        <v>795</v>
      </c>
      <c r="LY21" s="225" t="s">
        <v>778</v>
      </c>
      <c r="LZ21" s="225" t="s">
        <v>795</v>
      </c>
      <c r="MA21" s="225" t="s">
        <v>778</v>
      </c>
      <c r="MB21" s="225" t="s">
        <v>795</v>
      </c>
      <c r="MC21" s="225" t="s">
        <v>778</v>
      </c>
      <c r="MD21" s="225" t="s">
        <v>795</v>
      </c>
      <c r="ME21" s="225" t="s">
        <v>778</v>
      </c>
      <c r="MF21" s="225" t="s">
        <v>795</v>
      </c>
      <c r="MG21" s="225" t="s">
        <v>778</v>
      </c>
      <c r="MH21" s="225" t="s">
        <v>795</v>
      </c>
      <c r="MI21" s="225" t="s">
        <v>778</v>
      </c>
      <c r="MJ21" s="225" t="s">
        <v>795</v>
      </c>
      <c r="MK21" s="225" t="s">
        <v>778</v>
      </c>
      <c r="ML21" s="225" t="s">
        <v>795</v>
      </c>
      <c r="MM21" s="225" t="s">
        <v>778</v>
      </c>
      <c r="MN21" s="225" t="s">
        <v>795</v>
      </c>
      <c r="MO21" s="225" t="s">
        <v>778</v>
      </c>
      <c r="MP21" s="225" t="s">
        <v>795</v>
      </c>
      <c r="MQ21" s="225" t="s">
        <v>778</v>
      </c>
      <c r="MR21" s="225" t="s">
        <v>795</v>
      </c>
      <c r="MS21" s="225" t="s">
        <v>778</v>
      </c>
      <c r="MT21" s="225" t="s">
        <v>795</v>
      </c>
      <c r="MU21" s="225" t="s">
        <v>778</v>
      </c>
      <c r="MV21" s="225" t="s">
        <v>795</v>
      </c>
      <c r="MW21" s="225" t="s">
        <v>778</v>
      </c>
      <c r="MX21" s="225" t="s">
        <v>795</v>
      </c>
      <c r="MY21" s="225" t="s">
        <v>778</v>
      </c>
      <c r="MZ21" s="225" t="s">
        <v>795</v>
      </c>
      <c r="NA21" s="225" t="s">
        <v>778</v>
      </c>
      <c r="NB21" s="225" t="s">
        <v>795</v>
      </c>
      <c r="NC21" s="225" t="s">
        <v>778</v>
      </c>
      <c r="ND21" s="225" t="s">
        <v>795</v>
      </c>
      <c r="NE21" s="225" t="s">
        <v>778</v>
      </c>
      <c r="NF21" s="225" t="s">
        <v>795</v>
      </c>
      <c r="NG21" s="225" t="s">
        <v>778</v>
      </c>
      <c r="NH21" s="225" t="s">
        <v>795</v>
      </c>
      <c r="NI21" s="225" t="s">
        <v>778</v>
      </c>
      <c r="NJ21" s="225" t="s">
        <v>795</v>
      </c>
      <c r="NK21" s="225" t="s">
        <v>778</v>
      </c>
      <c r="NL21" s="225" t="s">
        <v>795</v>
      </c>
      <c r="NM21" s="225" t="s">
        <v>778</v>
      </c>
      <c r="NN21" s="225" t="s">
        <v>795</v>
      </c>
      <c r="NO21" s="225" t="s">
        <v>778</v>
      </c>
      <c r="NP21" s="225" t="s">
        <v>795</v>
      </c>
      <c r="NQ21" s="225" t="s">
        <v>778</v>
      </c>
      <c r="NR21" s="225" t="s">
        <v>795</v>
      </c>
      <c r="NS21" s="225" t="s">
        <v>778</v>
      </c>
      <c r="NT21" s="225" t="s">
        <v>795</v>
      </c>
      <c r="NU21" s="225" t="s">
        <v>778</v>
      </c>
      <c r="NV21" s="225" t="s">
        <v>795</v>
      </c>
      <c r="NW21" s="225" t="s">
        <v>778</v>
      </c>
      <c r="NX21" s="225" t="s">
        <v>795</v>
      </c>
      <c r="NY21" s="225" t="s">
        <v>778</v>
      </c>
      <c r="NZ21" s="225" t="s">
        <v>795</v>
      </c>
      <c r="OA21" s="225" t="s">
        <v>778</v>
      </c>
      <c r="OB21" s="225" t="s">
        <v>795</v>
      </c>
      <c r="OC21" s="225" t="s">
        <v>778</v>
      </c>
      <c r="OD21" s="225" t="s">
        <v>795</v>
      </c>
      <c r="OE21" s="225" t="s">
        <v>778</v>
      </c>
      <c r="OF21" s="225" t="s">
        <v>795</v>
      </c>
      <c r="OG21" s="225" t="s">
        <v>778</v>
      </c>
      <c r="OH21" s="225" t="s">
        <v>795</v>
      </c>
      <c r="OI21" s="225" t="s">
        <v>778</v>
      </c>
      <c r="OJ21" s="225" t="s">
        <v>795</v>
      </c>
      <c r="OK21" s="225" t="s">
        <v>778</v>
      </c>
      <c r="OL21" s="225" t="s">
        <v>795</v>
      </c>
      <c r="OM21" s="225" t="s">
        <v>778</v>
      </c>
      <c r="ON21" s="225" t="s">
        <v>795</v>
      </c>
      <c r="OO21" s="225" t="s">
        <v>778</v>
      </c>
      <c r="OP21" s="225" t="s">
        <v>795</v>
      </c>
      <c r="OQ21" s="225" t="s">
        <v>778</v>
      </c>
      <c r="OR21" s="225" t="s">
        <v>795</v>
      </c>
      <c r="OS21" s="225" t="s">
        <v>778</v>
      </c>
      <c r="OT21" s="225" t="s">
        <v>795</v>
      </c>
      <c r="OU21" s="225" t="s">
        <v>778</v>
      </c>
      <c r="OV21" s="225" t="s">
        <v>795</v>
      </c>
      <c r="OW21" s="225" t="s">
        <v>778</v>
      </c>
      <c r="OX21" s="225" t="s">
        <v>795</v>
      </c>
      <c r="OY21" s="225" t="s">
        <v>778</v>
      </c>
      <c r="OZ21" s="225" t="s">
        <v>795</v>
      </c>
      <c r="PA21" s="225" t="s">
        <v>778</v>
      </c>
      <c r="PB21" s="225" t="s">
        <v>795</v>
      </c>
      <c r="PC21" s="225" t="s">
        <v>778</v>
      </c>
      <c r="PD21" s="225" t="s">
        <v>795</v>
      </c>
      <c r="PE21" s="225" t="s">
        <v>778</v>
      </c>
      <c r="PF21" s="225" t="s">
        <v>795</v>
      </c>
      <c r="PG21" s="225" t="s">
        <v>778</v>
      </c>
      <c r="PH21" s="225" t="s">
        <v>795</v>
      </c>
      <c r="PI21" s="225" t="s">
        <v>778</v>
      </c>
      <c r="PJ21" s="225" t="s">
        <v>795</v>
      </c>
      <c r="PK21" s="225" t="s">
        <v>778</v>
      </c>
      <c r="PL21" s="225" t="s">
        <v>795</v>
      </c>
      <c r="PM21" s="225" t="s">
        <v>778</v>
      </c>
      <c r="PN21" s="225" t="s">
        <v>795</v>
      </c>
      <c r="PO21" s="225" t="s">
        <v>778</v>
      </c>
      <c r="PP21" s="225" t="s">
        <v>795</v>
      </c>
      <c r="PQ21" s="225" t="s">
        <v>778</v>
      </c>
      <c r="PR21" s="225" t="s">
        <v>795</v>
      </c>
      <c r="PS21" s="225" t="s">
        <v>778</v>
      </c>
      <c r="PT21" s="225" t="s">
        <v>795</v>
      </c>
      <c r="PU21" s="225" t="s">
        <v>778</v>
      </c>
      <c r="PV21" s="225" t="s">
        <v>795</v>
      </c>
      <c r="PW21" s="225" t="s">
        <v>778</v>
      </c>
      <c r="PX21" s="225" t="s">
        <v>795</v>
      </c>
      <c r="PY21" s="225" t="s">
        <v>778</v>
      </c>
      <c r="PZ21" s="225" t="s">
        <v>795</v>
      </c>
      <c r="QA21" s="225" t="s">
        <v>778</v>
      </c>
      <c r="QB21" s="225" t="s">
        <v>795</v>
      </c>
      <c r="QC21" s="225" t="s">
        <v>778</v>
      </c>
      <c r="QD21" s="225" t="s">
        <v>795</v>
      </c>
      <c r="QE21" s="225" t="s">
        <v>778</v>
      </c>
      <c r="QF21" s="225" t="s">
        <v>795</v>
      </c>
      <c r="QG21" s="225" t="s">
        <v>778</v>
      </c>
      <c r="QH21" s="225" t="s">
        <v>795</v>
      </c>
      <c r="QI21" s="225" t="s">
        <v>778</v>
      </c>
      <c r="QJ21" s="225" t="s">
        <v>795</v>
      </c>
      <c r="QK21" s="225" t="s">
        <v>778</v>
      </c>
      <c r="QL21" s="225" t="s">
        <v>795</v>
      </c>
      <c r="QM21" s="225" t="s">
        <v>778</v>
      </c>
      <c r="QN21" s="225" t="s">
        <v>795</v>
      </c>
      <c r="QO21" s="225" t="s">
        <v>778</v>
      </c>
      <c r="QP21" s="225" t="s">
        <v>795</v>
      </c>
      <c r="QQ21" s="225" t="s">
        <v>778</v>
      </c>
      <c r="QR21" s="225" t="s">
        <v>795</v>
      </c>
      <c r="QS21" s="225" t="s">
        <v>778</v>
      </c>
      <c r="QT21" s="225" t="s">
        <v>795</v>
      </c>
      <c r="QU21" s="225" t="s">
        <v>778</v>
      </c>
      <c r="QV21" s="225" t="s">
        <v>795</v>
      </c>
      <c r="QW21" s="225" t="s">
        <v>778</v>
      </c>
      <c r="QX21" s="225" t="s">
        <v>795</v>
      </c>
      <c r="QY21" s="225" t="s">
        <v>778</v>
      </c>
      <c r="QZ21" s="225" t="s">
        <v>795</v>
      </c>
      <c r="RA21" s="225" t="s">
        <v>778</v>
      </c>
      <c r="RB21" s="225" t="s">
        <v>795</v>
      </c>
      <c r="RC21" s="225" t="s">
        <v>778</v>
      </c>
      <c r="RD21" s="225" t="s">
        <v>795</v>
      </c>
      <c r="RE21" s="225" t="s">
        <v>778</v>
      </c>
      <c r="RF21" s="225" t="s">
        <v>795</v>
      </c>
      <c r="RG21" s="225" t="s">
        <v>778</v>
      </c>
      <c r="RH21" s="225" t="s">
        <v>795</v>
      </c>
      <c r="RI21" s="225" t="s">
        <v>778</v>
      </c>
      <c r="RJ21" s="225" t="s">
        <v>795</v>
      </c>
      <c r="RK21" s="225" t="s">
        <v>778</v>
      </c>
      <c r="RL21" s="225" t="s">
        <v>795</v>
      </c>
      <c r="RM21" s="225" t="s">
        <v>778</v>
      </c>
      <c r="RN21" s="225" t="s">
        <v>795</v>
      </c>
      <c r="RO21" s="225" t="s">
        <v>778</v>
      </c>
      <c r="RP21" s="225" t="s">
        <v>795</v>
      </c>
      <c r="RQ21" s="225" t="s">
        <v>778</v>
      </c>
      <c r="RR21" s="225" t="s">
        <v>795</v>
      </c>
      <c r="RS21" s="225" t="s">
        <v>778</v>
      </c>
      <c r="RT21" s="225" t="s">
        <v>795</v>
      </c>
      <c r="RU21" s="225" t="s">
        <v>778</v>
      </c>
      <c r="RV21" s="225" t="s">
        <v>795</v>
      </c>
      <c r="RW21" s="225" t="s">
        <v>778</v>
      </c>
      <c r="RX21" s="225" t="s">
        <v>795</v>
      </c>
      <c r="RY21" s="225" t="s">
        <v>778</v>
      </c>
      <c r="RZ21" s="225" t="s">
        <v>795</v>
      </c>
      <c r="SA21" s="225" t="s">
        <v>778</v>
      </c>
      <c r="SB21" s="225" t="s">
        <v>795</v>
      </c>
      <c r="SC21" s="225" t="s">
        <v>778</v>
      </c>
      <c r="SD21" s="225" t="s">
        <v>795</v>
      </c>
      <c r="SE21" s="225" t="s">
        <v>778</v>
      </c>
      <c r="SF21" s="225" t="s">
        <v>795</v>
      </c>
      <c r="SG21" s="225" t="s">
        <v>778</v>
      </c>
      <c r="SH21" s="225" t="s">
        <v>795</v>
      </c>
      <c r="SI21" s="225" t="s">
        <v>778</v>
      </c>
      <c r="SJ21" s="225" t="s">
        <v>795</v>
      </c>
      <c r="SK21" s="225" t="s">
        <v>778</v>
      </c>
      <c r="SL21" s="225" t="s">
        <v>795</v>
      </c>
      <c r="SM21" s="225" t="s">
        <v>778</v>
      </c>
      <c r="SN21" s="225" t="s">
        <v>795</v>
      </c>
      <c r="SO21" s="225" t="s">
        <v>778</v>
      </c>
      <c r="SP21" s="225" t="s">
        <v>795</v>
      </c>
      <c r="SQ21" s="225" t="s">
        <v>778</v>
      </c>
      <c r="SR21" s="225" t="s">
        <v>795</v>
      </c>
      <c r="SS21" s="225" t="s">
        <v>778</v>
      </c>
      <c r="ST21" s="225" t="s">
        <v>795</v>
      </c>
      <c r="SU21" s="225" t="s">
        <v>778</v>
      </c>
      <c r="SV21" s="225" t="s">
        <v>795</v>
      </c>
      <c r="SW21" s="225" t="s">
        <v>778</v>
      </c>
      <c r="SX21" s="225" t="s">
        <v>795</v>
      </c>
      <c r="SY21" s="225" t="s">
        <v>778</v>
      </c>
      <c r="SZ21" s="225" t="s">
        <v>795</v>
      </c>
      <c r="TA21" s="225" t="s">
        <v>778</v>
      </c>
      <c r="TB21" s="225" t="s">
        <v>795</v>
      </c>
      <c r="TC21" s="225" t="s">
        <v>778</v>
      </c>
      <c r="TD21" s="225" t="s">
        <v>795</v>
      </c>
      <c r="TE21" s="225" t="s">
        <v>778</v>
      </c>
      <c r="TF21" s="225" t="s">
        <v>795</v>
      </c>
      <c r="TG21" s="225" t="s">
        <v>778</v>
      </c>
      <c r="TH21" s="225" t="s">
        <v>795</v>
      </c>
      <c r="TI21" s="225" t="s">
        <v>778</v>
      </c>
      <c r="TJ21" s="225" t="s">
        <v>795</v>
      </c>
      <c r="TK21" s="225" t="s">
        <v>778</v>
      </c>
      <c r="TL21" s="225" t="s">
        <v>795</v>
      </c>
      <c r="TM21" s="225" t="s">
        <v>778</v>
      </c>
      <c r="TN21" s="225" t="s">
        <v>795</v>
      </c>
      <c r="TO21" s="225" t="s">
        <v>778</v>
      </c>
      <c r="TP21" s="225" t="s">
        <v>795</v>
      </c>
      <c r="TQ21" s="225" t="s">
        <v>778</v>
      </c>
      <c r="TR21" s="225" t="s">
        <v>795</v>
      </c>
      <c r="TS21" s="225" t="s">
        <v>778</v>
      </c>
      <c r="TT21" s="225" t="s">
        <v>795</v>
      </c>
      <c r="TU21" s="225" t="s">
        <v>778</v>
      </c>
      <c r="TV21" s="225" t="s">
        <v>795</v>
      </c>
      <c r="TW21" s="225" t="s">
        <v>778</v>
      </c>
      <c r="TX21" s="225" t="s">
        <v>795</v>
      </c>
      <c r="TY21" s="225" t="s">
        <v>778</v>
      </c>
      <c r="TZ21" s="225" t="s">
        <v>795</v>
      </c>
      <c r="UA21" s="225" t="s">
        <v>778</v>
      </c>
      <c r="UB21" s="225" t="s">
        <v>795</v>
      </c>
      <c r="UC21" s="225" t="s">
        <v>778</v>
      </c>
      <c r="UD21" s="225" t="s">
        <v>795</v>
      </c>
      <c r="UE21" s="225" t="s">
        <v>778</v>
      </c>
      <c r="UF21" s="225" t="s">
        <v>795</v>
      </c>
      <c r="UG21" s="225" t="s">
        <v>778</v>
      </c>
      <c r="UH21" s="225" t="s">
        <v>795</v>
      </c>
      <c r="UI21" s="225" t="s">
        <v>778</v>
      </c>
      <c r="UJ21" s="225" t="s">
        <v>795</v>
      </c>
      <c r="UK21" s="225" t="s">
        <v>778</v>
      </c>
      <c r="UL21" s="225" t="s">
        <v>795</v>
      </c>
      <c r="UM21" s="225" t="s">
        <v>778</v>
      </c>
      <c r="UN21" s="225" t="s">
        <v>795</v>
      </c>
      <c r="UO21" s="225" t="s">
        <v>778</v>
      </c>
      <c r="UP21" s="225" t="s">
        <v>795</v>
      </c>
      <c r="UQ21" s="225" t="s">
        <v>778</v>
      </c>
      <c r="UR21" s="225" t="s">
        <v>795</v>
      </c>
      <c r="US21" s="225" t="s">
        <v>778</v>
      </c>
      <c r="UT21" s="225" t="s">
        <v>795</v>
      </c>
      <c r="UU21" s="225" t="s">
        <v>778</v>
      </c>
      <c r="UV21" s="225" t="s">
        <v>795</v>
      </c>
      <c r="UW21" s="225" t="s">
        <v>778</v>
      </c>
      <c r="UX21" s="225" t="s">
        <v>795</v>
      </c>
      <c r="UY21" s="225" t="s">
        <v>778</v>
      </c>
      <c r="UZ21" s="225" t="s">
        <v>795</v>
      </c>
      <c r="VA21" s="225" t="s">
        <v>778</v>
      </c>
      <c r="VB21" s="225" t="s">
        <v>795</v>
      </c>
      <c r="VC21" s="225" t="s">
        <v>778</v>
      </c>
      <c r="VD21" s="225" t="s">
        <v>795</v>
      </c>
      <c r="VE21" s="225" t="s">
        <v>778</v>
      </c>
      <c r="VF21" s="225" t="s">
        <v>795</v>
      </c>
      <c r="VG21" s="225" t="s">
        <v>778</v>
      </c>
      <c r="VH21" s="225" t="s">
        <v>795</v>
      </c>
      <c r="VI21" s="225" t="s">
        <v>778</v>
      </c>
      <c r="VJ21" s="225" t="s">
        <v>795</v>
      </c>
      <c r="VK21" s="225" t="s">
        <v>778</v>
      </c>
      <c r="VL21" s="225" t="s">
        <v>795</v>
      </c>
      <c r="VM21" s="225" t="s">
        <v>778</v>
      </c>
      <c r="VN21" s="225" t="s">
        <v>795</v>
      </c>
      <c r="VO21" s="225" t="s">
        <v>778</v>
      </c>
      <c r="VP21" s="225" t="s">
        <v>795</v>
      </c>
      <c r="VQ21" s="225" t="s">
        <v>778</v>
      </c>
      <c r="VR21" s="225" t="s">
        <v>795</v>
      </c>
      <c r="VS21" s="225" t="s">
        <v>778</v>
      </c>
      <c r="VT21" s="225" t="s">
        <v>795</v>
      </c>
      <c r="VU21" s="225" t="s">
        <v>778</v>
      </c>
      <c r="VV21" s="225" t="s">
        <v>795</v>
      </c>
      <c r="VW21" s="225" t="s">
        <v>778</v>
      </c>
      <c r="VX21" s="225" t="s">
        <v>795</v>
      </c>
      <c r="VY21" s="225" t="s">
        <v>778</v>
      </c>
      <c r="VZ21" s="225" t="s">
        <v>795</v>
      </c>
      <c r="WA21" s="225" t="s">
        <v>778</v>
      </c>
      <c r="WB21" s="225" t="s">
        <v>795</v>
      </c>
      <c r="WC21" s="225" t="s">
        <v>778</v>
      </c>
      <c r="WD21" s="225" t="s">
        <v>795</v>
      </c>
      <c r="WE21" s="225" t="s">
        <v>778</v>
      </c>
      <c r="WF21" s="225" t="s">
        <v>795</v>
      </c>
      <c r="WG21" s="225" t="s">
        <v>778</v>
      </c>
      <c r="WH21" s="225" t="s">
        <v>795</v>
      </c>
      <c r="WI21" s="225" t="s">
        <v>778</v>
      </c>
      <c r="WJ21" s="225" t="s">
        <v>795</v>
      </c>
      <c r="WK21" s="225" t="s">
        <v>778</v>
      </c>
      <c r="WL21" s="225" t="s">
        <v>795</v>
      </c>
      <c r="WM21" s="225" t="s">
        <v>778</v>
      </c>
      <c r="WN21" s="225" t="s">
        <v>795</v>
      </c>
      <c r="WO21" s="225" t="s">
        <v>778</v>
      </c>
      <c r="WP21" s="225" t="s">
        <v>795</v>
      </c>
      <c r="WQ21" s="225" t="s">
        <v>778</v>
      </c>
      <c r="WR21" s="225" t="s">
        <v>795</v>
      </c>
      <c r="WS21" s="225" t="s">
        <v>778</v>
      </c>
      <c r="WT21" s="225" t="s">
        <v>795</v>
      </c>
      <c r="WU21" s="225" t="s">
        <v>778</v>
      </c>
      <c r="WV21" s="225" t="s">
        <v>795</v>
      </c>
      <c r="WW21" s="225" t="s">
        <v>778</v>
      </c>
      <c r="WX21" s="225" t="s">
        <v>795</v>
      </c>
      <c r="WY21" s="225" t="s">
        <v>778</v>
      </c>
      <c r="WZ21" s="225" t="s">
        <v>795</v>
      </c>
      <c r="XA21" s="225" t="s">
        <v>778</v>
      </c>
      <c r="XB21" s="225" t="s">
        <v>795</v>
      </c>
      <c r="XC21" s="225" t="s">
        <v>778</v>
      </c>
      <c r="XD21" s="225" t="s">
        <v>795</v>
      </c>
      <c r="XE21" s="225" t="s">
        <v>778</v>
      </c>
      <c r="XF21" s="225" t="s">
        <v>795</v>
      </c>
      <c r="XG21" s="225" t="s">
        <v>778</v>
      </c>
      <c r="XH21" s="225" t="s">
        <v>795</v>
      </c>
      <c r="XI21" s="225" t="s">
        <v>778</v>
      </c>
      <c r="XJ21" s="225" t="s">
        <v>795</v>
      </c>
      <c r="XK21" s="225" t="s">
        <v>778</v>
      </c>
      <c r="XL21" s="225" t="s">
        <v>795</v>
      </c>
      <c r="XM21" s="225" t="s">
        <v>778</v>
      </c>
      <c r="XN21" s="225" t="s">
        <v>795</v>
      </c>
      <c r="XO21" s="225" t="s">
        <v>778</v>
      </c>
      <c r="XP21" s="225" t="s">
        <v>795</v>
      </c>
      <c r="XQ21" s="225" t="s">
        <v>778</v>
      </c>
      <c r="XR21" s="225" t="s">
        <v>795</v>
      </c>
      <c r="XS21" s="225" t="s">
        <v>778</v>
      </c>
      <c r="XT21" s="225" t="s">
        <v>795</v>
      </c>
      <c r="XU21" s="225" t="s">
        <v>778</v>
      </c>
      <c r="XV21" s="225" t="s">
        <v>795</v>
      </c>
      <c r="XW21" s="225" t="s">
        <v>778</v>
      </c>
      <c r="XX21" s="225" t="s">
        <v>795</v>
      </c>
      <c r="XY21" s="225" t="s">
        <v>778</v>
      </c>
      <c r="XZ21" s="225" t="s">
        <v>795</v>
      </c>
      <c r="YA21" s="225" t="s">
        <v>778</v>
      </c>
      <c r="YB21" s="225" t="s">
        <v>795</v>
      </c>
      <c r="YC21" s="225" t="s">
        <v>778</v>
      </c>
      <c r="YD21" s="225" t="s">
        <v>795</v>
      </c>
      <c r="YE21" s="225" t="s">
        <v>778</v>
      </c>
      <c r="YF21" s="225" t="s">
        <v>795</v>
      </c>
      <c r="YG21" s="225" t="s">
        <v>778</v>
      </c>
      <c r="YH21" s="225" t="s">
        <v>795</v>
      </c>
      <c r="YI21" s="225" t="s">
        <v>778</v>
      </c>
      <c r="YJ21" s="225" t="s">
        <v>795</v>
      </c>
      <c r="YK21" s="225" t="s">
        <v>778</v>
      </c>
      <c r="YL21" s="225" t="s">
        <v>795</v>
      </c>
      <c r="YM21" s="225" t="s">
        <v>778</v>
      </c>
      <c r="YN21" s="225" t="s">
        <v>795</v>
      </c>
      <c r="YO21" s="225" t="s">
        <v>778</v>
      </c>
      <c r="YP21" s="225" t="s">
        <v>795</v>
      </c>
      <c r="YQ21" s="225" t="s">
        <v>778</v>
      </c>
      <c r="YR21" s="225" t="s">
        <v>795</v>
      </c>
      <c r="YS21" s="225" t="s">
        <v>778</v>
      </c>
      <c r="YT21" s="225" t="s">
        <v>795</v>
      </c>
      <c r="YU21" s="225" t="s">
        <v>778</v>
      </c>
      <c r="YV21" s="225" t="s">
        <v>795</v>
      </c>
      <c r="YW21" s="225" t="s">
        <v>778</v>
      </c>
      <c r="YX21" s="225" t="s">
        <v>795</v>
      </c>
      <c r="YY21" s="225" t="s">
        <v>778</v>
      </c>
      <c r="YZ21" s="225" t="s">
        <v>795</v>
      </c>
      <c r="ZA21" s="225" t="s">
        <v>778</v>
      </c>
      <c r="ZB21" s="225" t="s">
        <v>795</v>
      </c>
      <c r="ZC21" s="225" t="s">
        <v>778</v>
      </c>
      <c r="ZD21" s="225" t="s">
        <v>795</v>
      </c>
      <c r="ZE21" s="225" t="s">
        <v>778</v>
      </c>
      <c r="ZF21" s="225" t="s">
        <v>795</v>
      </c>
      <c r="ZG21" s="225" t="s">
        <v>778</v>
      </c>
      <c r="ZH21" s="225" t="s">
        <v>795</v>
      </c>
      <c r="ZI21" s="225" t="s">
        <v>778</v>
      </c>
      <c r="ZJ21" s="225" t="s">
        <v>795</v>
      </c>
      <c r="ZK21" s="225" t="s">
        <v>778</v>
      </c>
      <c r="ZL21" s="225" t="s">
        <v>795</v>
      </c>
      <c r="ZM21" s="225" t="s">
        <v>778</v>
      </c>
      <c r="ZN21" s="225" t="s">
        <v>795</v>
      </c>
      <c r="ZO21" s="225" t="s">
        <v>778</v>
      </c>
      <c r="ZP21" s="225" t="s">
        <v>795</v>
      </c>
      <c r="ZQ21" s="225" t="s">
        <v>778</v>
      </c>
      <c r="ZR21" s="225" t="s">
        <v>795</v>
      </c>
      <c r="ZS21" s="225" t="s">
        <v>778</v>
      </c>
      <c r="ZT21" s="225" t="s">
        <v>795</v>
      </c>
      <c r="ZU21" s="225" t="s">
        <v>778</v>
      </c>
      <c r="ZV21" s="225" t="s">
        <v>795</v>
      </c>
      <c r="ZW21" s="225" t="s">
        <v>778</v>
      </c>
      <c r="ZX21" s="225" t="s">
        <v>795</v>
      </c>
      <c r="ZY21" s="225" t="s">
        <v>778</v>
      </c>
      <c r="ZZ21" s="225" t="s">
        <v>795</v>
      </c>
      <c r="AAA21" s="225" t="s">
        <v>778</v>
      </c>
      <c r="AAB21" s="225" t="s">
        <v>795</v>
      </c>
      <c r="AAC21" s="225" t="s">
        <v>778</v>
      </c>
      <c r="AAD21" s="225" t="s">
        <v>795</v>
      </c>
      <c r="AAE21" s="225" t="s">
        <v>778</v>
      </c>
      <c r="AAF21" s="225" t="s">
        <v>795</v>
      </c>
      <c r="AAG21" s="225" t="s">
        <v>778</v>
      </c>
      <c r="AAH21" s="225" t="s">
        <v>795</v>
      </c>
      <c r="AAI21" s="225" t="s">
        <v>778</v>
      </c>
      <c r="AAJ21" s="225" t="s">
        <v>795</v>
      </c>
      <c r="AAK21" s="225" t="s">
        <v>778</v>
      </c>
      <c r="AAL21" s="225" t="s">
        <v>795</v>
      </c>
      <c r="AAM21" s="225" t="s">
        <v>778</v>
      </c>
      <c r="AAN21" s="225" t="s">
        <v>795</v>
      </c>
      <c r="AAO21" s="225" t="s">
        <v>778</v>
      </c>
      <c r="AAP21" s="225" t="s">
        <v>795</v>
      </c>
      <c r="AAQ21" s="225" t="s">
        <v>778</v>
      </c>
      <c r="AAR21" s="225" t="s">
        <v>795</v>
      </c>
      <c r="AAS21" s="225" t="s">
        <v>778</v>
      </c>
      <c r="AAT21" s="225" t="s">
        <v>795</v>
      </c>
      <c r="AAU21" s="225" t="s">
        <v>778</v>
      </c>
      <c r="AAV21" s="225" t="s">
        <v>795</v>
      </c>
      <c r="AAW21" s="225" t="s">
        <v>778</v>
      </c>
      <c r="AAX21" s="225" t="s">
        <v>795</v>
      </c>
      <c r="AAY21" s="225" t="s">
        <v>778</v>
      </c>
      <c r="AAZ21" s="225" t="s">
        <v>795</v>
      </c>
      <c r="ABA21" s="225" t="s">
        <v>778</v>
      </c>
      <c r="ABB21" s="225" t="s">
        <v>795</v>
      </c>
      <c r="ABC21" s="225" t="s">
        <v>778</v>
      </c>
      <c r="ABD21" s="225" t="s">
        <v>795</v>
      </c>
      <c r="ABE21" s="225" t="s">
        <v>778</v>
      </c>
      <c r="ABF21" s="225" t="s">
        <v>795</v>
      </c>
      <c r="ABG21" s="225" t="s">
        <v>778</v>
      </c>
      <c r="ABH21" s="225" t="s">
        <v>795</v>
      </c>
      <c r="ABI21" s="225" t="s">
        <v>778</v>
      </c>
      <c r="ABJ21" s="225" t="s">
        <v>795</v>
      </c>
      <c r="ABK21" s="225" t="s">
        <v>778</v>
      </c>
      <c r="ABL21" s="225" t="s">
        <v>795</v>
      </c>
      <c r="ABM21" s="225" t="s">
        <v>778</v>
      </c>
      <c r="ABN21" s="225" t="s">
        <v>795</v>
      </c>
      <c r="ABO21" s="225" t="s">
        <v>778</v>
      </c>
      <c r="ABP21" s="225" t="s">
        <v>795</v>
      </c>
      <c r="ABQ21" s="225" t="s">
        <v>778</v>
      </c>
      <c r="ABR21" s="225" t="s">
        <v>795</v>
      </c>
      <c r="ABS21" s="225" t="s">
        <v>778</v>
      </c>
      <c r="ABT21" s="225" t="s">
        <v>795</v>
      </c>
      <c r="ABU21" s="225" t="s">
        <v>778</v>
      </c>
      <c r="ABV21" s="225" t="s">
        <v>795</v>
      </c>
      <c r="ABW21" s="225" t="s">
        <v>778</v>
      </c>
      <c r="ABX21" s="225" t="s">
        <v>795</v>
      </c>
      <c r="ABY21" s="225" t="s">
        <v>778</v>
      </c>
      <c r="ABZ21" s="225" t="s">
        <v>795</v>
      </c>
      <c r="ACA21" s="225" t="s">
        <v>778</v>
      </c>
      <c r="ACB21" s="225" t="s">
        <v>795</v>
      </c>
      <c r="ACC21" s="225" t="s">
        <v>778</v>
      </c>
      <c r="ACD21" s="225" t="s">
        <v>795</v>
      </c>
      <c r="ACE21" s="225" t="s">
        <v>778</v>
      </c>
      <c r="ACF21" s="225" t="s">
        <v>795</v>
      </c>
      <c r="ACG21" s="225" t="s">
        <v>778</v>
      </c>
      <c r="ACH21" s="225" t="s">
        <v>795</v>
      </c>
      <c r="ACI21" s="225" t="s">
        <v>778</v>
      </c>
      <c r="ACJ21" s="225" t="s">
        <v>795</v>
      </c>
      <c r="ACK21" s="225" t="s">
        <v>778</v>
      </c>
      <c r="ACL21" s="225" t="s">
        <v>795</v>
      </c>
      <c r="ACM21" s="225" t="s">
        <v>778</v>
      </c>
      <c r="ACN21" s="225" t="s">
        <v>795</v>
      </c>
      <c r="ACO21" s="225" t="s">
        <v>778</v>
      </c>
      <c r="ACP21" s="225" t="s">
        <v>795</v>
      </c>
      <c r="ACQ21" s="225" t="s">
        <v>778</v>
      </c>
      <c r="ACR21" s="225" t="s">
        <v>795</v>
      </c>
      <c r="ACS21" s="225" t="s">
        <v>778</v>
      </c>
      <c r="ACT21" s="225" t="s">
        <v>795</v>
      </c>
      <c r="ACU21" s="225" t="s">
        <v>778</v>
      </c>
      <c r="ACV21" s="225" t="s">
        <v>795</v>
      </c>
      <c r="ACW21" s="225" t="s">
        <v>778</v>
      </c>
      <c r="ACX21" s="225" t="s">
        <v>795</v>
      </c>
      <c r="ACY21" s="225" t="s">
        <v>778</v>
      </c>
      <c r="ACZ21" s="225" t="s">
        <v>795</v>
      </c>
      <c r="ADA21" s="225" t="s">
        <v>778</v>
      </c>
      <c r="ADB21" s="225" t="s">
        <v>795</v>
      </c>
      <c r="ADC21" s="225" t="s">
        <v>778</v>
      </c>
      <c r="ADD21" s="225" t="s">
        <v>795</v>
      </c>
      <c r="ADE21" s="225" t="s">
        <v>778</v>
      </c>
      <c r="ADF21" s="225" t="s">
        <v>795</v>
      </c>
      <c r="ADG21" s="225" t="s">
        <v>778</v>
      </c>
      <c r="ADH21" s="225" t="s">
        <v>795</v>
      </c>
      <c r="ADI21" s="225" t="s">
        <v>778</v>
      </c>
      <c r="ADJ21" s="225" t="s">
        <v>795</v>
      </c>
      <c r="ADK21" s="225" t="s">
        <v>778</v>
      </c>
      <c r="ADL21" s="225" t="s">
        <v>795</v>
      </c>
      <c r="ADM21" s="225" t="s">
        <v>778</v>
      </c>
      <c r="ADN21" s="225" t="s">
        <v>795</v>
      </c>
      <c r="ADO21" s="225" t="s">
        <v>778</v>
      </c>
      <c r="ADP21" s="225" t="s">
        <v>795</v>
      </c>
      <c r="ADQ21" s="225" t="s">
        <v>778</v>
      </c>
      <c r="ADR21" s="225" t="s">
        <v>795</v>
      </c>
      <c r="ADS21" s="225" t="s">
        <v>778</v>
      </c>
      <c r="ADT21" s="225" t="s">
        <v>795</v>
      </c>
      <c r="ADU21" s="225" t="s">
        <v>778</v>
      </c>
      <c r="ADV21" s="225" t="s">
        <v>795</v>
      </c>
      <c r="ADW21" s="225" t="s">
        <v>778</v>
      </c>
      <c r="ADX21" s="225" t="s">
        <v>795</v>
      </c>
      <c r="ADY21" s="225" t="s">
        <v>778</v>
      </c>
      <c r="ADZ21" s="225" t="s">
        <v>795</v>
      </c>
      <c r="AEA21" s="225" t="s">
        <v>778</v>
      </c>
      <c r="AEB21" s="225" t="s">
        <v>795</v>
      </c>
      <c r="AEC21" s="225" t="s">
        <v>778</v>
      </c>
      <c r="AED21" s="225" t="s">
        <v>795</v>
      </c>
      <c r="AEE21" s="225" t="s">
        <v>778</v>
      </c>
      <c r="AEF21" s="225" t="s">
        <v>795</v>
      </c>
      <c r="AEG21" s="225" t="s">
        <v>778</v>
      </c>
      <c r="AEH21" s="225" t="s">
        <v>795</v>
      </c>
      <c r="AEI21" s="225" t="s">
        <v>778</v>
      </c>
      <c r="AEJ21" s="225" t="s">
        <v>795</v>
      </c>
      <c r="AEK21" s="225" t="s">
        <v>778</v>
      </c>
      <c r="AEL21" s="225" t="s">
        <v>795</v>
      </c>
      <c r="AEM21" s="225" t="s">
        <v>778</v>
      </c>
      <c r="AEN21" s="225" t="s">
        <v>795</v>
      </c>
      <c r="AEO21" s="225" t="s">
        <v>778</v>
      </c>
      <c r="AEP21" s="225" t="s">
        <v>795</v>
      </c>
      <c r="AEQ21" s="225" t="s">
        <v>778</v>
      </c>
      <c r="AER21" s="225" t="s">
        <v>795</v>
      </c>
      <c r="AES21" s="225" t="s">
        <v>778</v>
      </c>
      <c r="AET21" s="225" t="s">
        <v>795</v>
      </c>
      <c r="AEU21" s="225" t="s">
        <v>778</v>
      </c>
      <c r="AEV21" s="225" t="s">
        <v>795</v>
      </c>
      <c r="AEW21" s="225" t="s">
        <v>778</v>
      </c>
      <c r="AEX21" s="225" t="s">
        <v>795</v>
      </c>
      <c r="AEY21" s="225" t="s">
        <v>778</v>
      </c>
      <c r="AEZ21" s="225" t="s">
        <v>795</v>
      </c>
      <c r="AFA21" s="225" t="s">
        <v>778</v>
      </c>
      <c r="AFB21" s="225" t="s">
        <v>795</v>
      </c>
      <c r="AFC21" s="225" t="s">
        <v>778</v>
      </c>
      <c r="AFD21" s="225" t="s">
        <v>795</v>
      </c>
      <c r="AFE21" s="225" t="s">
        <v>778</v>
      </c>
      <c r="AFF21" s="225" t="s">
        <v>795</v>
      </c>
      <c r="AFG21" s="225" t="s">
        <v>778</v>
      </c>
      <c r="AFH21" s="225" t="s">
        <v>795</v>
      </c>
      <c r="AFI21" s="225" t="s">
        <v>778</v>
      </c>
      <c r="AFJ21" s="225" t="s">
        <v>795</v>
      </c>
      <c r="AFK21" s="225" t="s">
        <v>778</v>
      </c>
      <c r="AFL21" s="225" t="s">
        <v>795</v>
      </c>
      <c r="AFM21" s="225" t="s">
        <v>778</v>
      </c>
      <c r="AFN21" s="225" t="s">
        <v>795</v>
      </c>
      <c r="AFO21" s="225" t="s">
        <v>778</v>
      </c>
      <c r="AFP21" s="225" t="s">
        <v>795</v>
      </c>
      <c r="AFQ21" s="225" t="s">
        <v>778</v>
      </c>
      <c r="AFR21" s="225" t="s">
        <v>795</v>
      </c>
      <c r="AFS21" s="225" t="s">
        <v>778</v>
      </c>
      <c r="AFT21" s="225" t="s">
        <v>795</v>
      </c>
      <c r="AFU21" s="225" t="s">
        <v>778</v>
      </c>
      <c r="AFV21" s="225" t="s">
        <v>795</v>
      </c>
      <c r="AFW21" s="225" t="s">
        <v>778</v>
      </c>
      <c r="AFX21" s="225" t="s">
        <v>795</v>
      </c>
      <c r="AFY21" s="225" t="s">
        <v>778</v>
      </c>
      <c r="AFZ21" s="225" t="s">
        <v>795</v>
      </c>
      <c r="AGA21" s="225" t="s">
        <v>778</v>
      </c>
      <c r="AGB21" s="225" t="s">
        <v>795</v>
      </c>
      <c r="AGC21" s="225" t="s">
        <v>778</v>
      </c>
      <c r="AGD21" s="225" t="s">
        <v>795</v>
      </c>
      <c r="AGE21" s="225" t="s">
        <v>778</v>
      </c>
      <c r="AGF21" s="225" t="s">
        <v>795</v>
      </c>
      <c r="AGG21" s="225" t="s">
        <v>778</v>
      </c>
      <c r="AGH21" s="225" t="s">
        <v>795</v>
      </c>
      <c r="AGI21" s="225" t="s">
        <v>778</v>
      </c>
      <c r="AGJ21" s="225" t="s">
        <v>795</v>
      </c>
      <c r="AGK21" s="225" t="s">
        <v>778</v>
      </c>
      <c r="AGL21" s="225" t="s">
        <v>795</v>
      </c>
      <c r="AGM21" s="225" t="s">
        <v>778</v>
      </c>
      <c r="AGN21" s="225" t="s">
        <v>795</v>
      </c>
      <c r="AGO21" s="225" t="s">
        <v>778</v>
      </c>
      <c r="AGP21" s="225" t="s">
        <v>795</v>
      </c>
      <c r="AGQ21" s="225" t="s">
        <v>778</v>
      </c>
      <c r="AGR21" s="225" t="s">
        <v>795</v>
      </c>
      <c r="AGS21" s="225" t="s">
        <v>778</v>
      </c>
      <c r="AGT21" s="225" t="s">
        <v>795</v>
      </c>
      <c r="AGU21" s="225" t="s">
        <v>778</v>
      </c>
      <c r="AGV21" s="225" t="s">
        <v>795</v>
      </c>
      <c r="AGW21" s="225" t="s">
        <v>778</v>
      </c>
      <c r="AGX21" s="225" t="s">
        <v>795</v>
      </c>
      <c r="AGY21" s="225" t="s">
        <v>778</v>
      </c>
      <c r="AGZ21" s="225" t="s">
        <v>795</v>
      </c>
      <c r="AHA21" s="225" t="s">
        <v>778</v>
      </c>
      <c r="AHB21" s="225" t="s">
        <v>795</v>
      </c>
      <c r="AHC21" s="225" t="s">
        <v>778</v>
      </c>
      <c r="AHD21" s="225" t="s">
        <v>795</v>
      </c>
      <c r="AHE21" s="225" t="s">
        <v>778</v>
      </c>
      <c r="AHF21" s="225" t="s">
        <v>795</v>
      </c>
      <c r="AHG21" s="225" t="s">
        <v>778</v>
      </c>
      <c r="AHH21" s="225" t="s">
        <v>795</v>
      </c>
      <c r="AHI21" s="225" t="s">
        <v>778</v>
      </c>
      <c r="AHJ21" s="225" t="s">
        <v>795</v>
      </c>
      <c r="AHK21" s="225" t="s">
        <v>778</v>
      </c>
      <c r="AHL21" s="225" t="s">
        <v>795</v>
      </c>
      <c r="AHM21" s="225" t="s">
        <v>778</v>
      </c>
      <c r="AHN21" s="225" t="s">
        <v>795</v>
      </c>
      <c r="AHO21" s="225" t="s">
        <v>778</v>
      </c>
      <c r="AHP21" s="225" t="s">
        <v>795</v>
      </c>
      <c r="AHQ21" s="225" t="s">
        <v>778</v>
      </c>
      <c r="AHR21" s="225" t="s">
        <v>795</v>
      </c>
      <c r="AHS21" s="225" t="s">
        <v>778</v>
      </c>
      <c r="AHT21" s="225" t="s">
        <v>795</v>
      </c>
      <c r="AHU21" s="225" t="s">
        <v>778</v>
      </c>
      <c r="AHV21" s="225" t="s">
        <v>795</v>
      </c>
      <c r="AHW21" s="225" t="s">
        <v>778</v>
      </c>
      <c r="AHX21" s="225" t="s">
        <v>795</v>
      </c>
      <c r="AHY21" s="225" t="s">
        <v>778</v>
      </c>
      <c r="AHZ21" s="225" t="s">
        <v>795</v>
      </c>
      <c r="AIA21" s="225" t="s">
        <v>778</v>
      </c>
      <c r="AIB21" s="225" t="s">
        <v>795</v>
      </c>
      <c r="AIC21" s="225" t="s">
        <v>778</v>
      </c>
      <c r="AID21" s="225" t="s">
        <v>795</v>
      </c>
      <c r="AIE21" s="225" t="s">
        <v>778</v>
      </c>
      <c r="AIF21" s="225" t="s">
        <v>795</v>
      </c>
      <c r="AIG21" s="225" t="s">
        <v>778</v>
      </c>
      <c r="AIH21" s="225" t="s">
        <v>795</v>
      </c>
      <c r="AII21" s="225" t="s">
        <v>778</v>
      </c>
      <c r="AIJ21" s="225" t="s">
        <v>795</v>
      </c>
      <c r="AIK21" s="225" t="s">
        <v>778</v>
      </c>
      <c r="AIL21" s="225" t="s">
        <v>795</v>
      </c>
      <c r="AIM21" s="225" t="s">
        <v>778</v>
      </c>
      <c r="AIN21" s="225" t="s">
        <v>795</v>
      </c>
      <c r="AIO21" s="225" t="s">
        <v>778</v>
      </c>
      <c r="AIP21" s="225" t="s">
        <v>795</v>
      </c>
      <c r="AIQ21" s="225" t="s">
        <v>778</v>
      </c>
      <c r="AIR21" s="225" t="s">
        <v>795</v>
      </c>
      <c r="AIS21" s="225" t="s">
        <v>778</v>
      </c>
      <c r="AIT21" s="225" t="s">
        <v>795</v>
      </c>
      <c r="AIU21" s="225" t="s">
        <v>778</v>
      </c>
      <c r="AIV21" s="225" t="s">
        <v>795</v>
      </c>
      <c r="AIW21" s="225" t="s">
        <v>778</v>
      </c>
      <c r="AIX21" s="225" t="s">
        <v>795</v>
      </c>
      <c r="AIY21" s="225" t="s">
        <v>778</v>
      </c>
      <c r="AIZ21" s="225" t="s">
        <v>795</v>
      </c>
      <c r="AJA21" s="225" t="s">
        <v>778</v>
      </c>
      <c r="AJB21" s="225" t="s">
        <v>795</v>
      </c>
      <c r="AJC21" s="225" t="s">
        <v>778</v>
      </c>
      <c r="AJD21" s="225" t="s">
        <v>795</v>
      </c>
      <c r="AJE21" s="225" t="s">
        <v>778</v>
      </c>
      <c r="AJF21" s="225" t="s">
        <v>795</v>
      </c>
      <c r="AJG21" s="225" t="s">
        <v>778</v>
      </c>
      <c r="AJH21" s="225" t="s">
        <v>795</v>
      </c>
      <c r="AJI21" s="225" t="s">
        <v>778</v>
      </c>
      <c r="AJJ21" s="225" t="s">
        <v>795</v>
      </c>
      <c r="AJK21" s="225" t="s">
        <v>778</v>
      </c>
      <c r="AJL21" s="225" t="s">
        <v>795</v>
      </c>
      <c r="AJM21" s="225" t="s">
        <v>778</v>
      </c>
      <c r="AJN21" s="225" t="s">
        <v>795</v>
      </c>
      <c r="AJO21" s="225" t="s">
        <v>778</v>
      </c>
      <c r="AJP21" s="225" t="s">
        <v>795</v>
      </c>
      <c r="AJQ21" s="225" t="s">
        <v>778</v>
      </c>
      <c r="AJR21" s="225" t="s">
        <v>795</v>
      </c>
      <c r="AJS21" s="225" t="s">
        <v>778</v>
      </c>
      <c r="AJT21" s="225" t="s">
        <v>795</v>
      </c>
      <c r="AJU21" s="225" t="s">
        <v>778</v>
      </c>
      <c r="AJV21" s="225" t="s">
        <v>795</v>
      </c>
      <c r="AJW21" s="225" t="s">
        <v>778</v>
      </c>
      <c r="AJX21" s="225" t="s">
        <v>795</v>
      </c>
      <c r="AJY21" s="225" t="s">
        <v>778</v>
      </c>
      <c r="AJZ21" s="225" t="s">
        <v>795</v>
      </c>
      <c r="AKA21" s="225" t="s">
        <v>778</v>
      </c>
      <c r="AKB21" s="225" t="s">
        <v>795</v>
      </c>
      <c r="AKC21" s="225" t="s">
        <v>778</v>
      </c>
      <c r="AKD21" s="225" t="s">
        <v>795</v>
      </c>
      <c r="AKE21" s="225" t="s">
        <v>778</v>
      </c>
      <c r="AKF21" s="225" t="s">
        <v>795</v>
      </c>
      <c r="AKG21" s="225" t="s">
        <v>778</v>
      </c>
      <c r="AKH21" s="225" t="s">
        <v>795</v>
      </c>
      <c r="AKI21" s="225" t="s">
        <v>778</v>
      </c>
      <c r="AKJ21" s="225" t="s">
        <v>795</v>
      </c>
      <c r="AKK21" s="225" t="s">
        <v>778</v>
      </c>
      <c r="AKL21" s="225" t="s">
        <v>795</v>
      </c>
      <c r="AKM21" s="225" t="s">
        <v>778</v>
      </c>
      <c r="AKN21" s="225" t="s">
        <v>795</v>
      </c>
      <c r="AKO21" s="225" t="s">
        <v>778</v>
      </c>
      <c r="AKP21" s="225" t="s">
        <v>795</v>
      </c>
      <c r="AKQ21" s="225" t="s">
        <v>778</v>
      </c>
      <c r="AKR21" s="225" t="s">
        <v>795</v>
      </c>
      <c r="AKS21" s="225" t="s">
        <v>778</v>
      </c>
      <c r="AKT21" s="225" t="s">
        <v>795</v>
      </c>
      <c r="AKU21" s="225" t="s">
        <v>778</v>
      </c>
      <c r="AKV21" s="225" t="s">
        <v>795</v>
      </c>
      <c r="AKW21" s="225" t="s">
        <v>778</v>
      </c>
      <c r="AKX21" s="225" t="s">
        <v>795</v>
      </c>
      <c r="AKY21" s="225" t="s">
        <v>778</v>
      </c>
      <c r="AKZ21" s="225" t="s">
        <v>795</v>
      </c>
      <c r="ALA21" s="225" t="s">
        <v>778</v>
      </c>
      <c r="ALB21" s="225" t="s">
        <v>795</v>
      </c>
      <c r="ALC21" s="225" t="s">
        <v>778</v>
      </c>
      <c r="ALD21" s="225" t="s">
        <v>795</v>
      </c>
      <c r="ALE21" s="225" t="s">
        <v>778</v>
      </c>
      <c r="ALF21" s="225" t="s">
        <v>795</v>
      </c>
      <c r="ALG21" s="225" t="s">
        <v>778</v>
      </c>
      <c r="ALH21" s="225" t="s">
        <v>795</v>
      </c>
      <c r="ALI21" s="225" t="s">
        <v>778</v>
      </c>
      <c r="ALJ21" s="225" t="s">
        <v>795</v>
      </c>
      <c r="ALK21" s="225" t="s">
        <v>778</v>
      </c>
      <c r="ALL21" s="225" t="s">
        <v>795</v>
      </c>
      <c r="ALM21" s="225" t="s">
        <v>778</v>
      </c>
      <c r="ALN21" s="225" t="s">
        <v>795</v>
      </c>
      <c r="ALO21" s="225" t="s">
        <v>778</v>
      </c>
      <c r="ALP21" s="225" t="s">
        <v>795</v>
      </c>
      <c r="ALQ21" s="225" t="s">
        <v>778</v>
      </c>
      <c r="ALR21" s="225" t="s">
        <v>795</v>
      </c>
      <c r="ALS21" s="225" t="s">
        <v>778</v>
      </c>
      <c r="ALT21" s="225" t="s">
        <v>795</v>
      </c>
      <c r="ALU21" s="225" t="s">
        <v>778</v>
      </c>
      <c r="ALV21" s="225" t="s">
        <v>795</v>
      </c>
      <c r="ALW21" s="225" t="s">
        <v>778</v>
      </c>
      <c r="ALX21" s="225" t="s">
        <v>795</v>
      </c>
      <c r="ALY21" s="225" t="s">
        <v>778</v>
      </c>
      <c r="ALZ21" s="225" t="s">
        <v>795</v>
      </c>
      <c r="AMA21" s="225" t="s">
        <v>778</v>
      </c>
      <c r="AMB21" s="225" t="s">
        <v>795</v>
      </c>
      <c r="AMC21" s="225" t="s">
        <v>778</v>
      </c>
      <c r="AMD21" s="225" t="s">
        <v>795</v>
      </c>
      <c r="AME21" s="225" t="s">
        <v>778</v>
      </c>
      <c r="AMF21" s="225" t="s">
        <v>795</v>
      </c>
      <c r="AMG21" s="225" t="s">
        <v>778</v>
      </c>
      <c r="AMH21" s="225" t="s">
        <v>795</v>
      </c>
      <c r="AMI21" s="225" t="s">
        <v>778</v>
      </c>
      <c r="AMJ21" s="225" t="s">
        <v>795</v>
      </c>
      <c r="AMK21" s="225" t="s">
        <v>778</v>
      </c>
      <c r="AML21" s="225" t="s">
        <v>795</v>
      </c>
      <c r="AMM21" s="225" t="s">
        <v>778</v>
      </c>
      <c r="AMN21" s="225" t="s">
        <v>795</v>
      </c>
      <c r="AMO21" s="225" t="s">
        <v>778</v>
      </c>
      <c r="AMP21" s="225" t="s">
        <v>795</v>
      </c>
      <c r="AMQ21" s="225" t="s">
        <v>778</v>
      </c>
      <c r="AMR21" s="225" t="s">
        <v>795</v>
      </c>
      <c r="AMS21" s="225" t="s">
        <v>778</v>
      </c>
      <c r="AMT21" s="225" t="s">
        <v>795</v>
      </c>
      <c r="AMU21" s="225" t="s">
        <v>778</v>
      </c>
      <c r="AMV21" s="225" t="s">
        <v>795</v>
      </c>
      <c r="AMW21" s="225" t="s">
        <v>778</v>
      </c>
      <c r="AMX21" s="225" t="s">
        <v>795</v>
      </c>
      <c r="AMY21" s="225" t="s">
        <v>778</v>
      </c>
      <c r="AMZ21" s="225" t="s">
        <v>795</v>
      </c>
      <c r="ANA21" s="225" t="s">
        <v>778</v>
      </c>
      <c r="ANB21" s="225" t="s">
        <v>795</v>
      </c>
      <c r="ANC21" s="225" t="s">
        <v>778</v>
      </c>
      <c r="AND21" s="225" t="s">
        <v>795</v>
      </c>
      <c r="ANE21" s="225" t="s">
        <v>778</v>
      </c>
      <c r="ANF21" s="225" t="s">
        <v>795</v>
      </c>
      <c r="ANG21" s="225" t="s">
        <v>778</v>
      </c>
      <c r="ANH21" s="225" t="s">
        <v>795</v>
      </c>
      <c r="ANI21" s="225" t="s">
        <v>778</v>
      </c>
      <c r="ANJ21" s="225" t="s">
        <v>795</v>
      </c>
      <c r="ANK21" s="225" t="s">
        <v>778</v>
      </c>
      <c r="ANL21" s="225" t="s">
        <v>795</v>
      </c>
      <c r="ANM21" s="225" t="s">
        <v>778</v>
      </c>
      <c r="ANN21" s="225" t="s">
        <v>795</v>
      </c>
      <c r="ANO21" s="225" t="s">
        <v>778</v>
      </c>
      <c r="ANP21" s="225" t="s">
        <v>795</v>
      </c>
      <c r="ANQ21" s="225" t="s">
        <v>778</v>
      </c>
      <c r="ANR21" s="225" t="s">
        <v>795</v>
      </c>
      <c r="ANS21" s="225" t="s">
        <v>778</v>
      </c>
      <c r="ANT21" s="225" t="s">
        <v>795</v>
      </c>
      <c r="ANU21" s="225" t="s">
        <v>778</v>
      </c>
      <c r="ANV21" s="225" t="s">
        <v>795</v>
      </c>
      <c r="ANW21" s="225" t="s">
        <v>778</v>
      </c>
      <c r="ANX21" s="225" t="s">
        <v>795</v>
      </c>
      <c r="ANY21" s="225" t="s">
        <v>778</v>
      </c>
      <c r="ANZ21" s="225" t="s">
        <v>795</v>
      </c>
      <c r="AOA21" s="225" t="s">
        <v>778</v>
      </c>
      <c r="AOB21" s="225" t="s">
        <v>795</v>
      </c>
      <c r="AOC21" s="225" t="s">
        <v>778</v>
      </c>
      <c r="AOD21" s="225" t="s">
        <v>795</v>
      </c>
      <c r="AOE21" s="225" t="s">
        <v>778</v>
      </c>
      <c r="AOF21" s="225" t="s">
        <v>795</v>
      </c>
      <c r="AOG21" s="225" t="s">
        <v>778</v>
      </c>
      <c r="AOH21" s="225" t="s">
        <v>795</v>
      </c>
      <c r="AOI21" s="225" t="s">
        <v>778</v>
      </c>
      <c r="AOJ21" s="225" t="s">
        <v>795</v>
      </c>
      <c r="AOK21" s="225" t="s">
        <v>778</v>
      </c>
      <c r="AOL21" s="225" t="s">
        <v>795</v>
      </c>
      <c r="AOM21" s="225" t="s">
        <v>778</v>
      </c>
      <c r="AON21" s="225" t="s">
        <v>795</v>
      </c>
      <c r="AOO21" s="225" t="s">
        <v>778</v>
      </c>
      <c r="AOP21" s="225" t="s">
        <v>795</v>
      </c>
      <c r="AOQ21" s="225" t="s">
        <v>778</v>
      </c>
      <c r="AOR21" s="225" t="s">
        <v>795</v>
      </c>
      <c r="AOS21" s="225" t="s">
        <v>778</v>
      </c>
      <c r="AOT21" s="225" t="s">
        <v>795</v>
      </c>
      <c r="AOU21" s="225" t="s">
        <v>778</v>
      </c>
      <c r="AOV21" s="225" t="s">
        <v>795</v>
      </c>
      <c r="AOW21" s="225" t="s">
        <v>778</v>
      </c>
      <c r="AOX21" s="225" t="s">
        <v>795</v>
      </c>
      <c r="AOY21" s="225" t="s">
        <v>778</v>
      </c>
      <c r="AOZ21" s="225" t="s">
        <v>795</v>
      </c>
      <c r="APA21" s="225" t="s">
        <v>778</v>
      </c>
      <c r="APB21" s="225" t="s">
        <v>795</v>
      </c>
      <c r="APC21" s="225" t="s">
        <v>778</v>
      </c>
      <c r="APD21" s="225" t="s">
        <v>795</v>
      </c>
      <c r="APE21" s="225" t="s">
        <v>778</v>
      </c>
      <c r="APF21" s="225" t="s">
        <v>795</v>
      </c>
      <c r="APG21" s="225" t="s">
        <v>778</v>
      </c>
      <c r="APH21" s="225" t="s">
        <v>795</v>
      </c>
      <c r="API21" s="225" t="s">
        <v>778</v>
      </c>
      <c r="APJ21" s="225" t="s">
        <v>795</v>
      </c>
      <c r="APK21" s="225" t="s">
        <v>778</v>
      </c>
      <c r="APL21" s="225" t="s">
        <v>795</v>
      </c>
      <c r="APM21" s="225" t="s">
        <v>778</v>
      </c>
      <c r="APN21" s="225" t="s">
        <v>795</v>
      </c>
      <c r="APO21" s="225" t="s">
        <v>778</v>
      </c>
      <c r="APP21" s="225" t="s">
        <v>795</v>
      </c>
      <c r="APQ21" s="225" t="s">
        <v>778</v>
      </c>
      <c r="APR21" s="225" t="s">
        <v>795</v>
      </c>
      <c r="APS21" s="225" t="s">
        <v>778</v>
      </c>
      <c r="APT21" s="225" t="s">
        <v>795</v>
      </c>
      <c r="APU21" s="225" t="s">
        <v>778</v>
      </c>
      <c r="APV21" s="225" t="s">
        <v>795</v>
      </c>
      <c r="APW21" s="225" t="s">
        <v>778</v>
      </c>
      <c r="APX21" s="225" t="s">
        <v>795</v>
      </c>
      <c r="APY21" s="225" t="s">
        <v>778</v>
      </c>
      <c r="APZ21" s="225" t="s">
        <v>795</v>
      </c>
      <c r="AQA21" s="225" t="s">
        <v>778</v>
      </c>
      <c r="AQB21" s="225" t="s">
        <v>795</v>
      </c>
      <c r="AQC21" s="225" t="s">
        <v>778</v>
      </c>
      <c r="AQD21" s="225" t="s">
        <v>795</v>
      </c>
      <c r="AQE21" s="225" t="s">
        <v>778</v>
      </c>
      <c r="AQF21" s="225" t="s">
        <v>795</v>
      </c>
      <c r="AQG21" s="225" t="s">
        <v>778</v>
      </c>
      <c r="AQH21" s="225" t="s">
        <v>795</v>
      </c>
      <c r="AQI21" s="225" t="s">
        <v>778</v>
      </c>
      <c r="AQJ21" s="225" t="s">
        <v>795</v>
      </c>
      <c r="AQK21" s="225" t="s">
        <v>778</v>
      </c>
      <c r="AQL21" s="225" t="s">
        <v>795</v>
      </c>
      <c r="AQM21" s="225" t="s">
        <v>778</v>
      </c>
      <c r="AQN21" s="225" t="s">
        <v>795</v>
      </c>
      <c r="AQO21" s="225" t="s">
        <v>778</v>
      </c>
      <c r="AQP21" s="225" t="s">
        <v>795</v>
      </c>
      <c r="AQQ21" s="225" t="s">
        <v>778</v>
      </c>
      <c r="AQR21" s="225" t="s">
        <v>795</v>
      </c>
      <c r="AQS21" s="225" t="s">
        <v>778</v>
      </c>
      <c r="AQT21" s="225" t="s">
        <v>795</v>
      </c>
      <c r="AQU21" s="225" t="s">
        <v>778</v>
      </c>
      <c r="AQV21" s="225" t="s">
        <v>795</v>
      </c>
      <c r="AQW21" s="225" t="s">
        <v>778</v>
      </c>
      <c r="AQX21" s="225" t="s">
        <v>795</v>
      </c>
      <c r="AQY21" s="225" t="s">
        <v>778</v>
      </c>
      <c r="AQZ21" s="225" t="s">
        <v>795</v>
      </c>
      <c r="ARA21" s="225" t="s">
        <v>778</v>
      </c>
      <c r="ARB21" s="225" t="s">
        <v>795</v>
      </c>
      <c r="ARC21" s="225" t="s">
        <v>778</v>
      </c>
      <c r="ARD21" s="225" t="s">
        <v>795</v>
      </c>
      <c r="ARE21" s="225" t="s">
        <v>778</v>
      </c>
      <c r="ARF21" s="225" t="s">
        <v>795</v>
      </c>
      <c r="ARG21" s="225" t="s">
        <v>778</v>
      </c>
      <c r="ARH21" s="225" t="s">
        <v>795</v>
      </c>
      <c r="ARI21" s="225" t="s">
        <v>778</v>
      </c>
      <c r="ARJ21" s="225" t="s">
        <v>795</v>
      </c>
      <c r="ARK21" s="225" t="s">
        <v>778</v>
      </c>
      <c r="ARL21" s="225" t="s">
        <v>795</v>
      </c>
      <c r="ARM21" s="225" t="s">
        <v>778</v>
      </c>
      <c r="ARN21" s="225" t="s">
        <v>795</v>
      </c>
      <c r="ARO21" s="225" t="s">
        <v>778</v>
      </c>
      <c r="ARP21" s="225" t="s">
        <v>795</v>
      </c>
      <c r="ARQ21" s="225" t="s">
        <v>778</v>
      </c>
      <c r="ARR21" s="225" t="s">
        <v>795</v>
      </c>
      <c r="ARS21" s="225" t="s">
        <v>778</v>
      </c>
      <c r="ART21" s="225" t="s">
        <v>795</v>
      </c>
      <c r="ARU21" s="225" t="s">
        <v>778</v>
      </c>
      <c r="ARV21" s="225" t="s">
        <v>795</v>
      </c>
      <c r="ARW21" s="225" t="s">
        <v>778</v>
      </c>
      <c r="ARX21" s="225" t="s">
        <v>795</v>
      </c>
      <c r="ARY21" s="225" t="s">
        <v>778</v>
      </c>
      <c r="ARZ21" s="225" t="s">
        <v>795</v>
      </c>
      <c r="ASA21" s="225" t="s">
        <v>778</v>
      </c>
      <c r="ASB21" s="225" t="s">
        <v>795</v>
      </c>
      <c r="ASC21" s="225" t="s">
        <v>778</v>
      </c>
      <c r="ASD21" s="225" t="s">
        <v>795</v>
      </c>
      <c r="ASE21" s="225" t="s">
        <v>778</v>
      </c>
      <c r="ASF21" s="225" t="s">
        <v>795</v>
      </c>
      <c r="ASG21" s="225" t="s">
        <v>778</v>
      </c>
      <c r="ASH21" s="225" t="s">
        <v>795</v>
      </c>
      <c r="ASI21" s="225" t="s">
        <v>778</v>
      </c>
      <c r="ASJ21" s="225" t="s">
        <v>795</v>
      </c>
      <c r="ASK21" s="225" t="s">
        <v>778</v>
      </c>
      <c r="ASL21" s="225" t="s">
        <v>795</v>
      </c>
      <c r="ASM21" s="225" t="s">
        <v>778</v>
      </c>
      <c r="ASN21" s="225" t="s">
        <v>795</v>
      </c>
      <c r="ASO21" s="225" t="s">
        <v>778</v>
      </c>
      <c r="ASP21" s="225" t="s">
        <v>795</v>
      </c>
      <c r="ASQ21" s="225" t="s">
        <v>778</v>
      </c>
      <c r="ASR21" s="225" t="s">
        <v>795</v>
      </c>
      <c r="ASS21" s="225" t="s">
        <v>778</v>
      </c>
      <c r="AST21" s="225" t="s">
        <v>795</v>
      </c>
      <c r="ASU21" s="225" t="s">
        <v>778</v>
      </c>
      <c r="ASV21" s="225" t="s">
        <v>795</v>
      </c>
      <c r="ASW21" s="225" t="s">
        <v>778</v>
      </c>
      <c r="ASX21" s="225" t="s">
        <v>795</v>
      </c>
      <c r="ASY21" s="225" t="s">
        <v>778</v>
      </c>
      <c r="ASZ21" s="225" t="s">
        <v>795</v>
      </c>
      <c r="ATA21" s="225" t="s">
        <v>778</v>
      </c>
      <c r="ATB21" s="225" t="s">
        <v>795</v>
      </c>
      <c r="ATC21" s="225" t="s">
        <v>778</v>
      </c>
      <c r="ATD21" s="225" t="s">
        <v>795</v>
      </c>
      <c r="ATE21" s="225" t="s">
        <v>778</v>
      </c>
      <c r="ATF21" s="225" t="s">
        <v>795</v>
      </c>
      <c r="ATG21" s="225" t="s">
        <v>778</v>
      </c>
      <c r="ATH21" s="225" t="s">
        <v>795</v>
      </c>
      <c r="ATI21" s="225" t="s">
        <v>778</v>
      </c>
      <c r="ATJ21" s="225" t="s">
        <v>795</v>
      </c>
      <c r="ATK21" s="225" t="s">
        <v>778</v>
      </c>
      <c r="ATL21" s="225" t="s">
        <v>795</v>
      </c>
      <c r="ATM21" s="225" t="s">
        <v>778</v>
      </c>
      <c r="ATN21" s="225" t="s">
        <v>795</v>
      </c>
      <c r="ATO21" s="225" t="s">
        <v>778</v>
      </c>
      <c r="ATP21" s="225" t="s">
        <v>795</v>
      </c>
      <c r="ATQ21" s="225" t="s">
        <v>778</v>
      </c>
      <c r="ATR21" s="225" t="s">
        <v>795</v>
      </c>
      <c r="ATS21" s="225" t="s">
        <v>778</v>
      </c>
      <c r="ATT21" s="225" t="s">
        <v>795</v>
      </c>
      <c r="ATU21" s="225" t="s">
        <v>778</v>
      </c>
      <c r="ATV21" s="225" t="s">
        <v>795</v>
      </c>
      <c r="ATW21" s="225" t="s">
        <v>778</v>
      </c>
      <c r="ATX21" s="225" t="s">
        <v>795</v>
      </c>
      <c r="ATY21" s="225" t="s">
        <v>778</v>
      </c>
      <c r="ATZ21" s="225" t="s">
        <v>795</v>
      </c>
      <c r="AUA21" s="225" t="s">
        <v>778</v>
      </c>
      <c r="AUB21" s="225" t="s">
        <v>795</v>
      </c>
      <c r="AUC21" s="225" t="s">
        <v>778</v>
      </c>
      <c r="AUD21" s="225" t="s">
        <v>795</v>
      </c>
      <c r="AUE21" s="225" t="s">
        <v>778</v>
      </c>
      <c r="AUF21" s="225" t="s">
        <v>795</v>
      </c>
      <c r="AUG21" s="225" t="s">
        <v>778</v>
      </c>
      <c r="AUH21" s="225" t="s">
        <v>795</v>
      </c>
      <c r="AUI21" s="225" t="s">
        <v>778</v>
      </c>
      <c r="AUJ21" s="225" t="s">
        <v>795</v>
      </c>
      <c r="AUK21" s="225" t="s">
        <v>778</v>
      </c>
      <c r="AUL21" s="225" t="s">
        <v>795</v>
      </c>
      <c r="AUM21" s="225" t="s">
        <v>778</v>
      </c>
      <c r="AUN21" s="225" t="s">
        <v>795</v>
      </c>
      <c r="AUO21" s="225" t="s">
        <v>778</v>
      </c>
      <c r="AUP21" s="225" t="s">
        <v>795</v>
      </c>
      <c r="AUQ21" s="225" t="s">
        <v>778</v>
      </c>
      <c r="AUR21" s="225" t="s">
        <v>795</v>
      </c>
      <c r="AUS21" s="225" t="s">
        <v>778</v>
      </c>
      <c r="AUT21" s="225" t="s">
        <v>795</v>
      </c>
      <c r="AUU21" s="225" t="s">
        <v>778</v>
      </c>
      <c r="AUV21" s="225" t="s">
        <v>795</v>
      </c>
      <c r="AUW21" s="225" t="s">
        <v>778</v>
      </c>
      <c r="AUX21" s="225" t="s">
        <v>795</v>
      </c>
      <c r="AUY21" s="225" t="s">
        <v>778</v>
      </c>
      <c r="AUZ21" s="225" t="s">
        <v>795</v>
      </c>
      <c r="AVA21" s="225" t="s">
        <v>778</v>
      </c>
      <c r="AVB21" s="225" t="s">
        <v>795</v>
      </c>
      <c r="AVC21" s="225" t="s">
        <v>778</v>
      </c>
      <c r="AVD21" s="225" t="s">
        <v>795</v>
      </c>
      <c r="AVE21" s="225" t="s">
        <v>778</v>
      </c>
      <c r="AVF21" s="225" t="s">
        <v>795</v>
      </c>
      <c r="AVG21" s="225" t="s">
        <v>778</v>
      </c>
      <c r="AVH21" s="225" t="s">
        <v>795</v>
      </c>
      <c r="AVI21" s="225" t="s">
        <v>778</v>
      </c>
      <c r="AVJ21" s="225" t="s">
        <v>795</v>
      </c>
      <c r="AVK21" s="225" t="s">
        <v>778</v>
      </c>
      <c r="AVL21" s="225" t="s">
        <v>795</v>
      </c>
      <c r="AVM21" s="225" t="s">
        <v>778</v>
      </c>
      <c r="AVN21" s="225" t="s">
        <v>795</v>
      </c>
      <c r="AVO21" s="225" t="s">
        <v>778</v>
      </c>
      <c r="AVP21" s="225" t="s">
        <v>795</v>
      </c>
      <c r="AVQ21" s="225" t="s">
        <v>778</v>
      </c>
      <c r="AVR21" s="225" t="s">
        <v>795</v>
      </c>
      <c r="AVS21" s="225" t="s">
        <v>778</v>
      </c>
      <c r="AVT21" s="225" t="s">
        <v>795</v>
      </c>
      <c r="AVU21" s="225" t="s">
        <v>778</v>
      </c>
      <c r="AVV21" s="225" t="s">
        <v>795</v>
      </c>
      <c r="AVW21" s="225" t="s">
        <v>778</v>
      </c>
      <c r="AVX21" s="225" t="s">
        <v>795</v>
      </c>
      <c r="AVY21" s="225" t="s">
        <v>778</v>
      </c>
      <c r="AVZ21" s="225" t="s">
        <v>795</v>
      </c>
      <c r="AWA21" s="225" t="s">
        <v>778</v>
      </c>
      <c r="AWB21" s="225" t="s">
        <v>795</v>
      </c>
      <c r="AWC21" s="225" t="s">
        <v>778</v>
      </c>
      <c r="AWD21" s="225" t="s">
        <v>795</v>
      </c>
      <c r="AWE21" s="225" t="s">
        <v>778</v>
      </c>
      <c r="AWF21" s="225" t="s">
        <v>795</v>
      </c>
      <c r="AWG21" s="225" t="s">
        <v>778</v>
      </c>
      <c r="AWH21" s="225" t="s">
        <v>795</v>
      </c>
      <c r="AWI21" s="225" t="s">
        <v>778</v>
      </c>
      <c r="AWJ21" s="225" t="s">
        <v>795</v>
      </c>
      <c r="AWK21" s="225" t="s">
        <v>778</v>
      </c>
      <c r="AWL21" s="225" t="s">
        <v>795</v>
      </c>
      <c r="AWM21" s="225" t="s">
        <v>778</v>
      </c>
      <c r="AWN21" s="225" t="s">
        <v>795</v>
      </c>
      <c r="AWO21" s="225" t="s">
        <v>778</v>
      </c>
      <c r="AWP21" s="225" t="s">
        <v>795</v>
      </c>
      <c r="AWQ21" s="225" t="s">
        <v>778</v>
      </c>
      <c r="AWR21" s="225" t="s">
        <v>795</v>
      </c>
      <c r="AWS21" s="225" t="s">
        <v>778</v>
      </c>
      <c r="AWT21" s="225" t="s">
        <v>795</v>
      </c>
      <c r="AWU21" s="225" t="s">
        <v>778</v>
      </c>
      <c r="AWV21" s="225" t="s">
        <v>795</v>
      </c>
      <c r="AWW21" s="225" t="s">
        <v>778</v>
      </c>
      <c r="AWX21" s="225" t="s">
        <v>795</v>
      </c>
      <c r="AWY21" s="225" t="s">
        <v>778</v>
      </c>
      <c r="AWZ21" s="225" t="s">
        <v>795</v>
      </c>
      <c r="AXA21" s="225" t="s">
        <v>778</v>
      </c>
      <c r="AXB21" s="225" t="s">
        <v>795</v>
      </c>
      <c r="AXC21" s="225" t="s">
        <v>778</v>
      </c>
      <c r="AXD21" s="225" t="s">
        <v>795</v>
      </c>
      <c r="AXE21" s="225" t="s">
        <v>778</v>
      </c>
      <c r="AXF21" s="225" t="s">
        <v>795</v>
      </c>
      <c r="AXG21" s="225" t="s">
        <v>778</v>
      </c>
      <c r="AXH21" s="225" t="s">
        <v>795</v>
      </c>
      <c r="AXI21" s="225" t="s">
        <v>778</v>
      </c>
      <c r="AXJ21" s="225" t="s">
        <v>795</v>
      </c>
      <c r="AXK21" s="225" t="s">
        <v>778</v>
      </c>
      <c r="AXL21" s="225" t="s">
        <v>795</v>
      </c>
      <c r="AXM21" s="225" t="s">
        <v>778</v>
      </c>
      <c r="AXN21" s="225" t="s">
        <v>795</v>
      </c>
      <c r="AXO21" s="225" t="s">
        <v>778</v>
      </c>
      <c r="AXP21" s="225" t="s">
        <v>795</v>
      </c>
      <c r="AXQ21" s="225" t="s">
        <v>778</v>
      </c>
      <c r="AXR21" s="225" t="s">
        <v>795</v>
      </c>
      <c r="AXS21" s="225" t="s">
        <v>778</v>
      </c>
      <c r="AXT21" s="225" t="s">
        <v>795</v>
      </c>
      <c r="AXU21" s="225" t="s">
        <v>778</v>
      </c>
      <c r="AXV21" s="225" t="s">
        <v>795</v>
      </c>
      <c r="AXW21" s="225" t="s">
        <v>778</v>
      </c>
      <c r="AXX21" s="225" t="s">
        <v>795</v>
      </c>
      <c r="AXY21" s="225" t="s">
        <v>778</v>
      </c>
      <c r="AXZ21" s="225" t="s">
        <v>795</v>
      </c>
      <c r="AYA21" s="225" t="s">
        <v>778</v>
      </c>
      <c r="AYB21" s="225" t="s">
        <v>795</v>
      </c>
      <c r="AYC21" s="225" t="s">
        <v>778</v>
      </c>
      <c r="AYD21" s="225" t="s">
        <v>795</v>
      </c>
      <c r="AYE21" s="225" t="s">
        <v>778</v>
      </c>
      <c r="AYF21" s="225" t="s">
        <v>795</v>
      </c>
      <c r="AYG21" s="225" t="s">
        <v>778</v>
      </c>
      <c r="AYH21" s="225" t="s">
        <v>795</v>
      </c>
      <c r="AYI21" s="225" t="s">
        <v>778</v>
      </c>
      <c r="AYJ21" s="225" t="s">
        <v>795</v>
      </c>
      <c r="AYK21" s="225" t="s">
        <v>778</v>
      </c>
      <c r="AYL21" s="225" t="s">
        <v>795</v>
      </c>
      <c r="AYM21" s="225" t="s">
        <v>778</v>
      </c>
      <c r="AYN21" s="225" t="s">
        <v>795</v>
      </c>
      <c r="AYO21" s="225" t="s">
        <v>778</v>
      </c>
      <c r="AYP21" s="225" t="s">
        <v>795</v>
      </c>
      <c r="AYQ21" s="225" t="s">
        <v>778</v>
      </c>
      <c r="AYR21" s="225" t="s">
        <v>795</v>
      </c>
      <c r="AYS21" s="225" t="s">
        <v>778</v>
      </c>
      <c r="AYT21" s="225" t="s">
        <v>795</v>
      </c>
      <c r="AYU21" s="225" t="s">
        <v>778</v>
      </c>
      <c r="AYV21" s="225" t="s">
        <v>795</v>
      </c>
      <c r="AYW21" s="225" t="s">
        <v>778</v>
      </c>
      <c r="AYX21" s="225" t="s">
        <v>795</v>
      </c>
      <c r="AYY21" s="225" t="s">
        <v>778</v>
      </c>
      <c r="AYZ21" s="225" t="s">
        <v>795</v>
      </c>
      <c r="AZA21" s="225" t="s">
        <v>778</v>
      </c>
      <c r="AZB21" s="225" t="s">
        <v>795</v>
      </c>
      <c r="AZC21" s="225" t="s">
        <v>778</v>
      </c>
      <c r="AZD21" s="225" t="s">
        <v>795</v>
      </c>
      <c r="AZE21" s="225" t="s">
        <v>778</v>
      </c>
      <c r="AZF21" s="225" t="s">
        <v>795</v>
      </c>
      <c r="AZG21" s="225" t="s">
        <v>778</v>
      </c>
      <c r="AZH21" s="225" t="s">
        <v>795</v>
      </c>
      <c r="AZI21" s="225" t="s">
        <v>778</v>
      </c>
      <c r="AZJ21" s="225" t="s">
        <v>795</v>
      </c>
      <c r="AZK21" s="225" t="s">
        <v>778</v>
      </c>
      <c r="AZL21" s="225" t="s">
        <v>795</v>
      </c>
      <c r="AZM21" s="225" t="s">
        <v>778</v>
      </c>
      <c r="AZN21" s="225" t="s">
        <v>795</v>
      </c>
      <c r="AZO21" s="225" t="s">
        <v>778</v>
      </c>
      <c r="AZP21" s="225" t="s">
        <v>795</v>
      </c>
      <c r="AZQ21" s="225" t="s">
        <v>778</v>
      </c>
      <c r="AZR21" s="225" t="s">
        <v>795</v>
      </c>
      <c r="AZS21" s="225" t="s">
        <v>778</v>
      </c>
      <c r="AZT21" s="225" t="s">
        <v>795</v>
      </c>
      <c r="AZU21" s="225" t="s">
        <v>778</v>
      </c>
      <c r="AZV21" s="225" t="s">
        <v>795</v>
      </c>
      <c r="AZW21" s="225" t="s">
        <v>778</v>
      </c>
      <c r="AZX21" s="225" t="s">
        <v>795</v>
      </c>
      <c r="AZY21" s="225" t="s">
        <v>778</v>
      </c>
      <c r="AZZ21" s="225" t="s">
        <v>795</v>
      </c>
      <c r="BAA21" s="225" t="s">
        <v>778</v>
      </c>
      <c r="BAB21" s="225" t="s">
        <v>795</v>
      </c>
      <c r="BAC21" s="225" t="s">
        <v>778</v>
      </c>
      <c r="BAD21" s="225" t="s">
        <v>795</v>
      </c>
      <c r="BAE21" s="225" t="s">
        <v>778</v>
      </c>
      <c r="BAF21" s="225" t="s">
        <v>795</v>
      </c>
      <c r="BAG21" s="225" t="s">
        <v>778</v>
      </c>
      <c r="BAH21" s="225" t="s">
        <v>795</v>
      </c>
      <c r="BAI21" s="225" t="s">
        <v>778</v>
      </c>
      <c r="BAJ21" s="225" t="s">
        <v>795</v>
      </c>
      <c r="BAK21" s="225" t="s">
        <v>778</v>
      </c>
      <c r="BAL21" s="225" t="s">
        <v>795</v>
      </c>
      <c r="BAM21" s="225" t="s">
        <v>778</v>
      </c>
      <c r="BAN21" s="225" t="s">
        <v>795</v>
      </c>
      <c r="BAO21" s="225" t="s">
        <v>778</v>
      </c>
      <c r="BAP21" s="225" t="s">
        <v>795</v>
      </c>
      <c r="BAQ21" s="225" t="s">
        <v>778</v>
      </c>
      <c r="BAR21" s="225" t="s">
        <v>795</v>
      </c>
      <c r="BAS21" s="225" t="s">
        <v>778</v>
      </c>
      <c r="BAT21" s="225" t="s">
        <v>795</v>
      </c>
      <c r="BAU21" s="225" t="s">
        <v>778</v>
      </c>
      <c r="BAV21" s="225" t="s">
        <v>795</v>
      </c>
      <c r="BAW21" s="225" t="s">
        <v>778</v>
      </c>
      <c r="BAX21" s="225" t="s">
        <v>795</v>
      </c>
      <c r="BAY21" s="225" t="s">
        <v>778</v>
      </c>
      <c r="BAZ21" s="225" t="s">
        <v>795</v>
      </c>
      <c r="BBA21" s="225" t="s">
        <v>778</v>
      </c>
      <c r="BBB21" s="225" t="s">
        <v>795</v>
      </c>
      <c r="BBC21" s="225" t="s">
        <v>778</v>
      </c>
      <c r="BBD21" s="225" t="s">
        <v>795</v>
      </c>
      <c r="BBE21" s="225" t="s">
        <v>778</v>
      </c>
      <c r="BBF21" s="225" t="s">
        <v>795</v>
      </c>
      <c r="BBG21" s="225" t="s">
        <v>778</v>
      </c>
      <c r="BBH21" s="225" t="s">
        <v>795</v>
      </c>
      <c r="BBI21" s="225" t="s">
        <v>778</v>
      </c>
      <c r="BBJ21" s="225" t="s">
        <v>795</v>
      </c>
      <c r="BBK21" s="225" t="s">
        <v>778</v>
      </c>
      <c r="BBL21" s="225" t="s">
        <v>795</v>
      </c>
      <c r="BBM21" s="225" t="s">
        <v>778</v>
      </c>
      <c r="BBN21" s="225" t="s">
        <v>795</v>
      </c>
      <c r="BBO21" s="225" t="s">
        <v>778</v>
      </c>
      <c r="BBP21" s="225" t="s">
        <v>795</v>
      </c>
      <c r="BBQ21" s="225" t="s">
        <v>778</v>
      </c>
      <c r="BBR21" s="225" t="s">
        <v>795</v>
      </c>
      <c r="BBS21" s="225" t="s">
        <v>778</v>
      </c>
      <c r="BBT21" s="225" t="s">
        <v>795</v>
      </c>
      <c r="BBU21" s="225" t="s">
        <v>778</v>
      </c>
      <c r="BBV21" s="225" t="s">
        <v>795</v>
      </c>
      <c r="BBW21" s="225" t="s">
        <v>778</v>
      </c>
      <c r="BBX21" s="225" t="s">
        <v>795</v>
      </c>
      <c r="BBY21" s="225" t="s">
        <v>778</v>
      </c>
      <c r="BBZ21" s="225" t="s">
        <v>795</v>
      </c>
      <c r="BCA21" s="225" t="s">
        <v>778</v>
      </c>
      <c r="BCB21" s="225" t="s">
        <v>795</v>
      </c>
      <c r="BCC21" s="225" t="s">
        <v>778</v>
      </c>
      <c r="BCD21" s="225" t="s">
        <v>795</v>
      </c>
      <c r="BCE21" s="225" t="s">
        <v>778</v>
      </c>
      <c r="BCF21" s="225" t="s">
        <v>795</v>
      </c>
      <c r="BCG21" s="225" t="s">
        <v>778</v>
      </c>
      <c r="BCH21" s="225" t="s">
        <v>795</v>
      </c>
      <c r="BCI21" s="225" t="s">
        <v>778</v>
      </c>
      <c r="BCJ21" s="225" t="s">
        <v>795</v>
      </c>
      <c r="BCK21" s="225" t="s">
        <v>778</v>
      </c>
      <c r="BCL21" s="225" t="s">
        <v>795</v>
      </c>
      <c r="BCM21" s="225" t="s">
        <v>778</v>
      </c>
      <c r="BCN21" s="225" t="s">
        <v>795</v>
      </c>
      <c r="BCO21" s="225" t="s">
        <v>778</v>
      </c>
      <c r="BCP21" s="225" t="s">
        <v>795</v>
      </c>
      <c r="BCQ21" s="225" t="s">
        <v>778</v>
      </c>
      <c r="BCR21" s="225" t="s">
        <v>795</v>
      </c>
      <c r="BCS21" s="225" t="s">
        <v>778</v>
      </c>
      <c r="BCT21" s="225" t="s">
        <v>795</v>
      </c>
      <c r="BCU21" s="225" t="s">
        <v>778</v>
      </c>
      <c r="BCV21" s="225" t="s">
        <v>795</v>
      </c>
      <c r="BCW21" s="225" t="s">
        <v>778</v>
      </c>
      <c r="BCX21" s="225" t="s">
        <v>795</v>
      </c>
      <c r="BCY21" s="225" t="s">
        <v>778</v>
      </c>
      <c r="BCZ21" s="225" t="s">
        <v>795</v>
      </c>
      <c r="BDA21" s="225" t="s">
        <v>778</v>
      </c>
      <c r="BDB21" s="225" t="s">
        <v>795</v>
      </c>
      <c r="BDC21" s="225" t="s">
        <v>778</v>
      </c>
      <c r="BDD21" s="225" t="s">
        <v>795</v>
      </c>
      <c r="BDE21" s="225" t="s">
        <v>778</v>
      </c>
      <c r="BDF21" s="225" t="s">
        <v>795</v>
      </c>
      <c r="BDG21" s="225" t="s">
        <v>778</v>
      </c>
      <c r="BDH21" s="225" t="s">
        <v>795</v>
      </c>
      <c r="BDI21" s="225" t="s">
        <v>778</v>
      </c>
      <c r="BDJ21" s="225" t="s">
        <v>795</v>
      </c>
      <c r="BDK21" s="225" t="s">
        <v>778</v>
      </c>
      <c r="BDL21" s="225" t="s">
        <v>795</v>
      </c>
      <c r="BDM21" s="225" t="s">
        <v>778</v>
      </c>
      <c r="BDN21" s="225" t="s">
        <v>795</v>
      </c>
      <c r="BDO21" s="225" t="s">
        <v>778</v>
      </c>
      <c r="BDP21" s="225" t="s">
        <v>795</v>
      </c>
      <c r="BDQ21" s="225" t="s">
        <v>778</v>
      </c>
      <c r="BDR21" s="225" t="s">
        <v>795</v>
      </c>
      <c r="BDS21" s="225" t="s">
        <v>778</v>
      </c>
      <c r="BDT21" s="225" t="s">
        <v>795</v>
      </c>
      <c r="BDU21" s="225" t="s">
        <v>778</v>
      </c>
      <c r="BDV21" s="225" t="s">
        <v>795</v>
      </c>
      <c r="BDW21" s="225" t="s">
        <v>778</v>
      </c>
      <c r="BDX21" s="225" t="s">
        <v>795</v>
      </c>
      <c r="BDY21" s="225" t="s">
        <v>778</v>
      </c>
      <c r="BDZ21" s="225" t="s">
        <v>795</v>
      </c>
      <c r="BEA21" s="225" t="s">
        <v>778</v>
      </c>
      <c r="BEB21" s="225" t="s">
        <v>795</v>
      </c>
      <c r="BEC21" s="225" t="s">
        <v>778</v>
      </c>
      <c r="BED21" s="225" t="s">
        <v>795</v>
      </c>
      <c r="BEE21" s="225" t="s">
        <v>778</v>
      </c>
      <c r="BEF21" s="225" t="s">
        <v>795</v>
      </c>
      <c r="BEG21" s="225" t="s">
        <v>778</v>
      </c>
      <c r="BEH21" s="225" t="s">
        <v>795</v>
      </c>
      <c r="BEI21" s="225" t="s">
        <v>778</v>
      </c>
      <c r="BEJ21" s="225" t="s">
        <v>795</v>
      </c>
      <c r="BEK21" s="225" t="s">
        <v>778</v>
      </c>
      <c r="BEL21" s="225" t="s">
        <v>795</v>
      </c>
      <c r="BEM21" s="225" t="s">
        <v>778</v>
      </c>
      <c r="BEN21" s="225" t="s">
        <v>795</v>
      </c>
      <c r="BEO21" s="225" t="s">
        <v>778</v>
      </c>
      <c r="BEP21" s="225" t="s">
        <v>795</v>
      </c>
      <c r="BEQ21" s="225" t="s">
        <v>778</v>
      </c>
      <c r="BER21" s="225" t="s">
        <v>795</v>
      </c>
      <c r="BES21" s="225" t="s">
        <v>778</v>
      </c>
      <c r="BET21" s="225" t="s">
        <v>795</v>
      </c>
      <c r="BEU21" s="225" t="s">
        <v>778</v>
      </c>
      <c r="BEV21" s="225" t="s">
        <v>795</v>
      </c>
      <c r="BEW21" s="225" t="s">
        <v>778</v>
      </c>
      <c r="BEX21" s="225" t="s">
        <v>795</v>
      </c>
      <c r="BEY21" s="225" t="s">
        <v>778</v>
      </c>
      <c r="BEZ21" s="225" t="s">
        <v>795</v>
      </c>
      <c r="BFA21" s="225" t="s">
        <v>778</v>
      </c>
      <c r="BFB21" s="225" t="s">
        <v>795</v>
      </c>
      <c r="BFC21" s="225" t="s">
        <v>778</v>
      </c>
      <c r="BFD21" s="225" t="s">
        <v>795</v>
      </c>
      <c r="BFE21" s="225" t="s">
        <v>778</v>
      </c>
      <c r="BFF21" s="225" t="s">
        <v>795</v>
      </c>
      <c r="BFG21" s="225" t="s">
        <v>778</v>
      </c>
      <c r="BFH21" s="225" t="s">
        <v>795</v>
      </c>
      <c r="BFI21" s="225" t="s">
        <v>778</v>
      </c>
      <c r="BFJ21" s="225" t="s">
        <v>795</v>
      </c>
      <c r="BFK21" s="225" t="s">
        <v>778</v>
      </c>
      <c r="BFL21" s="225" t="s">
        <v>795</v>
      </c>
      <c r="BFM21" s="225" t="s">
        <v>778</v>
      </c>
      <c r="BFN21" s="225" t="s">
        <v>795</v>
      </c>
      <c r="BFO21" s="225" t="s">
        <v>778</v>
      </c>
      <c r="BFP21" s="225" t="s">
        <v>795</v>
      </c>
      <c r="BFQ21" s="225" t="s">
        <v>778</v>
      </c>
      <c r="BFR21" s="225" t="s">
        <v>795</v>
      </c>
      <c r="BFS21" s="225" t="s">
        <v>778</v>
      </c>
      <c r="BFT21" s="225" t="s">
        <v>795</v>
      </c>
      <c r="BFU21" s="225" t="s">
        <v>778</v>
      </c>
      <c r="BFV21" s="225" t="s">
        <v>795</v>
      </c>
      <c r="BFW21" s="225" t="s">
        <v>778</v>
      </c>
      <c r="BFX21" s="225" t="s">
        <v>795</v>
      </c>
      <c r="BFY21" s="225" t="s">
        <v>778</v>
      </c>
      <c r="BFZ21" s="225" t="s">
        <v>795</v>
      </c>
      <c r="BGA21" s="225" t="s">
        <v>778</v>
      </c>
      <c r="BGB21" s="225" t="s">
        <v>795</v>
      </c>
      <c r="BGC21" s="225" t="s">
        <v>778</v>
      </c>
      <c r="BGD21" s="225" t="s">
        <v>795</v>
      </c>
      <c r="BGE21" s="225" t="s">
        <v>778</v>
      </c>
      <c r="BGF21" s="225" t="s">
        <v>795</v>
      </c>
      <c r="BGG21" s="225" t="s">
        <v>778</v>
      </c>
      <c r="BGH21" s="225" t="s">
        <v>795</v>
      </c>
      <c r="BGI21" s="225" t="s">
        <v>778</v>
      </c>
      <c r="BGJ21" s="225" t="s">
        <v>795</v>
      </c>
      <c r="BGK21" s="225" t="s">
        <v>778</v>
      </c>
      <c r="BGL21" s="225" t="s">
        <v>795</v>
      </c>
      <c r="BGM21" s="225" t="s">
        <v>778</v>
      </c>
      <c r="BGN21" s="225" t="s">
        <v>795</v>
      </c>
      <c r="BGO21" s="225" t="s">
        <v>778</v>
      </c>
      <c r="BGP21" s="225" t="s">
        <v>795</v>
      </c>
      <c r="BGQ21" s="225" t="s">
        <v>778</v>
      </c>
      <c r="BGR21" s="225" t="s">
        <v>795</v>
      </c>
      <c r="BGS21" s="225" t="s">
        <v>778</v>
      </c>
      <c r="BGT21" s="225" t="s">
        <v>795</v>
      </c>
      <c r="BGU21" s="225" t="s">
        <v>778</v>
      </c>
      <c r="BGV21" s="225" t="s">
        <v>795</v>
      </c>
      <c r="BGW21" s="225" t="s">
        <v>778</v>
      </c>
      <c r="BGX21" s="225" t="s">
        <v>795</v>
      </c>
      <c r="BGY21" s="225" t="s">
        <v>778</v>
      </c>
      <c r="BGZ21" s="225" t="s">
        <v>795</v>
      </c>
      <c r="BHA21" s="225" t="s">
        <v>778</v>
      </c>
      <c r="BHB21" s="225" t="s">
        <v>795</v>
      </c>
      <c r="BHC21" s="225" t="s">
        <v>778</v>
      </c>
      <c r="BHD21" s="225" t="s">
        <v>795</v>
      </c>
      <c r="BHE21" s="225" t="s">
        <v>778</v>
      </c>
      <c r="BHF21" s="225" t="s">
        <v>795</v>
      </c>
      <c r="BHG21" s="225" t="s">
        <v>778</v>
      </c>
      <c r="BHH21" s="225" t="s">
        <v>795</v>
      </c>
      <c r="BHI21" s="225" t="s">
        <v>778</v>
      </c>
      <c r="BHJ21" s="225" t="s">
        <v>795</v>
      </c>
      <c r="BHK21" s="225" t="s">
        <v>778</v>
      </c>
      <c r="BHL21" s="225" t="s">
        <v>795</v>
      </c>
      <c r="BHM21" s="225" t="s">
        <v>778</v>
      </c>
      <c r="BHN21" s="225" t="s">
        <v>795</v>
      </c>
      <c r="BHO21" s="225" t="s">
        <v>778</v>
      </c>
      <c r="BHP21" s="225" t="s">
        <v>795</v>
      </c>
      <c r="BHQ21" s="225" t="s">
        <v>778</v>
      </c>
      <c r="BHR21" s="225" t="s">
        <v>795</v>
      </c>
      <c r="BHS21" s="225" t="s">
        <v>778</v>
      </c>
      <c r="BHT21" s="225" t="s">
        <v>795</v>
      </c>
      <c r="BHU21" s="225" t="s">
        <v>778</v>
      </c>
      <c r="BHV21" s="225" t="s">
        <v>795</v>
      </c>
      <c r="BHW21" s="225" t="s">
        <v>778</v>
      </c>
      <c r="BHX21" s="225" t="s">
        <v>795</v>
      </c>
      <c r="BHY21" s="225" t="s">
        <v>778</v>
      </c>
      <c r="BHZ21" s="225" t="s">
        <v>795</v>
      </c>
      <c r="BIA21" s="225" t="s">
        <v>778</v>
      </c>
      <c r="BIB21" s="225" t="s">
        <v>795</v>
      </c>
      <c r="BIC21" s="225" t="s">
        <v>778</v>
      </c>
      <c r="BID21" s="225" t="s">
        <v>795</v>
      </c>
      <c r="BIE21" s="225" t="s">
        <v>778</v>
      </c>
      <c r="BIF21" s="225" t="s">
        <v>795</v>
      </c>
      <c r="BIG21" s="225" t="s">
        <v>778</v>
      </c>
      <c r="BIH21" s="225" t="s">
        <v>795</v>
      </c>
      <c r="BII21" s="225" t="s">
        <v>778</v>
      </c>
      <c r="BIJ21" s="225" t="s">
        <v>795</v>
      </c>
      <c r="BIK21" s="225" t="s">
        <v>778</v>
      </c>
      <c r="BIL21" s="225" t="s">
        <v>795</v>
      </c>
      <c r="BIM21" s="225" t="s">
        <v>778</v>
      </c>
      <c r="BIN21" s="225" t="s">
        <v>795</v>
      </c>
      <c r="BIO21" s="225" t="s">
        <v>778</v>
      </c>
      <c r="BIP21" s="225" t="s">
        <v>795</v>
      </c>
      <c r="BIQ21" s="225" t="s">
        <v>778</v>
      </c>
      <c r="BIR21" s="225" t="s">
        <v>795</v>
      </c>
      <c r="BIS21" s="225" t="s">
        <v>778</v>
      </c>
      <c r="BIT21" s="225" t="s">
        <v>795</v>
      </c>
      <c r="BIU21" s="225" t="s">
        <v>778</v>
      </c>
      <c r="BIV21" s="225" t="s">
        <v>795</v>
      </c>
      <c r="BIW21" s="225" t="s">
        <v>778</v>
      </c>
      <c r="BIX21" s="225" t="s">
        <v>795</v>
      </c>
      <c r="BIY21" s="225" t="s">
        <v>778</v>
      </c>
      <c r="BIZ21" s="225" t="s">
        <v>795</v>
      </c>
      <c r="BJA21" s="225" t="s">
        <v>778</v>
      </c>
      <c r="BJB21" s="225" t="s">
        <v>795</v>
      </c>
      <c r="BJC21" s="225" t="s">
        <v>778</v>
      </c>
      <c r="BJD21" s="225" t="s">
        <v>795</v>
      </c>
      <c r="BJE21" s="225" t="s">
        <v>778</v>
      </c>
      <c r="BJF21" s="225" t="s">
        <v>795</v>
      </c>
      <c r="BJG21" s="225" t="s">
        <v>778</v>
      </c>
      <c r="BJH21" s="225" t="s">
        <v>795</v>
      </c>
      <c r="BJI21" s="225" t="s">
        <v>778</v>
      </c>
      <c r="BJJ21" s="225" t="s">
        <v>795</v>
      </c>
      <c r="BJK21" s="225" t="s">
        <v>778</v>
      </c>
      <c r="BJL21" s="225" t="s">
        <v>795</v>
      </c>
      <c r="BJM21" s="225" t="s">
        <v>778</v>
      </c>
      <c r="BJN21" s="225" t="s">
        <v>795</v>
      </c>
      <c r="BJO21" s="225" t="s">
        <v>778</v>
      </c>
      <c r="BJP21" s="225" t="s">
        <v>795</v>
      </c>
      <c r="BJQ21" s="225" t="s">
        <v>778</v>
      </c>
      <c r="BJR21" s="225" t="s">
        <v>795</v>
      </c>
      <c r="BJS21" s="225" t="s">
        <v>778</v>
      </c>
      <c r="BJT21" s="225" t="s">
        <v>795</v>
      </c>
      <c r="BJU21" s="225" t="s">
        <v>778</v>
      </c>
      <c r="BJV21" s="225" t="s">
        <v>795</v>
      </c>
      <c r="BJW21" s="225" t="s">
        <v>778</v>
      </c>
      <c r="BJX21" s="225" t="s">
        <v>795</v>
      </c>
      <c r="BJY21" s="225" t="s">
        <v>778</v>
      </c>
      <c r="BJZ21" s="225" t="s">
        <v>795</v>
      </c>
      <c r="BKA21" s="225" t="s">
        <v>778</v>
      </c>
      <c r="BKB21" s="225" t="s">
        <v>795</v>
      </c>
      <c r="BKC21" s="225" t="s">
        <v>778</v>
      </c>
      <c r="BKD21" s="225" t="s">
        <v>795</v>
      </c>
      <c r="BKE21" s="225" t="s">
        <v>778</v>
      </c>
      <c r="BKF21" s="225" t="s">
        <v>795</v>
      </c>
      <c r="BKG21" s="225" t="s">
        <v>778</v>
      </c>
      <c r="BKH21" s="225" t="s">
        <v>795</v>
      </c>
      <c r="BKI21" s="225" t="s">
        <v>778</v>
      </c>
      <c r="BKJ21" s="225" t="s">
        <v>795</v>
      </c>
      <c r="BKK21" s="225" t="s">
        <v>778</v>
      </c>
      <c r="BKL21" s="225" t="s">
        <v>795</v>
      </c>
      <c r="BKM21" s="225" t="s">
        <v>778</v>
      </c>
      <c r="BKN21" s="225" t="s">
        <v>795</v>
      </c>
      <c r="BKO21" s="225" t="s">
        <v>778</v>
      </c>
      <c r="BKP21" s="225" t="s">
        <v>795</v>
      </c>
      <c r="BKQ21" s="225" t="s">
        <v>778</v>
      </c>
      <c r="BKR21" s="225" t="s">
        <v>795</v>
      </c>
      <c r="BKS21" s="225" t="s">
        <v>778</v>
      </c>
      <c r="BKT21" s="225" t="s">
        <v>795</v>
      </c>
      <c r="BKU21" s="225" t="s">
        <v>778</v>
      </c>
      <c r="BKV21" s="225" t="s">
        <v>795</v>
      </c>
      <c r="BKW21" s="225" t="s">
        <v>778</v>
      </c>
      <c r="BKX21" s="225" t="s">
        <v>795</v>
      </c>
      <c r="BKY21" s="225" t="s">
        <v>778</v>
      </c>
      <c r="BKZ21" s="225" t="s">
        <v>795</v>
      </c>
      <c r="BLA21" s="225" t="s">
        <v>778</v>
      </c>
      <c r="BLB21" s="225" t="s">
        <v>795</v>
      </c>
      <c r="BLC21" s="225" t="s">
        <v>778</v>
      </c>
      <c r="BLD21" s="225" t="s">
        <v>795</v>
      </c>
      <c r="BLE21" s="225" t="s">
        <v>778</v>
      </c>
      <c r="BLF21" s="225" t="s">
        <v>795</v>
      </c>
      <c r="BLG21" s="225" t="s">
        <v>778</v>
      </c>
      <c r="BLH21" s="225" t="s">
        <v>795</v>
      </c>
      <c r="BLI21" s="225" t="s">
        <v>778</v>
      </c>
      <c r="BLJ21" s="225" t="s">
        <v>795</v>
      </c>
      <c r="BLK21" s="225" t="s">
        <v>778</v>
      </c>
      <c r="BLL21" s="225" t="s">
        <v>795</v>
      </c>
      <c r="BLM21" s="225" t="s">
        <v>778</v>
      </c>
      <c r="BLN21" s="225" t="s">
        <v>795</v>
      </c>
      <c r="BLO21" s="225" t="s">
        <v>778</v>
      </c>
      <c r="BLP21" s="225" t="s">
        <v>795</v>
      </c>
      <c r="BLQ21" s="225" t="s">
        <v>778</v>
      </c>
      <c r="BLR21" s="225" t="s">
        <v>795</v>
      </c>
      <c r="BLS21" s="225" t="s">
        <v>778</v>
      </c>
      <c r="BLT21" s="225" t="s">
        <v>795</v>
      </c>
      <c r="BLU21" s="225" t="s">
        <v>778</v>
      </c>
      <c r="BLV21" s="225" t="s">
        <v>795</v>
      </c>
      <c r="BLW21" s="225" t="s">
        <v>778</v>
      </c>
      <c r="BLX21" s="225" t="s">
        <v>795</v>
      </c>
      <c r="BLY21" s="225" t="s">
        <v>778</v>
      </c>
      <c r="BLZ21" s="225" t="s">
        <v>795</v>
      </c>
      <c r="BMA21" s="225" t="s">
        <v>778</v>
      </c>
      <c r="BMB21" s="225" t="s">
        <v>795</v>
      </c>
      <c r="BMC21" s="225" t="s">
        <v>778</v>
      </c>
      <c r="BMD21" s="225" t="s">
        <v>795</v>
      </c>
      <c r="BME21" s="225" t="s">
        <v>778</v>
      </c>
      <c r="BMF21" s="225" t="s">
        <v>795</v>
      </c>
      <c r="BMG21" s="225" t="s">
        <v>778</v>
      </c>
      <c r="BMH21" s="225" t="s">
        <v>795</v>
      </c>
      <c r="BMI21" s="225" t="s">
        <v>778</v>
      </c>
      <c r="BMJ21" s="225" t="s">
        <v>795</v>
      </c>
      <c r="BMK21" s="225" t="s">
        <v>778</v>
      </c>
      <c r="BML21" s="225" t="s">
        <v>795</v>
      </c>
      <c r="BMM21" s="225" t="s">
        <v>778</v>
      </c>
      <c r="BMN21" s="225" t="s">
        <v>795</v>
      </c>
      <c r="BMO21" s="225" t="s">
        <v>778</v>
      </c>
      <c r="BMP21" s="225" t="s">
        <v>795</v>
      </c>
      <c r="BMQ21" s="225" t="s">
        <v>778</v>
      </c>
      <c r="BMR21" s="225" t="s">
        <v>795</v>
      </c>
      <c r="BMS21" s="225" t="s">
        <v>778</v>
      </c>
      <c r="BMT21" s="225" t="s">
        <v>795</v>
      </c>
      <c r="BMU21" s="225" t="s">
        <v>778</v>
      </c>
      <c r="BMV21" s="225" t="s">
        <v>795</v>
      </c>
      <c r="BMW21" s="225" t="s">
        <v>778</v>
      </c>
      <c r="BMX21" s="225" t="s">
        <v>795</v>
      </c>
      <c r="BMY21" s="225" t="s">
        <v>778</v>
      </c>
      <c r="BMZ21" s="225" t="s">
        <v>795</v>
      </c>
      <c r="BNA21" s="225" t="s">
        <v>778</v>
      </c>
      <c r="BNB21" s="225" t="s">
        <v>795</v>
      </c>
      <c r="BNC21" s="225" t="s">
        <v>778</v>
      </c>
      <c r="BND21" s="225" t="s">
        <v>795</v>
      </c>
      <c r="BNE21" s="225" t="s">
        <v>778</v>
      </c>
      <c r="BNF21" s="225" t="s">
        <v>795</v>
      </c>
      <c r="BNG21" s="225" t="s">
        <v>778</v>
      </c>
      <c r="BNH21" s="225" t="s">
        <v>795</v>
      </c>
      <c r="BNI21" s="225" t="s">
        <v>778</v>
      </c>
      <c r="BNJ21" s="225" t="s">
        <v>795</v>
      </c>
      <c r="BNK21" s="225" t="s">
        <v>778</v>
      </c>
      <c r="BNL21" s="225" t="s">
        <v>795</v>
      </c>
      <c r="BNM21" s="225" t="s">
        <v>778</v>
      </c>
      <c r="BNN21" s="225" t="s">
        <v>795</v>
      </c>
      <c r="BNO21" s="225" t="s">
        <v>778</v>
      </c>
      <c r="BNP21" s="225" t="s">
        <v>795</v>
      </c>
      <c r="BNQ21" s="225" t="s">
        <v>778</v>
      </c>
      <c r="BNR21" s="225" t="s">
        <v>795</v>
      </c>
      <c r="BNS21" s="225" t="s">
        <v>778</v>
      </c>
      <c r="BNT21" s="225" t="s">
        <v>795</v>
      </c>
      <c r="BNU21" s="225" t="s">
        <v>778</v>
      </c>
      <c r="BNV21" s="225" t="s">
        <v>795</v>
      </c>
      <c r="BNW21" s="225" t="s">
        <v>778</v>
      </c>
      <c r="BNX21" s="225" t="s">
        <v>795</v>
      </c>
      <c r="BNY21" s="225" t="s">
        <v>778</v>
      </c>
      <c r="BNZ21" s="225" t="s">
        <v>795</v>
      </c>
      <c r="BOA21" s="225" t="s">
        <v>778</v>
      </c>
      <c r="BOB21" s="225" t="s">
        <v>795</v>
      </c>
      <c r="BOC21" s="225" t="s">
        <v>778</v>
      </c>
      <c r="BOD21" s="225" t="s">
        <v>795</v>
      </c>
      <c r="BOE21" s="225" t="s">
        <v>778</v>
      </c>
      <c r="BOF21" s="225" t="s">
        <v>795</v>
      </c>
      <c r="BOG21" s="225" t="s">
        <v>778</v>
      </c>
      <c r="BOH21" s="225" t="s">
        <v>795</v>
      </c>
      <c r="BOI21" s="225" t="s">
        <v>778</v>
      </c>
      <c r="BOJ21" s="225" t="s">
        <v>795</v>
      </c>
      <c r="BOK21" s="225" t="s">
        <v>778</v>
      </c>
      <c r="BOL21" s="225" t="s">
        <v>795</v>
      </c>
      <c r="BOM21" s="225" t="s">
        <v>778</v>
      </c>
      <c r="BON21" s="225" t="s">
        <v>795</v>
      </c>
      <c r="BOO21" s="225" t="s">
        <v>778</v>
      </c>
      <c r="BOP21" s="225" t="s">
        <v>795</v>
      </c>
      <c r="BOQ21" s="225" t="s">
        <v>778</v>
      </c>
      <c r="BOR21" s="225" t="s">
        <v>795</v>
      </c>
      <c r="BOS21" s="225" t="s">
        <v>778</v>
      </c>
      <c r="BOT21" s="225" t="s">
        <v>795</v>
      </c>
      <c r="BOU21" s="225" t="s">
        <v>778</v>
      </c>
      <c r="BOV21" s="225" t="s">
        <v>795</v>
      </c>
      <c r="BOW21" s="225" t="s">
        <v>778</v>
      </c>
      <c r="BOX21" s="225" t="s">
        <v>795</v>
      </c>
      <c r="BOY21" s="225" t="s">
        <v>778</v>
      </c>
      <c r="BOZ21" s="225" t="s">
        <v>795</v>
      </c>
      <c r="BPA21" s="225" t="s">
        <v>778</v>
      </c>
      <c r="BPB21" s="225" t="s">
        <v>795</v>
      </c>
      <c r="BPC21" s="225" t="s">
        <v>778</v>
      </c>
      <c r="BPD21" s="225" t="s">
        <v>795</v>
      </c>
      <c r="BPE21" s="225" t="s">
        <v>778</v>
      </c>
      <c r="BPF21" s="225" t="s">
        <v>795</v>
      </c>
      <c r="BPG21" s="225" t="s">
        <v>778</v>
      </c>
      <c r="BPH21" s="225" t="s">
        <v>795</v>
      </c>
      <c r="BPI21" s="225" t="s">
        <v>778</v>
      </c>
      <c r="BPJ21" s="225" t="s">
        <v>795</v>
      </c>
      <c r="BPK21" s="225" t="s">
        <v>778</v>
      </c>
      <c r="BPL21" s="225" t="s">
        <v>795</v>
      </c>
      <c r="BPM21" s="225" t="s">
        <v>778</v>
      </c>
      <c r="BPN21" s="225" t="s">
        <v>795</v>
      </c>
      <c r="BPO21" s="225" t="s">
        <v>778</v>
      </c>
      <c r="BPP21" s="225" t="s">
        <v>795</v>
      </c>
      <c r="BPQ21" s="225" t="s">
        <v>778</v>
      </c>
      <c r="BPR21" s="225" t="s">
        <v>795</v>
      </c>
      <c r="BPS21" s="225" t="s">
        <v>778</v>
      </c>
      <c r="BPT21" s="225" t="s">
        <v>795</v>
      </c>
      <c r="BPU21" s="225" t="s">
        <v>778</v>
      </c>
      <c r="BPV21" s="225" t="s">
        <v>795</v>
      </c>
      <c r="BPW21" s="225" t="s">
        <v>778</v>
      </c>
      <c r="BPX21" s="225" t="s">
        <v>795</v>
      </c>
      <c r="BPY21" s="225" t="s">
        <v>778</v>
      </c>
      <c r="BPZ21" s="225" t="s">
        <v>795</v>
      </c>
      <c r="BQA21" s="225" t="s">
        <v>778</v>
      </c>
      <c r="BQB21" s="225" t="s">
        <v>795</v>
      </c>
      <c r="BQC21" s="225" t="s">
        <v>778</v>
      </c>
      <c r="BQD21" s="225" t="s">
        <v>795</v>
      </c>
      <c r="BQE21" s="225" t="s">
        <v>778</v>
      </c>
      <c r="BQF21" s="225" t="s">
        <v>795</v>
      </c>
      <c r="BQG21" s="225" t="s">
        <v>778</v>
      </c>
      <c r="BQH21" s="225" t="s">
        <v>795</v>
      </c>
      <c r="BQI21" s="225" t="s">
        <v>778</v>
      </c>
      <c r="BQJ21" s="225" t="s">
        <v>795</v>
      </c>
      <c r="BQK21" s="225" t="s">
        <v>778</v>
      </c>
      <c r="BQL21" s="225" t="s">
        <v>795</v>
      </c>
      <c r="BQM21" s="225" t="s">
        <v>778</v>
      </c>
      <c r="BQN21" s="225" t="s">
        <v>795</v>
      </c>
      <c r="BQO21" s="225" t="s">
        <v>778</v>
      </c>
      <c r="BQP21" s="225" t="s">
        <v>795</v>
      </c>
      <c r="BQQ21" s="225" t="s">
        <v>778</v>
      </c>
      <c r="BQR21" s="225" t="s">
        <v>795</v>
      </c>
      <c r="BQS21" s="225" t="s">
        <v>778</v>
      </c>
      <c r="BQT21" s="225" t="s">
        <v>795</v>
      </c>
      <c r="BQU21" s="225" t="s">
        <v>778</v>
      </c>
      <c r="BQV21" s="225" t="s">
        <v>795</v>
      </c>
      <c r="BQW21" s="225" t="s">
        <v>778</v>
      </c>
      <c r="BQX21" s="225" t="s">
        <v>795</v>
      </c>
      <c r="BQY21" s="225" t="s">
        <v>778</v>
      </c>
      <c r="BQZ21" s="225" t="s">
        <v>795</v>
      </c>
      <c r="BRA21" s="225" t="s">
        <v>778</v>
      </c>
      <c r="BRB21" s="225" t="s">
        <v>795</v>
      </c>
      <c r="BRC21" s="225" t="s">
        <v>778</v>
      </c>
      <c r="BRD21" s="225" t="s">
        <v>795</v>
      </c>
      <c r="BRE21" s="225" t="s">
        <v>778</v>
      </c>
      <c r="BRF21" s="225" t="s">
        <v>795</v>
      </c>
      <c r="BRG21" s="225" t="s">
        <v>778</v>
      </c>
      <c r="BRH21" s="225" t="s">
        <v>795</v>
      </c>
      <c r="BRI21" s="225" t="s">
        <v>778</v>
      </c>
      <c r="BRJ21" s="225" t="s">
        <v>795</v>
      </c>
      <c r="BRK21" s="225" t="s">
        <v>778</v>
      </c>
      <c r="BRL21" s="225" t="s">
        <v>795</v>
      </c>
      <c r="BRM21" s="225" t="s">
        <v>778</v>
      </c>
      <c r="BRN21" s="225" t="s">
        <v>795</v>
      </c>
      <c r="BRO21" s="225" t="s">
        <v>778</v>
      </c>
      <c r="BRP21" s="225" t="s">
        <v>795</v>
      </c>
      <c r="BRQ21" s="225" t="s">
        <v>778</v>
      </c>
      <c r="BRR21" s="225" t="s">
        <v>795</v>
      </c>
      <c r="BRS21" s="225" t="s">
        <v>778</v>
      </c>
      <c r="BRT21" s="225" t="s">
        <v>795</v>
      </c>
      <c r="BRU21" s="225" t="s">
        <v>778</v>
      </c>
      <c r="BRV21" s="225" t="s">
        <v>795</v>
      </c>
      <c r="BRW21" s="225" t="s">
        <v>778</v>
      </c>
      <c r="BRX21" s="225" t="s">
        <v>795</v>
      </c>
      <c r="BRY21" s="225" t="s">
        <v>778</v>
      </c>
      <c r="BRZ21" s="225" t="s">
        <v>795</v>
      </c>
      <c r="BSA21" s="225" t="s">
        <v>778</v>
      </c>
      <c r="BSB21" s="225" t="s">
        <v>795</v>
      </c>
      <c r="BSC21" s="225" t="s">
        <v>778</v>
      </c>
      <c r="BSD21" s="225" t="s">
        <v>795</v>
      </c>
      <c r="BSE21" s="225" t="s">
        <v>778</v>
      </c>
      <c r="BSF21" s="225" t="s">
        <v>795</v>
      </c>
      <c r="BSG21" s="225" t="s">
        <v>778</v>
      </c>
      <c r="BSH21" s="225" t="s">
        <v>795</v>
      </c>
      <c r="BSI21" s="225" t="s">
        <v>778</v>
      </c>
      <c r="BSJ21" s="225" t="s">
        <v>795</v>
      </c>
      <c r="BSK21" s="225" t="s">
        <v>778</v>
      </c>
      <c r="BSL21" s="225" t="s">
        <v>795</v>
      </c>
      <c r="BSM21" s="225" t="s">
        <v>778</v>
      </c>
      <c r="BSN21" s="225" t="s">
        <v>795</v>
      </c>
      <c r="BSO21" s="225" t="s">
        <v>778</v>
      </c>
      <c r="BSP21" s="225" t="s">
        <v>795</v>
      </c>
      <c r="BSQ21" s="225" t="s">
        <v>778</v>
      </c>
      <c r="BSR21" s="225" t="s">
        <v>795</v>
      </c>
      <c r="BSS21" s="225" t="s">
        <v>778</v>
      </c>
      <c r="BST21" s="225" t="s">
        <v>795</v>
      </c>
      <c r="BSU21" s="225" t="s">
        <v>778</v>
      </c>
      <c r="BSV21" s="225" t="s">
        <v>795</v>
      </c>
      <c r="BSW21" s="225" t="s">
        <v>778</v>
      </c>
      <c r="BSX21" s="225" t="s">
        <v>795</v>
      </c>
      <c r="BSY21" s="225" t="s">
        <v>778</v>
      </c>
      <c r="BSZ21" s="225" t="s">
        <v>795</v>
      </c>
      <c r="BTA21" s="225" t="s">
        <v>778</v>
      </c>
      <c r="BTB21" s="225" t="s">
        <v>795</v>
      </c>
      <c r="BTC21" s="225" t="s">
        <v>778</v>
      </c>
      <c r="BTD21" s="225" t="s">
        <v>795</v>
      </c>
      <c r="BTE21" s="225" t="s">
        <v>778</v>
      </c>
      <c r="BTF21" s="225" t="s">
        <v>795</v>
      </c>
      <c r="BTG21" s="225" t="s">
        <v>778</v>
      </c>
      <c r="BTH21" s="225" t="s">
        <v>795</v>
      </c>
      <c r="BTI21" s="225" t="s">
        <v>778</v>
      </c>
      <c r="BTJ21" s="225" t="s">
        <v>795</v>
      </c>
      <c r="BTK21" s="225" t="s">
        <v>778</v>
      </c>
      <c r="BTL21" s="225" t="s">
        <v>795</v>
      </c>
      <c r="BTM21" s="225" t="s">
        <v>778</v>
      </c>
      <c r="BTN21" s="225" t="s">
        <v>795</v>
      </c>
      <c r="BTO21" s="225" t="s">
        <v>778</v>
      </c>
      <c r="BTP21" s="225" t="s">
        <v>795</v>
      </c>
      <c r="BTQ21" s="225" t="s">
        <v>778</v>
      </c>
      <c r="BTR21" s="225" t="s">
        <v>795</v>
      </c>
      <c r="BTS21" s="225" t="s">
        <v>778</v>
      </c>
      <c r="BTT21" s="225" t="s">
        <v>795</v>
      </c>
      <c r="BTU21" s="225" t="s">
        <v>778</v>
      </c>
      <c r="BTV21" s="225" t="s">
        <v>795</v>
      </c>
      <c r="BTW21" s="225" t="s">
        <v>778</v>
      </c>
      <c r="BTX21" s="225" t="s">
        <v>795</v>
      </c>
      <c r="BTY21" s="225" t="s">
        <v>778</v>
      </c>
      <c r="BTZ21" s="225" t="s">
        <v>795</v>
      </c>
      <c r="BUA21" s="225" t="s">
        <v>778</v>
      </c>
      <c r="BUB21" s="225" t="s">
        <v>795</v>
      </c>
      <c r="BUC21" s="225" t="s">
        <v>778</v>
      </c>
      <c r="BUD21" s="225" t="s">
        <v>795</v>
      </c>
      <c r="BUE21" s="225" t="s">
        <v>778</v>
      </c>
      <c r="BUF21" s="225" t="s">
        <v>795</v>
      </c>
      <c r="BUG21" s="225" t="s">
        <v>778</v>
      </c>
      <c r="BUH21" s="225" t="s">
        <v>795</v>
      </c>
      <c r="BUI21" s="225" t="s">
        <v>778</v>
      </c>
      <c r="BUJ21" s="225" t="s">
        <v>795</v>
      </c>
      <c r="BUK21" s="225" t="s">
        <v>778</v>
      </c>
      <c r="BUL21" s="225" t="s">
        <v>795</v>
      </c>
      <c r="BUM21" s="225" t="s">
        <v>778</v>
      </c>
      <c r="BUN21" s="225" t="s">
        <v>795</v>
      </c>
      <c r="BUO21" s="225" t="s">
        <v>778</v>
      </c>
      <c r="BUP21" s="225" t="s">
        <v>795</v>
      </c>
      <c r="BUQ21" s="225" t="s">
        <v>778</v>
      </c>
      <c r="BUR21" s="225" t="s">
        <v>795</v>
      </c>
      <c r="BUS21" s="225" t="s">
        <v>778</v>
      </c>
      <c r="BUT21" s="225" t="s">
        <v>795</v>
      </c>
      <c r="BUU21" s="225" t="s">
        <v>778</v>
      </c>
      <c r="BUV21" s="225" t="s">
        <v>795</v>
      </c>
      <c r="BUW21" s="225" t="s">
        <v>778</v>
      </c>
      <c r="BUX21" s="225" t="s">
        <v>795</v>
      </c>
      <c r="BUY21" s="225" t="s">
        <v>778</v>
      </c>
      <c r="BUZ21" s="225" t="s">
        <v>795</v>
      </c>
      <c r="BVA21" s="225" t="s">
        <v>778</v>
      </c>
      <c r="BVB21" s="225" t="s">
        <v>795</v>
      </c>
      <c r="BVC21" s="225" t="s">
        <v>778</v>
      </c>
      <c r="BVD21" s="225" t="s">
        <v>795</v>
      </c>
      <c r="BVE21" s="225" t="s">
        <v>778</v>
      </c>
      <c r="BVF21" s="225" t="s">
        <v>795</v>
      </c>
      <c r="BVG21" s="225" t="s">
        <v>778</v>
      </c>
      <c r="BVH21" s="225" t="s">
        <v>795</v>
      </c>
      <c r="BVI21" s="225" t="s">
        <v>778</v>
      </c>
      <c r="BVJ21" s="225" t="s">
        <v>795</v>
      </c>
      <c r="BVK21" s="225" t="s">
        <v>778</v>
      </c>
      <c r="BVL21" s="225" t="s">
        <v>795</v>
      </c>
      <c r="BVM21" s="225" t="s">
        <v>778</v>
      </c>
      <c r="BVN21" s="225" t="s">
        <v>795</v>
      </c>
      <c r="BVO21" s="225" t="s">
        <v>778</v>
      </c>
      <c r="BVP21" s="225" t="s">
        <v>795</v>
      </c>
      <c r="BVQ21" s="225" t="s">
        <v>778</v>
      </c>
      <c r="BVR21" s="225" t="s">
        <v>795</v>
      </c>
      <c r="BVS21" s="225" t="s">
        <v>778</v>
      </c>
      <c r="BVT21" s="225" t="s">
        <v>795</v>
      </c>
      <c r="BVU21" s="225" t="s">
        <v>778</v>
      </c>
      <c r="BVV21" s="225" t="s">
        <v>795</v>
      </c>
      <c r="BVW21" s="225" t="s">
        <v>778</v>
      </c>
      <c r="BVX21" s="225" t="s">
        <v>795</v>
      </c>
      <c r="BVY21" s="225" t="s">
        <v>778</v>
      </c>
      <c r="BVZ21" s="225" t="s">
        <v>795</v>
      </c>
      <c r="BWA21" s="225" t="s">
        <v>778</v>
      </c>
      <c r="BWB21" s="225" t="s">
        <v>795</v>
      </c>
      <c r="BWC21" s="225" t="s">
        <v>778</v>
      </c>
      <c r="BWD21" s="225" t="s">
        <v>795</v>
      </c>
      <c r="BWE21" s="225" t="s">
        <v>778</v>
      </c>
      <c r="BWF21" s="225" t="s">
        <v>795</v>
      </c>
      <c r="BWG21" s="225" t="s">
        <v>778</v>
      </c>
      <c r="BWH21" s="225" t="s">
        <v>795</v>
      </c>
      <c r="BWI21" s="225" t="s">
        <v>778</v>
      </c>
      <c r="BWJ21" s="225" t="s">
        <v>795</v>
      </c>
      <c r="BWK21" s="225" t="s">
        <v>778</v>
      </c>
      <c r="BWL21" s="225" t="s">
        <v>795</v>
      </c>
      <c r="BWM21" s="225" t="s">
        <v>778</v>
      </c>
      <c r="BWN21" s="225" t="s">
        <v>795</v>
      </c>
      <c r="BWO21" s="225" t="s">
        <v>778</v>
      </c>
      <c r="BWP21" s="225" t="s">
        <v>795</v>
      </c>
      <c r="BWQ21" s="225" t="s">
        <v>778</v>
      </c>
      <c r="BWR21" s="225" t="s">
        <v>795</v>
      </c>
      <c r="BWS21" s="225" t="s">
        <v>778</v>
      </c>
      <c r="BWT21" s="225" t="s">
        <v>795</v>
      </c>
      <c r="BWU21" s="225" t="s">
        <v>778</v>
      </c>
      <c r="BWV21" s="225" t="s">
        <v>795</v>
      </c>
      <c r="BWW21" s="225" t="s">
        <v>778</v>
      </c>
      <c r="BWX21" s="225" t="s">
        <v>795</v>
      </c>
      <c r="BWY21" s="225" t="s">
        <v>778</v>
      </c>
      <c r="BWZ21" s="225" t="s">
        <v>795</v>
      </c>
      <c r="BXA21" s="225" t="s">
        <v>778</v>
      </c>
      <c r="BXB21" s="225" t="s">
        <v>795</v>
      </c>
      <c r="BXC21" s="225" t="s">
        <v>778</v>
      </c>
      <c r="BXD21" s="225" t="s">
        <v>795</v>
      </c>
      <c r="BXE21" s="225" t="s">
        <v>778</v>
      </c>
      <c r="BXF21" s="225" t="s">
        <v>795</v>
      </c>
      <c r="BXG21" s="225" t="s">
        <v>778</v>
      </c>
      <c r="BXH21" s="225" t="s">
        <v>795</v>
      </c>
      <c r="BXI21" s="225" t="s">
        <v>778</v>
      </c>
      <c r="BXJ21" s="225" t="s">
        <v>795</v>
      </c>
      <c r="BXK21" s="225" t="s">
        <v>778</v>
      </c>
      <c r="BXL21" s="225" t="s">
        <v>795</v>
      </c>
      <c r="BXM21" s="225" t="s">
        <v>778</v>
      </c>
      <c r="BXN21" s="225" t="s">
        <v>795</v>
      </c>
      <c r="BXO21" s="225" t="s">
        <v>778</v>
      </c>
      <c r="BXP21" s="225" t="s">
        <v>795</v>
      </c>
      <c r="BXQ21" s="225" t="s">
        <v>778</v>
      </c>
      <c r="BXR21" s="225" t="s">
        <v>795</v>
      </c>
      <c r="BXS21" s="225" t="s">
        <v>778</v>
      </c>
      <c r="BXT21" s="225" t="s">
        <v>795</v>
      </c>
      <c r="BXU21" s="225" t="s">
        <v>778</v>
      </c>
      <c r="BXV21" s="225" t="s">
        <v>795</v>
      </c>
      <c r="BXW21" s="225" t="s">
        <v>778</v>
      </c>
      <c r="BXX21" s="225" t="s">
        <v>795</v>
      </c>
      <c r="BXY21" s="225" t="s">
        <v>778</v>
      </c>
      <c r="BXZ21" s="225" t="s">
        <v>795</v>
      </c>
      <c r="BYA21" s="225" t="s">
        <v>778</v>
      </c>
      <c r="BYB21" s="225" t="s">
        <v>795</v>
      </c>
      <c r="BYC21" s="225" t="s">
        <v>778</v>
      </c>
      <c r="BYD21" s="225" t="s">
        <v>795</v>
      </c>
      <c r="BYE21" s="225" t="s">
        <v>778</v>
      </c>
      <c r="BYF21" s="225" t="s">
        <v>795</v>
      </c>
      <c r="BYG21" s="225" t="s">
        <v>778</v>
      </c>
      <c r="BYH21" s="225" t="s">
        <v>795</v>
      </c>
      <c r="BYI21" s="225" t="s">
        <v>778</v>
      </c>
      <c r="BYJ21" s="225" t="s">
        <v>795</v>
      </c>
      <c r="BYK21" s="225" t="s">
        <v>778</v>
      </c>
      <c r="BYL21" s="225" t="s">
        <v>795</v>
      </c>
      <c r="BYM21" s="225" t="s">
        <v>778</v>
      </c>
      <c r="BYN21" s="225" t="s">
        <v>795</v>
      </c>
      <c r="BYO21" s="225" t="s">
        <v>778</v>
      </c>
      <c r="BYP21" s="225" t="s">
        <v>795</v>
      </c>
      <c r="BYQ21" s="225" t="s">
        <v>778</v>
      </c>
      <c r="BYR21" s="225" t="s">
        <v>795</v>
      </c>
      <c r="BYS21" s="225" t="s">
        <v>778</v>
      </c>
      <c r="BYT21" s="225" t="s">
        <v>795</v>
      </c>
      <c r="BYU21" s="225" t="s">
        <v>778</v>
      </c>
      <c r="BYV21" s="225" t="s">
        <v>795</v>
      </c>
      <c r="BYW21" s="225" t="s">
        <v>778</v>
      </c>
      <c r="BYX21" s="225" t="s">
        <v>795</v>
      </c>
      <c r="BYY21" s="225" t="s">
        <v>778</v>
      </c>
      <c r="BYZ21" s="225" t="s">
        <v>795</v>
      </c>
      <c r="BZA21" s="225" t="s">
        <v>778</v>
      </c>
      <c r="BZB21" s="225" t="s">
        <v>795</v>
      </c>
      <c r="BZC21" s="225" t="s">
        <v>778</v>
      </c>
      <c r="BZD21" s="225" t="s">
        <v>795</v>
      </c>
      <c r="BZE21" s="225" t="s">
        <v>778</v>
      </c>
      <c r="BZF21" s="225" t="s">
        <v>795</v>
      </c>
      <c r="BZG21" s="225" t="s">
        <v>778</v>
      </c>
      <c r="BZH21" s="225" t="s">
        <v>795</v>
      </c>
      <c r="BZI21" s="225" t="s">
        <v>778</v>
      </c>
      <c r="BZJ21" s="225" t="s">
        <v>795</v>
      </c>
      <c r="BZK21" s="225" t="s">
        <v>778</v>
      </c>
      <c r="BZL21" s="225" t="s">
        <v>795</v>
      </c>
      <c r="BZM21" s="225" t="s">
        <v>778</v>
      </c>
      <c r="BZN21" s="225" t="s">
        <v>795</v>
      </c>
      <c r="BZO21" s="225" t="s">
        <v>778</v>
      </c>
      <c r="BZP21" s="225" t="s">
        <v>795</v>
      </c>
      <c r="BZQ21" s="225" t="s">
        <v>778</v>
      </c>
      <c r="BZR21" s="225" t="s">
        <v>795</v>
      </c>
      <c r="BZS21" s="225" t="s">
        <v>778</v>
      </c>
      <c r="BZT21" s="225" t="s">
        <v>795</v>
      </c>
      <c r="BZU21" s="225" t="s">
        <v>778</v>
      </c>
      <c r="BZV21" s="225" t="s">
        <v>795</v>
      </c>
      <c r="BZW21" s="225" t="s">
        <v>778</v>
      </c>
      <c r="BZX21" s="225" t="s">
        <v>795</v>
      </c>
      <c r="BZY21" s="225" t="s">
        <v>778</v>
      </c>
      <c r="BZZ21" s="225" t="s">
        <v>795</v>
      </c>
      <c r="CAA21" s="225" t="s">
        <v>778</v>
      </c>
      <c r="CAB21" s="225" t="s">
        <v>795</v>
      </c>
      <c r="CAC21" s="225" t="s">
        <v>778</v>
      </c>
      <c r="CAD21" s="225" t="s">
        <v>795</v>
      </c>
      <c r="CAE21" s="225" t="s">
        <v>778</v>
      </c>
      <c r="CAF21" s="225" t="s">
        <v>795</v>
      </c>
      <c r="CAG21" s="225" t="s">
        <v>778</v>
      </c>
      <c r="CAH21" s="225" t="s">
        <v>795</v>
      </c>
      <c r="CAI21" s="225" t="s">
        <v>778</v>
      </c>
      <c r="CAJ21" s="225" t="s">
        <v>795</v>
      </c>
      <c r="CAK21" s="225" t="s">
        <v>778</v>
      </c>
      <c r="CAL21" s="225" t="s">
        <v>795</v>
      </c>
      <c r="CAM21" s="225" t="s">
        <v>778</v>
      </c>
      <c r="CAN21" s="225" t="s">
        <v>795</v>
      </c>
      <c r="CAO21" s="225" t="s">
        <v>778</v>
      </c>
      <c r="CAP21" s="225" t="s">
        <v>795</v>
      </c>
      <c r="CAQ21" s="225" t="s">
        <v>778</v>
      </c>
      <c r="CAR21" s="225" t="s">
        <v>795</v>
      </c>
      <c r="CAS21" s="225" t="s">
        <v>778</v>
      </c>
      <c r="CAT21" s="225" t="s">
        <v>795</v>
      </c>
      <c r="CAU21" s="225" t="s">
        <v>778</v>
      </c>
      <c r="CAV21" s="225" t="s">
        <v>795</v>
      </c>
      <c r="CAW21" s="225" t="s">
        <v>778</v>
      </c>
      <c r="CAX21" s="225" t="s">
        <v>795</v>
      </c>
      <c r="CAY21" s="225" t="s">
        <v>778</v>
      </c>
      <c r="CAZ21" s="225" t="s">
        <v>795</v>
      </c>
      <c r="CBA21" s="225" t="s">
        <v>778</v>
      </c>
      <c r="CBB21" s="225" t="s">
        <v>795</v>
      </c>
      <c r="CBC21" s="225" t="s">
        <v>778</v>
      </c>
      <c r="CBD21" s="225" t="s">
        <v>795</v>
      </c>
      <c r="CBE21" s="225" t="s">
        <v>778</v>
      </c>
      <c r="CBF21" s="225" t="s">
        <v>795</v>
      </c>
      <c r="CBG21" s="225" t="s">
        <v>778</v>
      </c>
      <c r="CBH21" s="225" t="s">
        <v>795</v>
      </c>
      <c r="CBI21" s="225" t="s">
        <v>778</v>
      </c>
      <c r="CBJ21" s="225" t="s">
        <v>795</v>
      </c>
      <c r="CBK21" s="225" t="s">
        <v>778</v>
      </c>
      <c r="CBL21" s="225" t="s">
        <v>795</v>
      </c>
      <c r="CBM21" s="225" t="s">
        <v>778</v>
      </c>
      <c r="CBN21" s="225" t="s">
        <v>795</v>
      </c>
      <c r="CBO21" s="225" t="s">
        <v>778</v>
      </c>
      <c r="CBP21" s="225" t="s">
        <v>795</v>
      </c>
      <c r="CBQ21" s="225" t="s">
        <v>778</v>
      </c>
      <c r="CBR21" s="225" t="s">
        <v>795</v>
      </c>
      <c r="CBS21" s="225" t="s">
        <v>778</v>
      </c>
      <c r="CBT21" s="225" t="s">
        <v>795</v>
      </c>
      <c r="CBU21" s="225" t="s">
        <v>778</v>
      </c>
      <c r="CBV21" s="225" t="s">
        <v>795</v>
      </c>
      <c r="CBW21" s="225" t="s">
        <v>778</v>
      </c>
      <c r="CBX21" s="225" t="s">
        <v>795</v>
      </c>
      <c r="CBY21" s="225" t="s">
        <v>778</v>
      </c>
      <c r="CBZ21" s="225" t="s">
        <v>795</v>
      </c>
      <c r="CCA21" s="225" t="s">
        <v>778</v>
      </c>
      <c r="CCB21" s="225" t="s">
        <v>795</v>
      </c>
      <c r="CCC21" s="225" t="s">
        <v>778</v>
      </c>
      <c r="CCD21" s="225" t="s">
        <v>795</v>
      </c>
      <c r="CCE21" s="225" t="s">
        <v>778</v>
      </c>
      <c r="CCF21" s="225" t="s">
        <v>795</v>
      </c>
      <c r="CCG21" s="225" t="s">
        <v>778</v>
      </c>
      <c r="CCH21" s="225" t="s">
        <v>795</v>
      </c>
      <c r="CCI21" s="225" t="s">
        <v>778</v>
      </c>
      <c r="CCJ21" s="225" t="s">
        <v>795</v>
      </c>
      <c r="CCK21" s="225" t="s">
        <v>778</v>
      </c>
      <c r="CCL21" s="225" t="s">
        <v>795</v>
      </c>
      <c r="CCM21" s="225" t="s">
        <v>778</v>
      </c>
      <c r="CCN21" s="225" t="s">
        <v>795</v>
      </c>
      <c r="CCO21" s="225" t="s">
        <v>778</v>
      </c>
      <c r="CCP21" s="225" t="s">
        <v>795</v>
      </c>
      <c r="CCQ21" s="225" t="s">
        <v>778</v>
      </c>
      <c r="CCR21" s="225" t="s">
        <v>795</v>
      </c>
      <c r="CCS21" s="225" t="s">
        <v>778</v>
      </c>
      <c r="CCT21" s="225" t="s">
        <v>795</v>
      </c>
      <c r="CCU21" s="225" t="s">
        <v>778</v>
      </c>
      <c r="CCV21" s="225" t="s">
        <v>795</v>
      </c>
      <c r="CCW21" s="225" t="s">
        <v>778</v>
      </c>
      <c r="CCX21" s="225" t="s">
        <v>795</v>
      </c>
      <c r="CCY21" s="225" t="s">
        <v>778</v>
      </c>
      <c r="CCZ21" s="225" t="s">
        <v>795</v>
      </c>
      <c r="CDA21" s="225" t="s">
        <v>778</v>
      </c>
      <c r="CDB21" s="225" t="s">
        <v>795</v>
      </c>
      <c r="CDC21" s="225" t="s">
        <v>778</v>
      </c>
      <c r="CDD21" s="225" t="s">
        <v>795</v>
      </c>
      <c r="CDE21" s="225" t="s">
        <v>778</v>
      </c>
      <c r="CDF21" s="225" t="s">
        <v>795</v>
      </c>
      <c r="CDG21" s="225" t="s">
        <v>778</v>
      </c>
      <c r="CDH21" s="225" t="s">
        <v>795</v>
      </c>
      <c r="CDI21" s="225" t="s">
        <v>778</v>
      </c>
      <c r="CDJ21" s="225" t="s">
        <v>795</v>
      </c>
      <c r="CDK21" s="225" t="s">
        <v>778</v>
      </c>
      <c r="CDL21" s="225" t="s">
        <v>795</v>
      </c>
      <c r="CDM21" s="225" t="s">
        <v>778</v>
      </c>
      <c r="CDN21" s="225" t="s">
        <v>795</v>
      </c>
      <c r="CDO21" s="225" t="s">
        <v>778</v>
      </c>
      <c r="CDP21" s="225" t="s">
        <v>795</v>
      </c>
      <c r="CDQ21" s="225" t="s">
        <v>778</v>
      </c>
      <c r="CDR21" s="225" t="s">
        <v>795</v>
      </c>
      <c r="CDS21" s="225" t="s">
        <v>778</v>
      </c>
      <c r="CDT21" s="225" t="s">
        <v>795</v>
      </c>
      <c r="CDU21" s="225" t="s">
        <v>778</v>
      </c>
      <c r="CDV21" s="225" t="s">
        <v>795</v>
      </c>
      <c r="CDW21" s="225" t="s">
        <v>778</v>
      </c>
      <c r="CDX21" s="225" t="s">
        <v>795</v>
      </c>
      <c r="CDY21" s="225" t="s">
        <v>778</v>
      </c>
      <c r="CDZ21" s="225" t="s">
        <v>795</v>
      </c>
      <c r="CEA21" s="225" t="s">
        <v>778</v>
      </c>
      <c r="CEB21" s="225" t="s">
        <v>795</v>
      </c>
      <c r="CEC21" s="225" t="s">
        <v>778</v>
      </c>
      <c r="CED21" s="225" t="s">
        <v>795</v>
      </c>
      <c r="CEE21" s="225" t="s">
        <v>778</v>
      </c>
      <c r="CEF21" s="225" t="s">
        <v>795</v>
      </c>
      <c r="CEG21" s="225" t="s">
        <v>778</v>
      </c>
      <c r="CEH21" s="225" t="s">
        <v>795</v>
      </c>
      <c r="CEI21" s="225" t="s">
        <v>778</v>
      </c>
      <c r="CEJ21" s="225" t="s">
        <v>795</v>
      </c>
      <c r="CEK21" s="225" t="s">
        <v>778</v>
      </c>
      <c r="CEL21" s="225" t="s">
        <v>795</v>
      </c>
      <c r="CEM21" s="225" t="s">
        <v>778</v>
      </c>
      <c r="CEN21" s="225" t="s">
        <v>795</v>
      </c>
      <c r="CEO21" s="225" t="s">
        <v>778</v>
      </c>
      <c r="CEP21" s="225" t="s">
        <v>795</v>
      </c>
      <c r="CEQ21" s="225" t="s">
        <v>778</v>
      </c>
      <c r="CER21" s="225" t="s">
        <v>795</v>
      </c>
      <c r="CES21" s="225" t="s">
        <v>778</v>
      </c>
      <c r="CET21" s="225" t="s">
        <v>795</v>
      </c>
      <c r="CEU21" s="225" t="s">
        <v>778</v>
      </c>
      <c r="CEV21" s="225" t="s">
        <v>795</v>
      </c>
      <c r="CEW21" s="225" t="s">
        <v>778</v>
      </c>
      <c r="CEX21" s="225" t="s">
        <v>795</v>
      </c>
      <c r="CEY21" s="225" t="s">
        <v>778</v>
      </c>
      <c r="CEZ21" s="225" t="s">
        <v>795</v>
      </c>
      <c r="CFA21" s="225" t="s">
        <v>778</v>
      </c>
      <c r="CFB21" s="225" t="s">
        <v>795</v>
      </c>
      <c r="CFC21" s="225" t="s">
        <v>778</v>
      </c>
      <c r="CFD21" s="225" t="s">
        <v>795</v>
      </c>
      <c r="CFE21" s="225" t="s">
        <v>778</v>
      </c>
      <c r="CFF21" s="225" t="s">
        <v>795</v>
      </c>
      <c r="CFG21" s="225" t="s">
        <v>778</v>
      </c>
      <c r="CFH21" s="225" t="s">
        <v>795</v>
      </c>
      <c r="CFI21" s="225" t="s">
        <v>778</v>
      </c>
      <c r="CFJ21" s="225" t="s">
        <v>795</v>
      </c>
      <c r="CFK21" s="225" t="s">
        <v>778</v>
      </c>
      <c r="CFL21" s="225" t="s">
        <v>795</v>
      </c>
      <c r="CFM21" s="225" t="s">
        <v>778</v>
      </c>
      <c r="CFN21" s="225" t="s">
        <v>795</v>
      </c>
      <c r="CFO21" s="225" t="s">
        <v>778</v>
      </c>
      <c r="CFP21" s="225" t="s">
        <v>795</v>
      </c>
      <c r="CFQ21" s="225" t="s">
        <v>778</v>
      </c>
      <c r="CFR21" s="225" t="s">
        <v>795</v>
      </c>
      <c r="CFS21" s="225" t="s">
        <v>778</v>
      </c>
      <c r="CFT21" s="225" t="s">
        <v>795</v>
      </c>
      <c r="CFU21" s="225" t="s">
        <v>778</v>
      </c>
      <c r="CFV21" s="225" t="s">
        <v>795</v>
      </c>
      <c r="CFW21" s="225" t="s">
        <v>778</v>
      </c>
      <c r="CFX21" s="225" t="s">
        <v>795</v>
      </c>
      <c r="CFY21" s="225" t="s">
        <v>778</v>
      </c>
      <c r="CFZ21" s="225" t="s">
        <v>795</v>
      </c>
      <c r="CGA21" s="225" t="s">
        <v>778</v>
      </c>
      <c r="CGB21" s="225" t="s">
        <v>795</v>
      </c>
      <c r="CGC21" s="225" t="s">
        <v>778</v>
      </c>
      <c r="CGD21" s="225" t="s">
        <v>795</v>
      </c>
      <c r="CGE21" s="225" t="s">
        <v>778</v>
      </c>
      <c r="CGF21" s="225" t="s">
        <v>795</v>
      </c>
      <c r="CGG21" s="225" t="s">
        <v>778</v>
      </c>
      <c r="CGH21" s="225" t="s">
        <v>795</v>
      </c>
      <c r="CGI21" s="225" t="s">
        <v>778</v>
      </c>
      <c r="CGJ21" s="225" t="s">
        <v>795</v>
      </c>
      <c r="CGK21" s="225" t="s">
        <v>778</v>
      </c>
      <c r="CGL21" s="225" t="s">
        <v>795</v>
      </c>
      <c r="CGM21" s="225" t="s">
        <v>778</v>
      </c>
      <c r="CGN21" s="225" t="s">
        <v>795</v>
      </c>
      <c r="CGO21" s="225" t="s">
        <v>778</v>
      </c>
      <c r="CGP21" s="225" t="s">
        <v>795</v>
      </c>
      <c r="CGQ21" s="225" t="s">
        <v>778</v>
      </c>
      <c r="CGR21" s="225" t="s">
        <v>795</v>
      </c>
      <c r="CGS21" s="225" t="s">
        <v>778</v>
      </c>
      <c r="CGT21" s="225" t="s">
        <v>795</v>
      </c>
      <c r="CGU21" s="225" t="s">
        <v>778</v>
      </c>
      <c r="CGV21" s="225" t="s">
        <v>795</v>
      </c>
      <c r="CGW21" s="225" t="s">
        <v>778</v>
      </c>
      <c r="CGX21" s="225" t="s">
        <v>795</v>
      </c>
      <c r="CGY21" s="225" t="s">
        <v>778</v>
      </c>
      <c r="CGZ21" s="225" t="s">
        <v>795</v>
      </c>
      <c r="CHA21" s="225" t="s">
        <v>778</v>
      </c>
      <c r="CHB21" s="225" t="s">
        <v>795</v>
      </c>
      <c r="CHC21" s="225" t="s">
        <v>778</v>
      </c>
      <c r="CHD21" s="225" t="s">
        <v>795</v>
      </c>
      <c r="CHE21" s="225" t="s">
        <v>778</v>
      </c>
      <c r="CHF21" s="225" t="s">
        <v>795</v>
      </c>
      <c r="CHG21" s="225" t="s">
        <v>778</v>
      </c>
      <c r="CHH21" s="225" t="s">
        <v>795</v>
      </c>
      <c r="CHI21" s="225" t="s">
        <v>778</v>
      </c>
      <c r="CHJ21" s="225" t="s">
        <v>795</v>
      </c>
      <c r="CHK21" s="225" t="s">
        <v>778</v>
      </c>
      <c r="CHL21" s="225" t="s">
        <v>795</v>
      </c>
      <c r="CHM21" s="225" t="s">
        <v>778</v>
      </c>
      <c r="CHN21" s="225" t="s">
        <v>795</v>
      </c>
      <c r="CHO21" s="225" t="s">
        <v>778</v>
      </c>
      <c r="CHP21" s="225" t="s">
        <v>795</v>
      </c>
      <c r="CHQ21" s="225" t="s">
        <v>778</v>
      </c>
      <c r="CHR21" s="225" t="s">
        <v>795</v>
      </c>
      <c r="CHS21" s="225" t="s">
        <v>778</v>
      </c>
      <c r="CHT21" s="225" t="s">
        <v>795</v>
      </c>
      <c r="CHU21" s="225" t="s">
        <v>778</v>
      </c>
      <c r="CHV21" s="225" t="s">
        <v>795</v>
      </c>
      <c r="CHW21" s="225" t="s">
        <v>778</v>
      </c>
      <c r="CHX21" s="225" t="s">
        <v>795</v>
      </c>
      <c r="CHY21" s="225" t="s">
        <v>778</v>
      </c>
      <c r="CHZ21" s="225" t="s">
        <v>795</v>
      </c>
      <c r="CIA21" s="225" t="s">
        <v>778</v>
      </c>
      <c r="CIB21" s="225" t="s">
        <v>795</v>
      </c>
      <c r="CIC21" s="225" t="s">
        <v>778</v>
      </c>
      <c r="CID21" s="225" t="s">
        <v>795</v>
      </c>
      <c r="CIE21" s="225" t="s">
        <v>778</v>
      </c>
      <c r="CIF21" s="225" t="s">
        <v>795</v>
      </c>
      <c r="CIG21" s="225" t="s">
        <v>778</v>
      </c>
      <c r="CIH21" s="225" t="s">
        <v>795</v>
      </c>
      <c r="CII21" s="225" t="s">
        <v>778</v>
      </c>
      <c r="CIJ21" s="225" t="s">
        <v>795</v>
      </c>
      <c r="CIK21" s="225" t="s">
        <v>778</v>
      </c>
      <c r="CIL21" s="225" t="s">
        <v>795</v>
      </c>
      <c r="CIM21" s="225" t="s">
        <v>778</v>
      </c>
      <c r="CIN21" s="225" t="s">
        <v>795</v>
      </c>
      <c r="CIO21" s="225" t="s">
        <v>778</v>
      </c>
      <c r="CIP21" s="225" t="s">
        <v>795</v>
      </c>
      <c r="CIQ21" s="225" t="s">
        <v>778</v>
      </c>
      <c r="CIR21" s="225" t="s">
        <v>795</v>
      </c>
      <c r="CIS21" s="225" t="s">
        <v>778</v>
      </c>
      <c r="CIT21" s="225" t="s">
        <v>795</v>
      </c>
      <c r="CIU21" s="225" t="s">
        <v>778</v>
      </c>
      <c r="CIV21" s="225" t="s">
        <v>795</v>
      </c>
      <c r="CIW21" s="225" t="s">
        <v>778</v>
      </c>
      <c r="CIX21" s="225" t="s">
        <v>795</v>
      </c>
      <c r="CIY21" s="225" t="s">
        <v>778</v>
      </c>
      <c r="CIZ21" s="225" t="s">
        <v>795</v>
      </c>
      <c r="CJA21" s="225" t="s">
        <v>778</v>
      </c>
      <c r="CJB21" s="225" t="s">
        <v>795</v>
      </c>
      <c r="CJC21" s="225" t="s">
        <v>778</v>
      </c>
      <c r="CJD21" s="225" t="s">
        <v>795</v>
      </c>
      <c r="CJE21" s="225" t="s">
        <v>778</v>
      </c>
      <c r="CJF21" s="225" t="s">
        <v>795</v>
      </c>
      <c r="CJG21" s="225" t="s">
        <v>778</v>
      </c>
      <c r="CJH21" s="225" t="s">
        <v>795</v>
      </c>
      <c r="CJI21" s="225" t="s">
        <v>778</v>
      </c>
      <c r="CJJ21" s="225" t="s">
        <v>795</v>
      </c>
      <c r="CJK21" s="225" t="s">
        <v>778</v>
      </c>
      <c r="CJL21" s="225" t="s">
        <v>795</v>
      </c>
      <c r="CJM21" s="225" t="s">
        <v>778</v>
      </c>
      <c r="CJN21" s="225" t="s">
        <v>795</v>
      </c>
      <c r="CJO21" s="225" t="s">
        <v>778</v>
      </c>
      <c r="CJP21" s="225" t="s">
        <v>795</v>
      </c>
      <c r="CJQ21" s="225" t="s">
        <v>778</v>
      </c>
      <c r="CJR21" s="225" t="s">
        <v>795</v>
      </c>
      <c r="CJS21" s="225" t="s">
        <v>778</v>
      </c>
      <c r="CJT21" s="225" t="s">
        <v>795</v>
      </c>
      <c r="CJU21" s="225" t="s">
        <v>778</v>
      </c>
      <c r="CJV21" s="225" t="s">
        <v>795</v>
      </c>
      <c r="CJW21" s="225" t="s">
        <v>778</v>
      </c>
      <c r="CJX21" s="225" t="s">
        <v>795</v>
      </c>
      <c r="CJY21" s="225" t="s">
        <v>778</v>
      </c>
      <c r="CJZ21" s="225" t="s">
        <v>795</v>
      </c>
      <c r="CKA21" s="225" t="s">
        <v>778</v>
      </c>
      <c r="CKB21" s="225" t="s">
        <v>795</v>
      </c>
      <c r="CKC21" s="225" t="s">
        <v>778</v>
      </c>
      <c r="CKD21" s="225" t="s">
        <v>795</v>
      </c>
      <c r="CKE21" s="225" t="s">
        <v>778</v>
      </c>
      <c r="CKF21" s="225" t="s">
        <v>795</v>
      </c>
      <c r="CKG21" s="225" t="s">
        <v>778</v>
      </c>
      <c r="CKH21" s="225" t="s">
        <v>795</v>
      </c>
      <c r="CKI21" s="225" t="s">
        <v>778</v>
      </c>
      <c r="CKJ21" s="225" t="s">
        <v>795</v>
      </c>
      <c r="CKK21" s="225" t="s">
        <v>778</v>
      </c>
      <c r="CKL21" s="225" t="s">
        <v>795</v>
      </c>
      <c r="CKM21" s="225" t="s">
        <v>778</v>
      </c>
      <c r="CKN21" s="225" t="s">
        <v>795</v>
      </c>
      <c r="CKO21" s="225" t="s">
        <v>778</v>
      </c>
      <c r="CKP21" s="225" t="s">
        <v>795</v>
      </c>
      <c r="CKQ21" s="225" t="s">
        <v>778</v>
      </c>
      <c r="CKR21" s="225" t="s">
        <v>795</v>
      </c>
      <c r="CKS21" s="225" t="s">
        <v>778</v>
      </c>
      <c r="CKT21" s="225" t="s">
        <v>795</v>
      </c>
      <c r="CKU21" s="225" t="s">
        <v>778</v>
      </c>
      <c r="CKV21" s="225" t="s">
        <v>795</v>
      </c>
      <c r="CKW21" s="225" t="s">
        <v>778</v>
      </c>
      <c r="CKX21" s="225" t="s">
        <v>795</v>
      </c>
      <c r="CKY21" s="225" t="s">
        <v>778</v>
      </c>
      <c r="CKZ21" s="225" t="s">
        <v>795</v>
      </c>
      <c r="CLA21" s="225" t="s">
        <v>778</v>
      </c>
      <c r="CLB21" s="225" t="s">
        <v>795</v>
      </c>
      <c r="CLC21" s="225" t="s">
        <v>778</v>
      </c>
      <c r="CLD21" s="225" t="s">
        <v>795</v>
      </c>
      <c r="CLE21" s="225" t="s">
        <v>778</v>
      </c>
      <c r="CLF21" s="225" t="s">
        <v>795</v>
      </c>
      <c r="CLG21" s="225" t="s">
        <v>778</v>
      </c>
      <c r="CLH21" s="225" t="s">
        <v>795</v>
      </c>
      <c r="CLI21" s="225" t="s">
        <v>778</v>
      </c>
      <c r="CLJ21" s="225" t="s">
        <v>795</v>
      </c>
      <c r="CLK21" s="225" t="s">
        <v>778</v>
      </c>
      <c r="CLL21" s="225" t="s">
        <v>795</v>
      </c>
      <c r="CLM21" s="225" t="s">
        <v>778</v>
      </c>
      <c r="CLN21" s="225" t="s">
        <v>795</v>
      </c>
      <c r="CLO21" s="225" t="s">
        <v>778</v>
      </c>
      <c r="CLP21" s="225" t="s">
        <v>795</v>
      </c>
      <c r="CLQ21" s="225" t="s">
        <v>778</v>
      </c>
      <c r="CLR21" s="225" t="s">
        <v>795</v>
      </c>
      <c r="CLS21" s="225" t="s">
        <v>778</v>
      </c>
      <c r="CLT21" s="225" t="s">
        <v>795</v>
      </c>
      <c r="CLU21" s="225" t="s">
        <v>778</v>
      </c>
      <c r="CLV21" s="225" t="s">
        <v>795</v>
      </c>
      <c r="CLW21" s="225" t="s">
        <v>778</v>
      </c>
      <c r="CLX21" s="225" t="s">
        <v>795</v>
      </c>
      <c r="CLY21" s="225" t="s">
        <v>778</v>
      </c>
      <c r="CLZ21" s="225" t="s">
        <v>795</v>
      </c>
      <c r="CMA21" s="225" t="s">
        <v>778</v>
      </c>
      <c r="CMB21" s="225" t="s">
        <v>795</v>
      </c>
      <c r="CMC21" s="225" t="s">
        <v>778</v>
      </c>
      <c r="CMD21" s="225" t="s">
        <v>795</v>
      </c>
      <c r="CME21" s="225" t="s">
        <v>778</v>
      </c>
      <c r="CMF21" s="225" t="s">
        <v>795</v>
      </c>
      <c r="CMG21" s="225" t="s">
        <v>778</v>
      </c>
      <c r="CMH21" s="225" t="s">
        <v>795</v>
      </c>
      <c r="CMI21" s="225" t="s">
        <v>778</v>
      </c>
      <c r="CMJ21" s="225" t="s">
        <v>795</v>
      </c>
      <c r="CMK21" s="225" t="s">
        <v>778</v>
      </c>
      <c r="CML21" s="225" t="s">
        <v>795</v>
      </c>
      <c r="CMM21" s="225" t="s">
        <v>778</v>
      </c>
      <c r="CMN21" s="225" t="s">
        <v>795</v>
      </c>
      <c r="CMO21" s="225" t="s">
        <v>778</v>
      </c>
      <c r="CMP21" s="225" t="s">
        <v>795</v>
      </c>
      <c r="CMQ21" s="225" t="s">
        <v>778</v>
      </c>
      <c r="CMR21" s="225" t="s">
        <v>795</v>
      </c>
      <c r="CMS21" s="225" t="s">
        <v>778</v>
      </c>
      <c r="CMT21" s="225" t="s">
        <v>795</v>
      </c>
      <c r="CMU21" s="225" t="s">
        <v>778</v>
      </c>
      <c r="CMV21" s="225" t="s">
        <v>795</v>
      </c>
      <c r="CMW21" s="225" t="s">
        <v>778</v>
      </c>
      <c r="CMX21" s="225" t="s">
        <v>795</v>
      </c>
      <c r="CMY21" s="225" t="s">
        <v>778</v>
      </c>
      <c r="CMZ21" s="225" t="s">
        <v>795</v>
      </c>
      <c r="CNA21" s="225" t="s">
        <v>778</v>
      </c>
      <c r="CNB21" s="225" t="s">
        <v>795</v>
      </c>
      <c r="CNC21" s="225" t="s">
        <v>778</v>
      </c>
      <c r="CND21" s="225" t="s">
        <v>795</v>
      </c>
      <c r="CNE21" s="225" t="s">
        <v>778</v>
      </c>
      <c r="CNF21" s="225" t="s">
        <v>795</v>
      </c>
      <c r="CNG21" s="225" t="s">
        <v>778</v>
      </c>
      <c r="CNH21" s="225" t="s">
        <v>795</v>
      </c>
      <c r="CNI21" s="225" t="s">
        <v>778</v>
      </c>
      <c r="CNJ21" s="225" t="s">
        <v>795</v>
      </c>
      <c r="CNK21" s="225" t="s">
        <v>778</v>
      </c>
      <c r="CNL21" s="225" t="s">
        <v>795</v>
      </c>
      <c r="CNM21" s="225" t="s">
        <v>778</v>
      </c>
      <c r="CNN21" s="225" t="s">
        <v>795</v>
      </c>
      <c r="CNO21" s="225" t="s">
        <v>778</v>
      </c>
      <c r="CNP21" s="225" t="s">
        <v>795</v>
      </c>
      <c r="CNQ21" s="225" t="s">
        <v>778</v>
      </c>
      <c r="CNR21" s="225" t="s">
        <v>795</v>
      </c>
      <c r="CNS21" s="225" t="s">
        <v>778</v>
      </c>
      <c r="CNT21" s="225" t="s">
        <v>795</v>
      </c>
      <c r="CNU21" s="225" t="s">
        <v>778</v>
      </c>
      <c r="CNV21" s="225" t="s">
        <v>795</v>
      </c>
      <c r="CNW21" s="225" t="s">
        <v>778</v>
      </c>
      <c r="CNX21" s="225" t="s">
        <v>795</v>
      </c>
      <c r="CNY21" s="225" t="s">
        <v>778</v>
      </c>
      <c r="CNZ21" s="225" t="s">
        <v>795</v>
      </c>
      <c r="COA21" s="225" t="s">
        <v>778</v>
      </c>
      <c r="COB21" s="225" t="s">
        <v>795</v>
      </c>
      <c r="COC21" s="225" t="s">
        <v>778</v>
      </c>
      <c r="COD21" s="225" t="s">
        <v>795</v>
      </c>
      <c r="COE21" s="225" t="s">
        <v>778</v>
      </c>
      <c r="COF21" s="225" t="s">
        <v>795</v>
      </c>
      <c r="COG21" s="225" t="s">
        <v>778</v>
      </c>
      <c r="COH21" s="225" t="s">
        <v>795</v>
      </c>
      <c r="COI21" s="225" t="s">
        <v>778</v>
      </c>
      <c r="COJ21" s="225" t="s">
        <v>795</v>
      </c>
      <c r="COK21" s="225" t="s">
        <v>778</v>
      </c>
      <c r="COL21" s="225" t="s">
        <v>795</v>
      </c>
      <c r="COM21" s="225" t="s">
        <v>778</v>
      </c>
      <c r="CON21" s="225" t="s">
        <v>795</v>
      </c>
      <c r="COO21" s="225" t="s">
        <v>778</v>
      </c>
      <c r="COP21" s="225" t="s">
        <v>795</v>
      </c>
      <c r="COQ21" s="225" t="s">
        <v>778</v>
      </c>
      <c r="COR21" s="225" t="s">
        <v>795</v>
      </c>
      <c r="COS21" s="225" t="s">
        <v>778</v>
      </c>
      <c r="COT21" s="225" t="s">
        <v>795</v>
      </c>
      <c r="COU21" s="225" t="s">
        <v>778</v>
      </c>
      <c r="COV21" s="225" t="s">
        <v>795</v>
      </c>
      <c r="COW21" s="225" t="s">
        <v>778</v>
      </c>
      <c r="COX21" s="225" t="s">
        <v>795</v>
      </c>
      <c r="COY21" s="225" t="s">
        <v>778</v>
      </c>
      <c r="COZ21" s="225" t="s">
        <v>795</v>
      </c>
      <c r="CPA21" s="225" t="s">
        <v>778</v>
      </c>
      <c r="CPB21" s="225" t="s">
        <v>795</v>
      </c>
      <c r="CPC21" s="225" t="s">
        <v>778</v>
      </c>
      <c r="CPD21" s="225" t="s">
        <v>795</v>
      </c>
      <c r="CPE21" s="225" t="s">
        <v>778</v>
      </c>
      <c r="CPF21" s="225" t="s">
        <v>795</v>
      </c>
      <c r="CPG21" s="225" t="s">
        <v>778</v>
      </c>
      <c r="CPH21" s="225" t="s">
        <v>795</v>
      </c>
      <c r="CPI21" s="225" t="s">
        <v>778</v>
      </c>
      <c r="CPJ21" s="225" t="s">
        <v>795</v>
      </c>
      <c r="CPK21" s="225" t="s">
        <v>778</v>
      </c>
      <c r="CPL21" s="225" t="s">
        <v>795</v>
      </c>
      <c r="CPM21" s="225" t="s">
        <v>778</v>
      </c>
      <c r="CPN21" s="225" t="s">
        <v>795</v>
      </c>
      <c r="CPO21" s="225" t="s">
        <v>778</v>
      </c>
      <c r="CPP21" s="225" t="s">
        <v>795</v>
      </c>
      <c r="CPQ21" s="225" t="s">
        <v>778</v>
      </c>
      <c r="CPR21" s="225" t="s">
        <v>795</v>
      </c>
      <c r="CPS21" s="225" t="s">
        <v>778</v>
      </c>
      <c r="CPT21" s="225" t="s">
        <v>795</v>
      </c>
      <c r="CPU21" s="225" t="s">
        <v>778</v>
      </c>
      <c r="CPV21" s="225" t="s">
        <v>795</v>
      </c>
      <c r="CPW21" s="225" t="s">
        <v>778</v>
      </c>
      <c r="CPX21" s="225" t="s">
        <v>795</v>
      </c>
      <c r="CPY21" s="225" t="s">
        <v>778</v>
      </c>
      <c r="CPZ21" s="225" t="s">
        <v>795</v>
      </c>
      <c r="CQA21" s="225" t="s">
        <v>778</v>
      </c>
      <c r="CQB21" s="225" t="s">
        <v>795</v>
      </c>
      <c r="CQC21" s="225" t="s">
        <v>778</v>
      </c>
      <c r="CQD21" s="225" t="s">
        <v>795</v>
      </c>
      <c r="CQE21" s="225" t="s">
        <v>778</v>
      </c>
      <c r="CQF21" s="225" t="s">
        <v>795</v>
      </c>
      <c r="CQG21" s="225" t="s">
        <v>778</v>
      </c>
      <c r="CQH21" s="225" t="s">
        <v>795</v>
      </c>
      <c r="CQI21" s="225" t="s">
        <v>778</v>
      </c>
      <c r="CQJ21" s="225" t="s">
        <v>795</v>
      </c>
      <c r="CQK21" s="225" t="s">
        <v>778</v>
      </c>
      <c r="CQL21" s="225" t="s">
        <v>795</v>
      </c>
      <c r="CQM21" s="225" t="s">
        <v>778</v>
      </c>
      <c r="CQN21" s="225" t="s">
        <v>795</v>
      </c>
      <c r="CQO21" s="225" t="s">
        <v>778</v>
      </c>
      <c r="CQP21" s="225" t="s">
        <v>795</v>
      </c>
      <c r="CQQ21" s="225" t="s">
        <v>778</v>
      </c>
      <c r="CQR21" s="225" t="s">
        <v>795</v>
      </c>
      <c r="CQS21" s="225" t="s">
        <v>778</v>
      </c>
      <c r="CQT21" s="225" t="s">
        <v>795</v>
      </c>
      <c r="CQU21" s="225" t="s">
        <v>778</v>
      </c>
      <c r="CQV21" s="225" t="s">
        <v>795</v>
      </c>
      <c r="CQW21" s="225" t="s">
        <v>778</v>
      </c>
      <c r="CQX21" s="225" t="s">
        <v>795</v>
      </c>
      <c r="CQY21" s="225" t="s">
        <v>778</v>
      </c>
      <c r="CQZ21" s="225" t="s">
        <v>795</v>
      </c>
      <c r="CRA21" s="225" t="s">
        <v>778</v>
      </c>
      <c r="CRB21" s="225" t="s">
        <v>795</v>
      </c>
      <c r="CRC21" s="225" t="s">
        <v>778</v>
      </c>
      <c r="CRD21" s="225" t="s">
        <v>795</v>
      </c>
      <c r="CRE21" s="225" t="s">
        <v>778</v>
      </c>
      <c r="CRF21" s="225" t="s">
        <v>795</v>
      </c>
      <c r="CRG21" s="225" t="s">
        <v>778</v>
      </c>
      <c r="CRH21" s="225" t="s">
        <v>795</v>
      </c>
      <c r="CRI21" s="225" t="s">
        <v>778</v>
      </c>
      <c r="CRJ21" s="225" t="s">
        <v>795</v>
      </c>
      <c r="CRK21" s="225" t="s">
        <v>778</v>
      </c>
      <c r="CRL21" s="225" t="s">
        <v>795</v>
      </c>
      <c r="CRM21" s="225" t="s">
        <v>778</v>
      </c>
      <c r="CRN21" s="225" t="s">
        <v>795</v>
      </c>
      <c r="CRO21" s="225" t="s">
        <v>778</v>
      </c>
      <c r="CRP21" s="225" t="s">
        <v>795</v>
      </c>
      <c r="CRQ21" s="225" t="s">
        <v>778</v>
      </c>
      <c r="CRR21" s="225" t="s">
        <v>795</v>
      </c>
      <c r="CRS21" s="225" t="s">
        <v>778</v>
      </c>
      <c r="CRT21" s="225" t="s">
        <v>795</v>
      </c>
      <c r="CRU21" s="225" t="s">
        <v>778</v>
      </c>
      <c r="CRV21" s="225" t="s">
        <v>795</v>
      </c>
      <c r="CRW21" s="225" t="s">
        <v>778</v>
      </c>
      <c r="CRX21" s="225" t="s">
        <v>795</v>
      </c>
      <c r="CRY21" s="225" t="s">
        <v>778</v>
      </c>
      <c r="CRZ21" s="225" t="s">
        <v>795</v>
      </c>
      <c r="CSA21" s="225" t="s">
        <v>778</v>
      </c>
      <c r="CSB21" s="225" t="s">
        <v>795</v>
      </c>
      <c r="CSC21" s="225" t="s">
        <v>778</v>
      </c>
      <c r="CSD21" s="225" t="s">
        <v>795</v>
      </c>
      <c r="CSE21" s="225" t="s">
        <v>778</v>
      </c>
      <c r="CSF21" s="225" t="s">
        <v>795</v>
      </c>
      <c r="CSG21" s="225" t="s">
        <v>778</v>
      </c>
      <c r="CSH21" s="225" t="s">
        <v>795</v>
      </c>
      <c r="CSI21" s="225" t="s">
        <v>778</v>
      </c>
      <c r="CSJ21" s="225" t="s">
        <v>795</v>
      </c>
      <c r="CSK21" s="225" t="s">
        <v>778</v>
      </c>
      <c r="CSL21" s="225" t="s">
        <v>795</v>
      </c>
      <c r="CSM21" s="225" t="s">
        <v>778</v>
      </c>
      <c r="CSN21" s="225" t="s">
        <v>795</v>
      </c>
      <c r="CSO21" s="225" t="s">
        <v>778</v>
      </c>
      <c r="CSP21" s="225" t="s">
        <v>795</v>
      </c>
      <c r="CSQ21" s="225" t="s">
        <v>778</v>
      </c>
      <c r="CSR21" s="225" t="s">
        <v>795</v>
      </c>
      <c r="CSS21" s="225" t="s">
        <v>778</v>
      </c>
      <c r="CST21" s="225" t="s">
        <v>795</v>
      </c>
      <c r="CSU21" s="225" t="s">
        <v>778</v>
      </c>
      <c r="CSV21" s="225" t="s">
        <v>795</v>
      </c>
      <c r="CSW21" s="225" t="s">
        <v>778</v>
      </c>
      <c r="CSX21" s="225" t="s">
        <v>795</v>
      </c>
      <c r="CSY21" s="225" t="s">
        <v>778</v>
      </c>
      <c r="CSZ21" s="225" t="s">
        <v>795</v>
      </c>
      <c r="CTA21" s="225" t="s">
        <v>778</v>
      </c>
      <c r="CTB21" s="225" t="s">
        <v>795</v>
      </c>
      <c r="CTC21" s="225" t="s">
        <v>778</v>
      </c>
      <c r="CTD21" s="225" t="s">
        <v>795</v>
      </c>
      <c r="CTE21" s="225" t="s">
        <v>778</v>
      </c>
      <c r="CTF21" s="225" t="s">
        <v>795</v>
      </c>
      <c r="CTG21" s="225" t="s">
        <v>778</v>
      </c>
      <c r="CTH21" s="225" t="s">
        <v>795</v>
      </c>
      <c r="CTI21" s="225" t="s">
        <v>778</v>
      </c>
      <c r="CTJ21" s="225" t="s">
        <v>795</v>
      </c>
      <c r="CTK21" s="225" t="s">
        <v>778</v>
      </c>
      <c r="CTL21" s="225" t="s">
        <v>795</v>
      </c>
      <c r="CTM21" s="225" t="s">
        <v>778</v>
      </c>
      <c r="CTN21" s="225" t="s">
        <v>795</v>
      </c>
      <c r="CTO21" s="225" t="s">
        <v>778</v>
      </c>
      <c r="CTP21" s="225" t="s">
        <v>795</v>
      </c>
      <c r="CTQ21" s="225" t="s">
        <v>778</v>
      </c>
      <c r="CTR21" s="225" t="s">
        <v>795</v>
      </c>
      <c r="CTS21" s="225" t="s">
        <v>778</v>
      </c>
      <c r="CTT21" s="225" t="s">
        <v>795</v>
      </c>
      <c r="CTU21" s="225" t="s">
        <v>778</v>
      </c>
      <c r="CTV21" s="225" t="s">
        <v>795</v>
      </c>
      <c r="CTW21" s="225" t="s">
        <v>778</v>
      </c>
      <c r="CTX21" s="225" t="s">
        <v>795</v>
      </c>
      <c r="CTY21" s="225" t="s">
        <v>778</v>
      </c>
      <c r="CTZ21" s="225" t="s">
        <v>795</v>
      </c>
      <c r="CUA21" s="225" t="s">
        <v>778</v>
      </c>
      <c r="CUB21" s="225" t="s">
        <v>795</v>
      </c>
      <c r="CUC21" s="225" t="s">
        <v>778</v>
      </c>
      <c r="CUD21" s="225" t="s">
        <v>795</v>
      </c>
      <c r="CUE21" s="225" t="s">
        <v>778</v>
      </c>
      <c r="CUF21" s="225" t="s">
        <v>795</v>
      </c>
      <c r="CUG21" s="225" t="s">
        <v>778</v>
      </c>
      <c r="CUH21" s="225" t="s">
        <v>795</v>
      </c>
      <c r="CUI21" s="225" t="s">
        <v>778</v>
      </c>
      <c r="CUJ21" s="225" t="s">
        <v>795</v>
      </c>
      <c r="CUK21" s="225" t="s">
        <v>778</v>
      </c>
      <c r="CUL21" s="225" t="s">
        <v>795</v>
      </c>
      <c r="CUM21" s="225" t="s">
        <v>778</v>
      </c>
      <c r="CUN21" s="225" t="s">
        <v>795</v>
      </c>
      <c r="CUO21" s="225" t="s">
        <v>778</v>
      </c>
      <c r="CUP21" s="225" t="s">
        <v>795</v>
      </c>
      <c r="CUQ21" s="225" t="s">
        <v>778</v>
      </c>
      <c r="CUR21" s="225" t="s">
        <v>795</v>
      </c>
      <c r="CUS21" s="225" t="s">
        <v>778</v>
      </c>
      <c r="CUT21" s="225" t="s">
        <v>795</v>
      </c>
      <c r="CUU21" s="225" t="s">
        <v>778</v>
      </c>
      <c r="CUV21" s="225" t="s">
        <v>795</v>
      </c>
      <c r="CUW21" s="225" t="s">
        <v>778</v>
      </c>
      <c r="CUX21" s="225" t="s">
        <v>795</v>
      </c>
      <c r="CUY21" s="225" t="s">
        <v>778</v>
      </c>
      <c r="CUZ21" s="225" t="s">
        <v>795</v>
      </c>
      <c r="CVA21" s="225" t="s">
        <v>778</v>
      </c>
      <c r="CVB21" s="225" t="s">
        <v>795</v>
      </c>
      <c r="CVC21" s="225" t="s">
        <v>778</v>
      </c>
      <c r="CVD21" s="225" t="s">
        <v>795</v>
      </c>
      <c r="CVE21" s="225" t="s">
        <v>778</v>
      </c>
      <c r="CVF21" s="225" t="s">
        <v>795</v>
      </c>
      <c r="CVG21" s="225" t="s">
        <v>778</v>
      </c>
      <c r="CVH21" s="225" t="s">
        <v>795</v>
      </c>
      <c r="CVI21" s="225" t="s">
        <v>778</v>
      </c>
      <c r="CVJ21" s="225" t="s">
        <v>795</v>
      </c>
      <c r="CVK21" s="225" t="s">
        <v>778</v>
      </c>
      <c r="CVL21" s="225" t="s">
        <v>795</v>
      </c>
      <c r="CVM21" s="225" t="s">
        <v>778</v>
      </c>
      <c r="CVN21" s="225" t="s">
        <v>795</v>
      </c>
      <c r="CVO21" s="225" t="s">
        <v>778</v>
      </c>
      <c r="CVP21" s="225" t="s">
        <v>795</v>
      </c>
      <c r="CVQ21" s="225" t="s">
        <v>778</v>
      </c>
      <c r="CVR21" s="225" t="s">
        <v>795</v>
      </c>
      <c r="CVS21" s="225" t="s">
        <v>778</v>
      </c>
      <c r="CVT21" s="225" t="s">
        <v>795</v>
      </c>
      <c r="CVU21" s="225" t="s">
        <v>778</v>
      </c>
      <c r="CVV21" s="225" t="s">
        <v>795</v>
      </c>
      <c r="CVW21" s="225" t="s">
        <v>778</v>
      </c>
      <c r="CVX21" s="225" t="s">
        <v>795</v>
      </c>
      <c r="CVY21" s="225" t="s">
        <v>778</v>
      </c>
      <c r="CVZ21" s="225" t="s">
        <v>795</v>
      </c>
      <c r="CWA21" s="225" t="s">
        <v>778</v>
      </c>
      <c r="CWB21" s="225" t="s">
        <v>795</v>
      </c>
      <c r="CWC21" s="225" t="s">
        <v>778</v>
      </c>
      <c r="CWD21" s="225" t="s">
        <v>795</v>
      </c>
      <c r="CWE21" s="225" t="s">
        <v>778</v>
      </c>
      <c r="CWF21" s="225" t="s">
        <v>795</v>
      </c>
      <c r="CWG21" s="225" t="s">
        <v>778</v>
      </c>
      <c r="CWH21" s="225" t="s">
        <v>795</v>
      </c>
      <c r="CWI21" s="225" t="s">
        <v>778</v>
      </c>
      <c r="CWJ21" s="225" t="s">
        <v>795</v>
      </c>
      <c r="CWK21" s="225" t="s">
        <v>778</v>
      </c>
      <c r="CWL21" s="225" t="s">
        <v>795</v>
      </c>
      <c r="CWM21" s="225" t="s">
        <v>778</v>
      </c>
      <c r="CWN21" s="225" t="s">
        <v>795</v>
      </c>
      <c r="CWO21" s="225" t="s">
        <v>778</v>
      </c>
      <c r="CWP21" s="225" t="s">
        <v>795</v>
      </c>
      <c r="CWQ21" s="225" t="s">
        <v>778</v>
      </c>
      <c r="CWR21" s="225" t="s">
        <v>795</v>
      </c>
      <c r="CWS21" s="225" t="s">
        <v>778</v>
      </c>
      <c r="CWT21" s="225" t="s">
        <v>795</v>
      </c>
      <c r="CWU21" s="225" t="s">
        <v>778</v>
      </c>
      <c r="CWV21" s="225" t="s">
        <v>795</v>
      </c>
      <c r="CWW21" s="225" t="s">
        <v>778</v>
      </c>
      <c r="CWX21" s="225" t="s">
        <v>795</v>
      </c>
      <c r="CWY21" s="225" t="s">
        <v>778</v>
      </c>
      <c r="CWZ21" s="225" t="s">
        <v>795</v>
      </c>
      <c r="CXA21" s="225" t="s">
        <v>778</v>
      </c>
      <c r="CXB21" s="225" t="s">
        <v>795</v>
      </c>
      <c r="CXC21" s="225" t="s">
        <v>778</v>
      </c>
      <c r="CXD21" s="225" t="s">
        <v>795</v>
      </c>
      <c r="CXE21" s="225" t="s">
        <v>778</v>
      </c>
      <c r="CXF21" s="225" t="s">
        <v>795</v>
      </c>
      <c r="CXG21" s="225" t="s">
        <v>778</v>
      </c>
      <c r="CXH21" s="225" t="s">
        <v>795</v>
      </c>
      <c r="CXI21" s="225" t="s">
        <v>778</v>
      </c>
      <c r="CXJ21" s="225" t="s">
        <v>795</v>
      </c>
      <c r="CXK21" s="225" t="s">
        <v>778</v>
      </c>
      <c r="CXL21" s="225" t="s">
        <v>795</v>
      </c>
      <c r="CXM21" s="225" t="s">
        <v>778</v>
      </c>
      <c r="CXN21" s="225" t="s">
        <v>795</v>
      </c>
      <c r="CXO21" s="225" t="s">
        <v>778</v>
      </c>
      <c r="CXP21" s="225" t="s">
        <v>795</v>
      </c>
      <c r="CXQ21" s="225" t="s">
        <v>778</v>
      </c>
      <c r="CXR21" s="225" t="s">
        <v>795</v>
      </c>
      <c r="CXS21" s="225" t="s">
        <v>778</v>
      </c>
      <c r="CXT21" s="225" t="s">
        <v>795</v>
      </c>
      <c r="CXU21" s="225" t="s">
        <v>778</v>
      </c>
      <c r="CXV21" s="225" t="s">
        <v>795</v>
      </c>
      <c r="CXW21" s="225" t="s">
        <v>778</v>
      </c>
      <c r="CXX21" s="225" t="s">
        <v>795</v>
      </c>
      <c r="CXY21" s="225" t="s">
        <v>778</v>
      </c>
      <c r="CXZ21" s="225" t="s">
        <v>795</v>
      </c>
      <c r="CYA21" s="225" t="s">
        <v>778</v>
      </c>
      <c r="CYB21" s="225" t="s">
        <v>795</v>
      </c>
      <c r="CYC21" s="225" t="s">
        <v>778</v>
      </c>
      <c r="CYD21" s="225" t="s">
        <v>795</v>
      </c>
      <c r="CYE21" s="225" t="s">
        <v>778</v>
      </c>
      <c r="CYF21" s="225" t="s">
        <v>795</v>
      </c>
      <c r="CYG21" s="225" t="s">
        <v>778</v>
      </c>
      <c r="CYH21" s="225" t="s">
        <v>795</v>
      </c>
      <c r="CYI21" s="225" t="s">
        <v>778</v>
      </c>
      <c r="CYJ21" s="225" t="s">
        <v>795</v>
      </c>
      <c r="CYK21" s="225" t="s">
        <v>778</v>
      </c>
      <c r="CYL21" s="225" t="s">
        <v>795</v>
      </c>
      <c r="CYM21" s="225" t="s">
        <v>778</v>
      </c>
      <c r="CYN21" s="225" t="s">
        <v>795</v>
      </c>
      <c r="CYO21" s="225" t="s">
        <v>778</v>
      </c>
      <c r="CYP21" s="225" t="s">
        <v>795</v>
      </c>
      <c r="CYQ21" s="225" t="s">
        <v>778</v>
      </c>
      <c r="CYR21" s="225" t="s">
        <v>795</v>
      </c>
      <c r="CYS21" s="225" t="s">
        <v>778</v>
      </c>
      <c r="CYT21" s="225" t="s">
        <v>795</v>
      </c>
      <c r="CYU21" s="225" t="s">
        <v>778</v>
      </c>
      <c r="CYV21" s="225" t="s">
        <v>795</v>
      </c>
      <c r="CYW21" s="225" t="s">
        <v>778</v>
      </c>
      <c r="CYX21" s="225" t="s">
        <v>795</v>
      </c>
      <c r="CYY21" s="225" t="s">
        <v>778</v>
      </c>
      <c r="CYZ21" s="225" t="s">
        <v>795</v>
      </c>
      <c r="CZA21" s="225" t="s">
        <v>778</v>
      </c>
      <c r="CZB21" s="225" t="s">
        <v>795</v>
      </c>
      <c r="CZC21" s="225" t="s">
        <v>778</v>
      </c>
      <c r="CZD21" s="225" t="s">
        <v>795</v>
      </c>
      <c r="CZE21" s="225" t="s">
        <v>778</v>
      </c>
      <c r="CZF21" s="225" t="s">
        <v>795</v>
      </c>
      <c r="CZG21" s="225" t="s">
        <v>778</v>
      </c>
      <c r="CZH21" s="225" t="s">
        <v>795</v>
      </c>
      <c r="CZI21" s="225" t="s">
        <v>778</v>
      </c>
      <c r="CZJ21" s="225" t="s">
        <v>795</v>
      </c>
      <c r="CZK21" s="225" t="s">
        <v>778</v>
      </c>
      <c r="CZL21" s="225" t="s">
        <v>795</v>
      </c>
      <c r="CZM21" s="225" t="s">
        <v>778</v>
      </c>
      <c r="CZN21" s="225" t="s">
        <v>795</v>
      </c>
      <c r="CZO21" s="225" t="s">
        <v>778</v>
      </c>
      <c r="CZP21" s="225" t="s">
        <v>795</v>
      </c>
      <c r="CZQ21" s="225" t="s">
        <v>778</v>
      </c>
      <c r="CZR21" s="225" t="s">
        <v>795</v>
      </c>
      <c r="CZS21" s="225" t="s">
        <v>778</v>
      </c>
      <c r="CZT21" s="225" t="s">
        <v>795</v>
      </c>
      <c r="CZU21" s="225" t="s">
        <v>778</v>
      </c>
      <c r="CZV21" s="225" t="s">
        <v>795</v>
      </c>
      <c r="CZW21" s="225" t="s">
        <v>778</v>
      </c>
      <c r="CZX21" s="225" t="s">
        <v>795</v>
      </c>
      <c r="CZY21" s="225" t="s">
        <v>778</v>
      </c>
      <c r="CZZ21" s="225" t="s">
        <v>795</v>
      </c>
      <c r="DAA21" s="225" t="s">
        <v>778</v>
      </c>
      <c r="DAB21" s="225" t="s">
        <v>795</v>
      </c>
      <c r="DAC21" s="225" t="s">
        <v>778</v>
      </c>
      <c r="DAD21" s="225" t="s">
        <v>795</v>
      </c>
      <c r="DAE21" s="225" t="s">
        <v>778</v>
      </c>
      <c r="DAF21" s="225" t="s">
        <v>795</v>
      </c>
      <c r="DAG21" s="225" t="s">
        <v>778</v>
      </c>
      <c r="DAH21" s="225" t="s">
        <v>795</v>
      </c>
      <c r="DAI21" s="225" t="s">
        <v>778</v>
      </c>
      <c r="DAJ21" s="225" t="s">
        <v>795</v>
      </c>
      <c r="DAK21" s="225" t="s">
        <v>778</v>
      </c>
      <c r="DAL21" s="225" t="s">
        <v>795</v>
      </c>
      <c r="DAM21" s="225" t="s">
        <v>778</v>
      </c>
      <c r="DAN21" s="225" t="s">
        <v>795</v>
      </c>
      <c r="DAO21" s="225" t="s">
        <v>778</v>
      </c>
      <c r="DAP21" s="225" t="s">
        <v>795</v>
      </c>
      <c r="DAQ21" s="225" t="s">
        <v>778</v>
      </c>
      <c r="DAR21" s="225" t="s">
        <v>795</v>
      </c>
      <c r="DAS21" s="225" t="s">
        <v>778</v>
      </c>
      <c r="DAT21" s="225" t="s">
        <v>795</v>
      </c>
      <c r="DAU21" s="225" t="s">
        <v>778</v>
      </c>
      <c r="DAV21" s="225" t="s">
        <v>795</v>
      </c>
      <c r="DAW21" s="225" t="s">
        <v>778</v>
      </c>
      <c r="DAX21" s="225" t="s">
        <v>795</v>
      </c>
      <c r="DAY21" s="225" t="s">
        <v>778</v>
      </c>
      <c r="DAZ21" s="225" t="s">
        <v>795</v>
      </c>
      <c r="DBA21" s="225" t="s">
        <v>778</v>
      </c>
      <c r="DBB21" s="225" t="s">
        <v>795</v>
      </c>
      <c r="DBC21" s="225" t="s">
        <v>778</v>
      </c>
      <c r="DBD21" s="225" t="s">
        <v>795</v>
      </c>
      <c r="DBE21" s="225" t="s">
        <v>778</v>
      </c>
      <c r="DBF21" s="225" t="s">
        <v>795</v>
      </c>
      <c r="DBG21" s="225" t="s">
        <v>778</v>
      </c>
      <c r="DBH21" s="225" t="s">
        <v>795</v>
      </c>
      <c r="DBI21" s="225" t="s">
        <v>778</v>
      </c>
      <c r="DBJ21" s="225" t="s">
        <v>795</v>
      </c>
      <c r="DBK21" s="225" t="s">
        <v>778</v>
      </c>
      <c r="DBL21" s="225" t="s">
        <v>795</v>
      </c>
      <c r="DBM21" s="225" t="s">
        <v>778</v>
      </c>
      <c r="DBN21" s="225" t="s">
        <v>795</v>
      </c>
      <c r="DBO21" s="225" t="s">
        <v>778</v>
      </c>
      <c r="DBP21" s="225" t="s">
        <v>795</v>
      </c>
      <c r="DBQ21" s="225" t="s">
        <v>778</v>
      </c>
      <c r="DBR21" s="225" t="s">
        <v>795</v>
      </c>
      <c r="DBS21" s="225" t="s">
        <v>778</v>
      </c>
      <c r="DBT21" s="225" t="s">
        <v>795</v>
      </c>
      <c r="DBU21" s="225" t="s">
        <v>778</v>
      </c>
      <c r="DBV21" s="225" t="s">
        <v>795</v>
      </c>
      <c r="DBW21" s="225" t="s">
        <v>778</v>
      </c>
      <c r="DBX21" s="225" t="s">
        <v>795</v>
      </c>
      <c r="DBY21" s="225" t="s">
        <v>778</v>
      </c>
      <c r="DBZ21" s="225" t="s">
        <v>795</v>
      </c>
      <c r="DCA21" s="225" t="s">
        <v>778</v>
      </c>
      <c r="DCB21" s="225" t="s">
        <v>795</v>
      </c>
      <c r="DCC21" s="225" t="s">
        <v>778</v>
      </c>
      <c r="DCD21" s="225" t="s">
        <v>795</v>
      </c>
      <c r="DCE21" s="225" t="s">
        <v>778</v>
      </c>
      <c r="DCF21" s="225" t="s">
        <v>795</v>
      </c>
      <c r="DCG21" s="225" t="s">
        <v>778</v>
      </c>
      <c r="DCH21" s="225" t="s">
        <v>795</v>
      </c>
      <c r="DCI21" s="225" t="s">
        <v>778</v>
      </c>
      <c r="DCJ21" s="225" t="s">
        <v>795</v>
      </c>
      <c r="DCK21" s="225" t="s">
        <v>778</v>
      </c>
      <c r="DCL21" s="225" t="s">
        <v>795</v>
      </c>
      <c r="DCM21" s="225" t="s">
        <v>778</v>
      </c>
      <c r="DCN21" s="225" t="s">
        <v>795</v>
      </c>
      <c r="DCO21" s="225" t="s">
        <v>778</v>
      </c>
      <c r="DCP21" s="225" t="s">
        <v>795</v>
      </c>
      <c r="DCQ21" s="225" t="s">
        <v>778</v>
      </c>
      <c r="DCR21" s="225" t="s">
        <v>795</v>
      </c>
      <c r="DCS21" s="225" t="s">
        <v>778</v>
      </c>
      <c r="DCT21" s="225" t="s">
        <v>795</v>
      </c>
      <c r="DCU21" s="225" t="s">
        <v>778</v>
      </c>
      <c r="DCV21" s="225" t="s">
        <v>795</v>
      </c>
      <c r="DCW21" s="225" t="s">
        <v>778</v>
      </c>
      <c r="DCX21" s="225" t="s">
        <v>795</v>
      </c>
      <c r="DCY21" s="225" t="s">
        <v>778</v>
      </c>
      <c r="DCZ21" s="225" t="s">
        <v>795</v>
      </c>
      <c r="DDA21" s="225" t="s">
        <v>778</v>
      </c>
      <c r="DDB21" s="225" t="s">
        <v>795</v>
      </c>
      <c r="DDC21" s="225" t="s">
        <v>778</v>
      </c>
      <c r="DDD21" s="225" t="s">
        <v>795</v>
      </c>
      <c r="DDE21" s="225" t="s">
        <v>778</v>
      </c>
      <c r="DDF21" s="225" t="s">
        <v>795</v>
      </c>
      <c r="DDG21" s="225" t="s">
        <v>778</v>
      </c>
      <c r="DDH21" s="225" t="s">
        <v>795</v>
      </c>
      <c r="DDI21" s="225" t="s">
        <v>778</v>
      </c>
      <c r="DDJ21" s="225" t="s">
        <v>795</v>
      </c>
      <c r="DDK21" s="225" t="s">
        <v>778</v>
      </c>
      <c r="DDL21" s="225" t="s">
        <v>795</v>
      </c>
      <c r="DDM21" s="225" t="s">
        <v>778</v>
      </c>
      <c r="DDN21" s="225" t="s">
        <v>795</v>
      </c>
      <c r="DDO21" s="225" t="s">
        <v>778</v>
      </c>
      <c r="DDP21" s="225" t="s">
        <v>795</v>
      </c>
      <c r="DDQ21" s="225" t="s">
        <v>778</v>
      </c>
      <c r="DDR21" s="225" t="s">
        <v>795</v>
      </c>
      <c r="DDS21" s="225" t="s">
        <v>778</v>
      </c>
      <c r="DDT21" s="225" t="s">
        <v>795</v>
      </c>
      <c r="DDU21" s="225" t="s">
        <v>778</v>
      </c>
      <c r="DDV21" s="225" t="s">
        <v>795</v>
      </c>
      <c r="DDW21" s="225" t="s">
        <v>778</v>
      </c>
      <c r="DDX21" s="225" t="s">
        <v>795</v>
      </c>
      <c r="DDY21" s="225" t="s">
        <v>778</v>
      </c>
      <c r="DDZ21" s="225" t="s">
        <v>795</v>
      </c>
      <c r="DEA21" s="225" t="s">
        <v>778</v>
      </c>
      <c r="DEB21" s="225" t="s">
        <v>795</v>
      </c>
      <c r="DEC21" s="225" t="s">
        <v>778</v>
      </c>
      <c r="DED21" s="225" t="s">
        <v>795</v>
      </c>
      <c r="DEE21" s="225" t="s">
        <v>778</v>
      </c>
      <c r="DEF21" s="225" t="s">
        <v>795</v>
      </c>
      <c r="DEG21" s="225" t="s">
        <v>778</v>
      </c>
      <c r="DEH21" s="225" t="s">
        <v>795</v>
      </c>
      <c r="DEI21" s="225" t="s">
        <v>778</v>
      </c>
      <c r="DEJ21" s="225" t="s">
        <v>795</v>
      </c>
      <c r="DEK21" s="225" t="s">
        <v>778</v>
      </c>
      <c r="DEL21" s="225" t="s">
        <v>795</v>
      </c>
      <c r="DEM21" s="225" t="s">
        <v>778</v>
      </c>
      <c r="DEN21" s="225" t="s">
        <v>795</v>
      </c>
      <c r="DEO21" s="225" t="s">
        <v>778</v>
      </c>
      <c r="DEP21" s="225" t="s">
        <v>795</v>
      </c>
      <c r="DEQ21" s="225" t="s">
        <v>778</v>
      </c>
      <c r="DER21" s="225" t="s">
        <v>795</v>
      </c>
      <c r="DES21" s="225" t="s">
        <v>778</v>
      </c>
      <c r="DET21" s="225" t="s">
        <v>795</v>
      </c>
      <c r="DEU21" s="225" t="s">
        <v>778</v>
      </c>
      <c r="DEV21" s="225" t="s">
        <v>795</v>
      </c>
      <c r="DEW21" s="225" t="s">
        <v>778</v>
      </c>
      <c r="DEX21" s="225" t="s">
        <v>795</v>
      </c>
      <c r="DEY21" s="225" t="s">
        <v>778</v>
      </c>
      <c r="DEZ21" s="225" t="s">
        <v>795</v>
      </c>
      <c r="DFA21" s="225" t="s">
        <v>778</v>
      </c>
      <c r="DFB21" s="225" t="s">
        <v>795</v>
      </c>
      <c r="DFC21" s="225" t="s">
        <v>778</v>
      </c>
      <c r="DFD21" s="225" t="s">
        <v>795</v>
      </c>
      <c r="DFE21" s="225" t="s">
        <v>778</v>
      </c>
      <c r="DFF21" s="225" t="s">
        <v>795</v>
      </c>
      <c r="DFG21" s="225" t="s">
        <v>778</v>
      </c>
      <c r="DFH21" s="225" t="s">
        <v>795</v>
      </c>
      <c r="DFI21" s="225" t="s">
        <v>778</v>
      </c>
      <c r="DFJ21" s="225" t="s">
        <v>795</v>
      </c>
      <c r="DFK21" s="225" t="s">
        <v>778</v>
      </c>
      <c r="DFL21" s="225" t="s">
        <v>795</v>
      </c>
      <c r="DFM21" s="225" t="s">
        <v>778</v>
      </c>
      <c r="DFN21" s="225" t="s">
        <v>795</v>
      </c>
      <c r="DFO21" s="225" t="s">
        <v>778</v>
      </c>
      <c r="DFP21" s="225" t="s">
        <v>795</v>
      </c>
      <c r="DFQ21" s="225" t="s">
        <v>778</v>
      </c>
      <c r="DFR21" s="225" t="s">
        <v>795</v>
      </c>
      <c r="DFS21" s="225" t="s">
        <v>778</v>
      </c>
      <c r="DFT21" s="225" t="s">
        <v>795</v>
      </c>
      <c r="DFU21" s="225" t="s">
        <v>778</v>
      </c>
      <c r="DFV21" s="225" t="s">
        <v>795</v>
      </c>
      <c r="DFW21" s="225" t="s">
        <v>778</v>
      </c>
      <c r="DFX21" s="225" t="s">
        <v>795</v>
      </c>
      <c r="DFY21" s="225" t="s">
        <v>778</v>
      </c>
      <c r="DFZ21" s="225" t="s">
        <v>795</v>
      </c>
      <c r="DGA21" s="225" t="s">
        <v>778</v>
      </c>
      <c r="DGB21" s="225" t="s">
        <v>795</v>
      </c>
      <c r="DGC21" s="225" t="s">
        <v>778</v>
      </c>
      <c r="DGD21" s="225" t="s">
        <v>795</v>
      </c>
      <c r="DGE21" s="225" t="s">
        <v>778</v>
      </c>
      <c r="DGF21" s="225" t="s">
        <v>795</v>
      </c>
      <c r="DGG21" s="225" t="s">
        <v>778</v>
      </c>
      <c r="DGH21" s="225" t="s">
        <v>795</v>
      </c>
      <c r="DGI21" s="225" t="s">
        <v>778</v>
      </c>
      <c r="DGJ21" s="225" t="s">
        <v>795</v>
      </c>
      <c r="DGK21" s="225" t="s">
        <v>778</v>
      </c>
      <c r="DGL21" s="225" t="s">
        <v>795</v>
      </c>
      <c r="DGM21" s="225" t="s">
        <v>778</v>
      </c>
      <c r="DGN21" s="225" t="s">
        <v>795</v>
      </c>
      <c r="DGO21" s="225" t="s">
        <v>778</v>
      </c>
      <c r="DGP21" s="225" t="s">
        <v>795</v>
      </c>
      <c r="DGQ21" s="225" t="s">
        <v>778</v>
      </c>
      <c r="DGR21" s="225" t="s">
        <v>795</v>
      </c>
      <c r="DGS21" s="225" t="s">
        <v>778</v>
      </c>
      <c r="DGT21" s="225" t="s">
        <v>795</v>
      </c>
      <c r="DGU21" s="225" t="s">
        <v>778</v>
      </c>
      <c r="DGV21" s="225" t="s">
        <v>795</v>
      </c>
      <c r="DGW21" s="225" t="s">
        <v>778</v>
      </c>
      <c r="DGX21" s="225" t="s">
        <v>795</v>
      </c>
      <c r="DGY21" s="225" t="s">
        <v>778</v>
      </c>
      <c r="DGZ21" s="225" t="s">
        <v>795</v>
      </c>
      <c r="DHA21" s="225" t="s">
        <v>778</v>
      </c>
      <c r="DHB21" s="225" t="s">
        <v>795</v>
      </c>
      <c r="DHC21" s="225" t="s">
        <v>778</v>
      </c>
      <c r="DHD21" s="225" t="s">
        <v>795</v>
      </c>
      <c r="DHE21" s="225" t="s">
        <v>778</v>
      </c>
      <c r="DHF21" s="225" t="s">
        <v>795</v>
      </c>
      <c r="DHG21" s="225" t="s">
        <v>778</v>
      </c>
      <c r="DHH21" s="225" t="s">
        <v>795</v>
      </c>
      <c r="DHI21" s="225" t="s">
        <v>778</v>
      </c>
      <c r="DHJ21" s="225" t="s">
        <v>795</v>
      </c>
      <c r="DHK21" s="225" t="s">
        <v>778</v>
      </c>
      <c r="DHL21" s="225" t="s">
        <v>795</v>
      </c>
      <c r="DHM21" s="225" t="s">
        <v>778</v>
      </c>
      <c r="DHN21" s="225" t="s">
        <v>795</v>
      </c>
      <c r="DHO21" s="225" t="s">
        <v>778</v>
      </c>
      <c r="DHP21" s="225" t="s">
        <v>795</v>
      </c>
      <c r="DHQ21" s="225" t="s">
        <v>778</v>
      </c>
      <c r="DHR21" s="225" t="s">
        <v>795</v>
      </c>
      <c r="DHS21" s="225" t="s">
        <v>778</v>
      </c>
      <c r="DHT21" s="225" t="s">
        <v>795</v>
      </c>
      <c r="DHU21" s="225" t="s">
        <v>778</v>
      </c>
      <c r="DHV21" s="225" t="s">
        <v>795</v>
      </c>
      <c r="DHW21" s="225" t="s">
        <v>778</v>
      </c>
      <c r="DHX21" s="225" t="s">
        <v>795</v>
      </c>
      <c r="DHY21" s="225" t="s">
        <v>778</v>
      </c>
      <c r="DHZ21" s="225" t="s">
        <v>795</v>
      </c>
      <c r="DIA21" s="225" t="s">
        <v>778</v>
      </c>
      <c r="DIB21" s="225" t="s">
        <v>795</v>
      </c>
      <c r="DIC21" s="225" t="s">
        <v>778</v>
      </c>
      <c r="DID21" s="225" t="s">
        <v>795</v>
      </c>
      <c r="DIE21" s="225" t="s">
        <v>778</v>
      </c>
      <c r="DIF21" s="225" t="s">
        <v>795</v>
      </c>
      <c r="DIG21" s="225" t="s">
        <v>778</v>
      </c>
      <c r="DIH21" s="225" t="s">
        <v>795</v>
      </c>
      <c r="DII21" s="225" t="s">
        <v>778</v>
      </c>
      <c r="DIJ21" s="225" t="s">
        <v>795</v>
      </c>
      <c r="DIK21" s="225" t="s">
        <v>778</v>
      </c>
      <c r="DIL21" s="225" t="s">
        <v>795</v>
      </c>
      <c r="DIM21" s="225" t="s">
        <v>778</v>
      </c>
      <c r="DIN21" s="225" t="s">
        <v>795</v>
      </c>
      <c r="DIO21" s="225" t="s">
        <v>778</v>
      </c>
      <c r="DIP21" s="225" t="s">
        <v>795</v>
      </c>
      <c r="DIQ21" s="225" t="s">
        <v>778</v>
      </c>
      <c r="DIR21" s="225" t="s">
        <v>795</v>
      </c>
      <c r="DIS21" s="225" t="s">
        <v>778</v>
      </c>
      <c r="DIT21" s="225" t="s">
        <v>795</v>
      </c>
      <c r="DIU21" s="225" t="s">
        <v>778</v>
      </c>
      <c r="DIV21" s="225" t="s">
        <v>795</v>
      </c>
      <c r="DIW21" s="225" t="s">
        <v>778</v>
      </c>
      <c r="DIX21" s="225" t="s">
        <v>795</v>
      </c>
      <c r="DIY21" s="225" t="s">
        <v>778</v>
      </c>
      <c r="DIZ21" s="225" t="s">
        <v>795</v>
      </c>
      <c r="DJA21" s="225" t="s">
        <v>778</v>
      </c>
      <c r="DJB21" s="225" t="s">
        <v>795</v>
      </c>
      <c r="DJC21" s="225" t="s">
        <v>778</v>
      </c>
      <c r="DJD21" s="225" t="s">
        <v>795</v>
      </c>
      <c r="DJE21" s="225" t="s">
        <v>778</v>
      </c>
      <c r="DJF21" s="225" t="s">
        <v>795</v>
      </c>
      <c r="DJG21" s="225" t="s">
        <v>778</v>
      </c>
      <c r="DJH21" s="225" t="s">
        <v>795</v>
      </c>
      <c r="DJI21" s="225" t="s">
        <v>778</v>
      </c>
      <c r="DJJ21" s="225" t="s">
        <v>795</v>
      </c>
      <c r="DJK21" s="225" t="s">
        <v>778</v>
      </c>
      <c r="DJL21" s="225" t="s">
        <v>795</v>
      </c>
      <c r="DJM21" s="225" t="s">
        <v>778</v>
      </c>
      <c r="DJN21" s="225" t="s">
        <v>795</v>
      </c>
      <c r="DJO21" s="225" t="s">
        <v>778</v>
      </c>
      <c r="DJP21" s="225" t="s">
        <v>795</v>
      </c>
      <c r="DJQ21" s="225" t="s">
        <v>778</v>
      </c>
      <c r="DJR21" s="225" t="s">
        <v>795</v>
      </c>
      <c r="DJS21" s="225" t="s">
        <v>778</v>
      </c>
      <c r="DJT21" s="225" t="s">
        <v>795</v>
      </c>
      <c r="DJU21" s="225" t="s">
        <v>778</v>
      </c>
      <c r="DJV21" s="225" t="s">
        <v>795</v>
      </c>
      <c r="DJW21" s="225" t="s">
        <v>778</v>
      </c>
      <c r="DJX21" s="225" t="s">
        <v>795</v>
      </c>
      <c r="DJY21" s="225" t="s">
        <v>778</v>
      </c>
      <c r="DJZ21" s="225" t="s">
        <v>795</v>
      </c>
      <c r="DKA21" s="225" t="s">
        <v>778</v>
      </c>
      <c r="DKB21" s="225" t="s">
        <v>795</v>
      </c>
      <c r="DKC21" s="225" t="s">
        <v>778</v>
      </c>
      <c r="DKD21" s="225" t="s">
        <v>795</v>
      </c>
      <c r="DKE21" s="225" t="s">
        <v>778</v>
      </c>
      <c r="DKF21" s="225" t="s">
        <v>795</v>
      </c>
      <c r="DKG21" s="225" t="s">
        <v>778</v>
      </c>
      <c r="DKH21" s="225" t="s">
        <v>795</v>
      </c>
      <c r="DKI21" s="225" t="s">
        <v>778</v>
      </c>
      <c r="DKJ21" s="225" t="s">
        <v>795</v>
      </c>
      <c r="DKK21" s="225" t="s">
        <v>778</v>
      </c>
      <c r="DKL21" s="225" t="s">
        <v>795</v>
      </c>
      <c r="DKM21" s="225" t="s">
        <v>778</v>
      </c>
      <c r="DKN21" s="225" t="s">
        <v>795</v>
      </c>
      <c r="DKO21" s="225" t="s">
        <v>778</v>
      </c>
      <c r="DKP21" s="225" t="s">
        <v>795</v>
      </c>
      <c r="DKQ21" s="225" t="s">
        <v>778</v>
      </c>
      <c r="DKR21" s="225" t="s">
        <v>795</v>
      </c>
      <c r="DKS21" s="225" t="s">
        <v>778</v>
      </c>
      <c r="DKT21" s="225" t="s">
        <v>795</v>
      </c>
      <c r="DKU21" s="225" t="s">
        <v>778</v>
      </c>
      <c r="DKV21" s="225" t="s">
        <v>795</v>
      </c>
      <c r="DKW21" s="225" t="s">
        <v>778</v>
      </c>
      <c r="DKX21" s="225" t="s">
        <v>795</v>
      </c>
      <c r="DKY21" s="225" t="s">
        <v>778</v>
      </c>
      <c r="DKZ21" s="225" t="s">
        <v>795</v>
      </c>
      <c r="DLA21" s="225" t="s">
        <v>778</v>
      </c>
      <c r="DLB21" s="225" t="s">
        <v>795</v>
      </c>
      <c r="DLC21" s="225" t="s">
        <v>778</v>
      </c>
      <c r="DLD21" s="225" t="s">
        <v>795</v>
      </c>
      <c r="DLE21" s="225" t="s">
        <v>778</v>
      </c>
      <c r="DLF21" s="225" t="s">
        <v>795</v>
      </c>
      <c r="DLG21" s="225" t="s">
        <v>778</v>
      </c>
      <c r="DLH21" s="225" t="s">
        <v>795</v>
      </c>
      <c r="DLI21" s="225" t="s">
        <v>778</v>
      </c>
      <c r="DLJ21" s="225" t="s">
        <v>795</v>
      </c>
      <c r="DLK21" s="225" t="s">
        <v>778</v>
      </c>
      <c r="DLL21" s="225" t="s">
        <v>795</v>
      </c>
      <c r="DLM21" s="225" t="s">
        <v>778</v>
      </c>
      <c r="DLN21" s="225" t="s">
        <v>795</v>
      </c>
      <c r="DLO21" s="225" t="s">
        <v>778</v>
      </c>
      <c r="DLP21" s="225" t="s">
        <v>795</v>
      </c>
      <c r="DLQ21" s="225" t="s">
        <v>778</v>
      </c>
      <c r="DLR21" s="225" t="s">
        <v>795</v>
      </c>
      <c r="DLS21" s="225" t="s">
        <v>778</v>
      </c>
      <c r="DLT21" s="225" t="s">
        <v>795</v>
      </c>
      <c r="DLU21" s="225" t="s">
        <v>778</v>
      </c>
      <c r="DLV21" s="225" t="s">
        <v>795</v>
      </c>
      <c r="DLW21" s="225" t="s">
        <v>778</v>
      </c>
      <c r="DLX21" s="225" t="s">
        <v>795</v>
      </c>
      <c r="DLY21" s="225" t="s">
        <v>778</v>
      </c>
      <c r="DLZ21" s="225" t="s">
        <v>795</v>
      </c>
      <c r="DMA21" s="225" t="s">
        <v>778</v>
      </c>
      <c r="DMB21" s="225" t="s">
        <v>795</v>
      </c>
      <c r="DMC21" s="225" t="s">
        <v>778</v>
      </c>
      <c r="DMD21" s="225" t="s">
        <v>795</v>
      </c>
      <c r="DME21" s="225" t="s">
        <v>778</v>
      </c>
      <c r="DMF21" s="225" t="s">
        <v>795</v>
      </c>
      <c r="DMG21" s="225" t="s">
        <v>778</v>
      </c>
      <c r="DMH21" s="225" t="s">
        <v>795</v>
      </c>
      <c r="DMI21" s="225" t="s">
        <v>778</v>
      </c>
      <c r="DMJ21" s="225" t="s">
        <v>795</v>
      </c>
      <c r="DMK21" s="225" t="s">
        <v>778</v>
      </c>
      <c r="DML21" s="225" t="s">
        <v>795</v>
      </c>
      <c r="DMM21" s="225" t="s">
        <v>778</v>
      </c>
      <c r="DMN21" s="225" t="s">
        <v>795</v>
      </c>
      <c r="DMO21" s="225" t="s">
        <v>778</v>
      </c>
      <c r="DMP21" s="225" t="s">
        <v>795</v>
      </c>
      <c r="DMQ21" s="225" t="s">
        <v>778</v>
      </c>
      <c r="DMR21" s="225" t="s">
        <v>795</v>
      </c>
      <c r="DMS21" s="225" t="s">
        <v>778</v>
      </c>
      <c r="DMT21" s="225" t="s">
        <v>795</v>
      </c>
      <c r="DMU21" s="225" t="s">
        <v>778</v>
      </c>
      <c r="DMV21" s="225" t="s">
        <v>795</v>
      </c>
      <c r="DMW21" s="225" t="s">
        <v>778</v>
      </c>
      <c r="DMX21" s="225" t="s">
        <v>795</v>
      </c>
      <c r="DMY21" s="225" t="s">
        <v>778</v>
      </c>
      <c r="DMZ21" s="225" t="s">
        <v>795</v>
      </c>
      <c r="DNA21" s="225" t="s">
        <v>778</v>
      </c>
      <c r="DNB21" s="225" t="s">
        <v>795</v>
      </c>
      <c r="DNC21" s="225" t="s">
        <v>778</v>
      </c>
      <c r="DND21" s="225" t="s">
        <v>795</v>
      </c>
      <c r="DNE21" s="225" t="s">
        <v>778</v>
      </c>
      <c r="DNF21" s="225" t="s">
        <v>795</v>
      </c>
      <c r="DNG21" s="225" t="s">
        <v>778</v>
      </c>
      <c r="DNH21" s="225" t="s">
        <v>795</v>
      </c>
      <c r="DNI21" s="225" t="s">
        <v>778</v>
      </c>
      <c r="DNJ21" s="225" t="s">
        <v>795</v>
      </c>
      <c r="DNK21" s="225" t="s">
        <v>778</v>
      </c>
      <c r="DNL21" s="225" t="s">
        <v>795</v>
      </c>
      <c r="DNM21" s="225" t="s">
        <v>778</v>
      </c>
      <c r="DNN21" s="225" t="s">
        <v>795</v>
      </c>
      <c r="DNO21" s="225" t="s">
        <v>778</v>
      </c>
      <c r="DNP21" s="225" t="s">
        <v>795</v>
      </c>
      <c r="DNQ21" s="225" t="s">
        <v>778</v>
      </c>
      <c r="DNR21" s="225" t="s">
        <v>795</v>
      </c>
      <c r="DNS21" s="225" t="s">
        <v>778</v>
      </c>
      <c r="DNT21" s="225" t="s">
        <v>795</v>
      </c>
      <c r="DNU21" s="225" t="s">
        <v>778</v>
      </c>
      <c r="DNV21" s="225" t="s">
        <v>795</v>
      </c>
      <c r="DNW21" s="225" t="s">
        <v>778</v>
      </c>
      <c r="DNX21" s="225" t="s">
        <v>795</v>
      </c>
      <c r="DNY21" s="225" t="s">
        <v>778</v>
      </c>
      <c r="DNZ21" s="225" t="s">
        <v>795</v>
      </c>
      <c r="DOA21" s="225" t="s">
        <v>778</v>
      </c>
      <c r="DOB21" s="225" t="s">
        <v>795</v>
      </c>
      <c r="DOC21" s="225" t="s">
        <v>778</v>
      </c>
      <c r="DOD21" s="225" t="s">
        <v>795</v>
      </c>
      <c r="DOE21" s="225" t="s">
        <v>778</v>
      </c>
      <c r="DOF21" s="225" t="s">
        <v>795</v>
      </c>
      <c r="DOG21" s="225" t="s">
        <v>778</v>
      </c>
      <c r="DOH21" s="225" t="s">
        <v>795</v>
      </c>
      <c r="DOI21" s="225" t="s">
        <v>778</v>
      </c>
      <c r="DOJ21" s="225" t="s">
        <v>795</v>
      </c>
      <c r="DOK21" s="225" t="s">
        <v>778</v>
      </c>
      <c r="DOL21" s="225" t="s">
        <v>795</v>
      </c>
      <c r="DOM21" s="225" t="s">
        <v>778</v>
      </c>
      <c r="DON21" s="225" t="s">
        <v>795</v>
      </c>
      <c r="DOO21" s="225" t="s">
        <v>778</v>
      </c>
      <c r="DOP21" s="225" t="s">
        <v>795</v>
      </c>
      <c r="DOQ21" s="225" t="s">
        <v>778</v>
      </c>
      <c r="DOR21" s="225" t="s">
        <v>795</v>
      </c>
      <c r="DOS21" s="225" t="s">
        <v>778</v>
      </c>
      <c r="DOT21" s="225" t="s">
        <v>795</v>
      </c>
      <c r="DOU21" s="225" t="s">
        <v>778</v>
      </c>
      <c r="DOV21" s="225" t="s">
        <v>795</v>
      </c>
      <c r="DOW21" s="225" t="s">
        <v>778</v>
      </c>
      <c r="DOX21" s="225" t="s">
        <v>795</v>
      </c>
      <c r="DOY21" s="225" t="s">
        <v>778</v>
      </c>
      <c r="DOZ21" s="225" t="s">
        <v>795</v>
      </c>
      <c r="DPA21" s="225" t="s">
        <v>778</v>
      </c>
      <c r="DPB21" s="225" t="s">
        <v>795</v>
      </c>
      <c r="DPC21" s="225" t="s">
        <v>778</v>
      </c>
      <c r="DPD21" s="225" t="s">
        <v>795</v>
      </c>
      <c r="DPE21" s="225" t="s">
        <v>778</v>
      </c>
      <c r="DPF21" s="225" t="s">
        <v>795</v>
      </c>
      <c r="DPG21" s="225" t="s">
        <v>778</v>
      </c>
      <c r="DPH21" s="225" t="s">
        <v>795</v>
      </c>
      <c r="DPI21" s="225" t="s">
        <v>778</v>
      </c>
      <c r="DPJ21" s="225" t="s">
        <v>795</v>
      </c>
      <c r="DPK21" s="225" t="s">
        <v>778</v>
      </c>
      <c r="DPL21" s="225" t="s">
        <v>795</v>
      </c>
      <c r="DPM21" s="225" t="s">
        <v>778</v>
      </c>
      <c r="DPN21" s="225" t="s">
        <v>795</v>
      </c>
      <c r="DPO21" s="225" t="s">
        <v>778</v>
      </c>
      <c r="DPP21" s="225" t="s">
        <v>795</v>
      </c>
      <c r="DPQ21" s="225" t="s">
        <v>778</v>
      </c>
      <c r="DPR21" s="225" t="s">
        <v>795</v>
      </c>
      <c r="DPS21" s="225" t="s">
        <v>778</v>
      </c>
      <c r="DPT21" s="225" t="s">
        <v>795</v>
      </c>
      <c r="DPU21" s="225" t="s">
        <v>778</v>
      </c>
      <c r="DPV21" s="225" t="s">
        <v>795</v>
      </c>
      <c r="DPW21" s="225" t="s">
        <v>778</v>
      </c>
      <c r="DPX21" s="225" t="s">
        <v>795</v>
      </c>
      <c r="DPY21" s="225" t="s">
        <v>778</v>
      </c>
      <c r="DPZ21" s="225" t="s">
        <v>795</v>
      </c>
      <c r="DQA21" s="225" t="s">
        <v>778</v>
      </c>
      <c r="DQB21" s="225" t="s">
        <v>795</v>
      </c>
      <c r="DQC21" s="225" t="s">
        <v>778</v>
      </c>
      <c r="DQD21" s="225" t="s">
        <v>795</v>
      </c>
      <c r="DQE21" s="225" t="s">
        <v>778</v>
      </c>
      <c r="DQF21" s="225" t="s">
        <v>795</v>
      </c>
      <c r="DQG21" s="225" t="s">
        <v>778</v>
      </c>
      <c r="DQH21" s="225" t="s">
        <v>795</v>
      </c>
      <c r="DQI21" s="225" t="s">
        <v>778</v>
      </c>
      <c r="DQJ21" s="225" t="s">
        <v>795</v>
      </c>
      <c r="DQK21" s="225" t="s">
        <v>778</v>
      </c>
      <c r="DQL21" s="225" t="s">
        <v>795</v>
      </c>
      <c r="DQM21" s="225" t="s">
        <v>778</v>
      </c>
      <c r="DQN21" s="225" t="s">
        <v>795</v>
      </c>
      <c r="DQO21" s="225" t="s">
        <v>778</v>
      </c>
      <c r="DQP21" s="225" t="s">
        <v>795</v>
      </c>
      <c r="DQQ21" s="225" t="s">
        <v>778</v>
      </c>
      <c r="DQR21" s="225" t="s">
        <v>795</v>
      </c>
      <c r="DQS21" s="225" t="s">
        <v>778</v>
      </c>
      <c r="DQT21" s="225" t="s">
        <v>795</v>
      </c>
      <c r="DQU21" s="225" t="s">
        <v>778</v>
      </c>
      <c r="DQV21" s="225" t="s">
        <v>795</v>
      </c>
      <c r="DQW21" s="225" t="s">
        <v>778</v>
      </c>
      <c r="DQX21" s="225" t="s">
        <v>795</v>
      </c>
      <c r="DQY21" s="225" t="s">
        <v>778</v>
      </c>
      <c r="DQZ21" s="225" t="s">
        <v>795</v>
      </c>
      <c r="DRA21" s="225" t="s">
        <v>778</v>
      </c>
      <c r="DRB21" s="225" t="s">
        <v>795</v>
      </c>
      <c r="DRC21" s="225" t="s">
        <v>778</v>
      </c>
      <c r="DRD21" s="225" t="s">
        <v>795</v>
      </c>
      <c r="DRE21" s="225" t="s">
        <v>778</v>
      </c>
      <c r="DRF21" s="225" t="s">
        <v>795</v>
      </c>
      <c r="DRG21" s="225" t="s">
        <v>778</v>
      </c>
      <c r="DRH21" s="225" t="s">
        <v>795</v>
      </c>
      <c r="DRI21" s="225" t="s">
        <v>778</v>
      </c>
      <c r="DRJ21" s="225" t="s">
        <v>795</v>
      </c>
      <c r="DRK21" s="225" t="s">
        <v>778</v>
      </c>
      <c r="DRL21" s="225" t="s">
        <v>795</v>
      </c>
      <c r="DRM21" s="225" t="s">
        <v>778</v>
      </c>
      <c r="DRN21" s="225" t="s">
        <v>795</v>
      </c>
      <c r="DRO21" s="225" t="s">
        <v>778</v>
      </c>
      <c r="DRP21" s="225" t="s">
        <v>795</v>
      </c>
      <c r="DRQ21" s="225" t="s">
        <v>778</v>
      </c>
      <c r="DRR21" s="225" t="s">
        <v>795</v>
      </c>
      <c r="DRS21" s="225" t="s">
        <v>778</v>
      </c>
      <c r="DRT21" s="225" t="s">
        <v>795</v>
      </c>
      <c r="DRU21" s="225" t="s">
        <v>778</v>
      </c>
      <c r="DRV21" s="225" t="s">
        <v>795</v>
      </c>
      <c r="DRW21" s="225" t="s">
        <v>778</v>
      </c>
      <c r="DRX21" s="225" t="s">
        <v>795</v>
      </c>
      <c r="DRY21" s="225" t="s">
        <v>778</v>
      </c>
      <c r="DRZ21" s="225" t="s">
        <v>795</v>
      </c>
      <c r="DSA21" s="225" t="s">
        <v>778</v>
      </c>
      <c r="DSB21" s="225" t="s">
        <v>795</v>
      </c>
      <c r="DSC21" s="225" t="s">
        <v>778</v>
      </c>
      <c r="DSD21" s="225" t="s">
        <v>795</v>
      </c>
      <c r="DSE21" s="225" t="s">
        <v>778</v>
      </c>
      <c r="DSF21" s="225" t="s">
        <v>795</v>
      </c>
      <c r="DSG21" s="225" t="s">
        <v>778</v>
      </c>
      <c r="DSH21" s="225" t="s">
        <v>795</v>
      </c>
      <c r="DSI21" s="225" t="s">
        <v>778</v>
      </c>
      <c r="DSJ21" s="225" t="s">
        <v>795</v>
      </c>
      <c r="DSK21" s="225" t="s">
        <v>778</v>
      </c>
      <c r="DSL21" s="225" t="s">
        <v>795</v>
      </c>
      <c r="DSM21" s="225" t="s">
        <v>778</v>
      </c>
      <c r="DSN21" s="225" t="s">
        <v>795</v>
      </c>
      <c r="DSO21" s="225" t="s">
        <v>778</v>
      </c>
      <c r="DSP21" s="225" t="s">
        <v>795</v>
      </c>
      <c r="DSQ21" s="225" t="s">
        <v>778</v>
      </c>
      <c r="DSR21" s="225" t="s">
        <v>795</v>
      </c>
      <c r="DSS21" s="225" t="s">
        <v>778</v>
      </c>
      <c r="DST21" s="225" t="s">
        <v>795</v>
      </c>
      <c r="DSU21" s="225" t="s">
        <v>778</v>
      </c>
      <c r="DSV21" s="225" t="s">
        <v>795</v>
      </c>
      <c r="DSW21" s="225" t="s">
        <v>778</v>
      </c>
      <c r="DSX21" s="225" t="s">
        <v>795</v>
      </c>
      <c r="DSY21" s="225" t="s">
        <v>778</v>
      </c>
      <c r="DSZ21" s="225" t="s">
        <v>795</v>
      </c>
      <c r="DTA21" s="225" t="s">
        <v>778</v>
      </c>
      <c r="DTB21" s="225" t="s">
        <v>795</v>
      </c>
      <c r="DTC21" s="225" t="s">
        <v>778</v>
      </c>
      <c r="DTD21" s="225" t="s">
        <v>795</v>
      </c>
      <c r="DTE21" s="225" t="s">
        <v>778</v>
      </c>
      <c r="DTF21" s="225" t="s">
        <v>795</v>
      </c>
      <c r="DTG21" s="225" t="s">
        <v>778</v>
      </c>
      <c r="DTH21" s="225" t="s">
        <v>795</v>
      </c>
      <c r="DTI21" s="225" t="s">
        <v>778</v>
      </c>
      <c r="DTJ21" s="225" t="s">
        <v>795</v>
      </c>
      <c r="DTK21" s="225" t="s">
        <v>778</v>
      </c>
      <c r="DTL21" s="225" t="s">
        <v>795</v>
      </c>
      <c r="DTM21" s="225" t="s">
        <v>778</v>
      </c>
      <c r="DTN21" s="225" t="s">
        <v>795</v>
      </c>
      <c r="DTO21" s="225" t="s">
        <v>778</v>
      </c>
      <c r="DTP21" s="225" t="s">
        <v>795</v>
      </c>
      <c r="DTQ21" s="225" t="s">
        <v>778</v>
      </c>
      <c r="DTR21" s="225" t="s">
        <v>795</v>
      </c>
      <c r="DTS21" s="225" t="s">
        <v>778</v>
      </c>
      <c r="DTT21" s="225" t="s">
        <v>795</v>
      </c>
      <c r="DTU21" s="225" t="s">
        <v>778</v>
      </c>
      <c r="DTV21" s="225" t="s">
        <v>795</v>
      </c>
      <c r="DTW21" s="225" t="s">
        <v>778</v>
      </c>
      <c r="DTX21" s="225" t="s">
        <v>795</v>
      </c>
      <c r="DTY21" s="225" t="s">
        <v>778</v>
      </c>
      <c r="DTZ21" s="225" t="s">
        <v>795</v>
      </c>
      <c r="DUA21" s="225" t="s">
        <v>778</v>
      </c>
      <c r="DUB21" s="225" t="s">
        <v>795</v>
      </c>
      <c r="DUC21" s="225" t="s">
        <v>778</v>
      </c>
      <c r="DUD21" s="225" t="s">
        <v>795</v>
      </c>
      <c r="DUE21" s="225" t="s">
        <v>778</v>
      </c>
      <c r="DUF21" s="225" t="s">
        <v>795</v>
      </c>
      <c r="DUG21" s="225" t="s">
        <v>778</v>
      </c>
      <c r="DUH21" s="225" t="s">
        <v>795</v>
      </c>
      <c r="DUI21" s="225" t="s">
        <v>778</v>
      </c>
      <c r="DUJ21" s="225" t="s">
        <v>795</v>
      </c>
      <c r="DUK21" s="225" t="s">
        <v>778</v>
      </c>
      <c r="DUL21" s="225" t="s">
        <v>795</v>
      </c>
      <c r="DUM21" s="225" t="s">
        <v>778</v>
      </c>
      <c r="DUN21" s="225" t="s">
        <v>795</v>
      </c>
      <c r="DUO21" s="225" t="s">
        <v>778</v>
      </c>
      <c r="DUP21" s="225" t="s">
        <v>795</v>
      </c>
      <c r="DUQ21" s="225" t="s">
        <v>778</v>
      </c>
      <c r="DUR21" s="225" t="s">
        <v>795</v>
      </c>
      <c r="DUS21" s="225" t="s">
        <v>778</v>
      </c>
      <c r="DUT21" s="225" t="s">
        <v>795</v>
      </c>
      <c r="DUU21" s="225" t="s">
        <v>778</v>
      </c>
      <c r="DUV21" s="225" t="s">
        <v>795</v>
      </c>
      <c r="DUW21" s="225" t="s">
        <v>778</v>
      </c>
      <c r="DUX21" s="225" t="s">
        <v>795</v>
      </c>
      <c r="DUY21" s="225" t="s">
        <v>778</v>
      </c>
      <c r="DUZ21" s="225" t="s">
        <v>795</v>
      </c>
      <c r="DVA21" s="225" t="s">
        <v>778</v>
      </c>
      <c r="DVB21" s="225" t="s">
        <v>795</v>
      </c>
      <c r="DVC21" s="225" t="s">
        <v>778</v>
      </c>
      <c r="DVD21" s="225" t="s">
        <v>795</v>
      </c>
      <c r="DVE21" s="225" t="s">
        <v>778</v>
      </c>
      <c r="DVF21" s="225" t="s">
        <v>795</v>
      </c>
      <c r="DVG21" s="225" t="s">
        <v>778</v>
      </c>
      <c r="DVH21" s="225" t="s">
        <v>795</v>
      </c>
      <c r="DVI21" s="225" t="s">
        <v>778</v>
      </c>
      <c r="DVJ21" s="225" t="s">
        <v>795</v>
      </c>
      <c r="DVK21" s="225" t="s">
        <v>778</v>
      </c>
      <c r="DVL21" s="225" t="s">
        <v>795</v>
      </c>
      <c r="DVM21" s="225" t="s">
        <v>778</v>
      </c>
      <c r="DVN21" s="225" t="s">
        <v>795</v>
      </c>
      <c r="DVO21" s="225" t="s">
        <v>778</v>
      </c>
      <c r="DVP21" s="225" t="s">
        <v>795</v>
      </c>
      <c r="DVQ21" s="225" t="s">
        <v>778</v>
      </c>
      <c r="DVR21" s="225" t="s">
        <v>795</v>
      </c>
      <c r="DVS21" s="225" t="s">
        <v>778</v>
      </c>
      <c r="DVT21" s="225" t="s">
        <v>795</v>
      </c>
      <c r="DVU21" s="225" t="s">
        <v>778</v>
      </c>
      <c r="DVV21" s="225" t="s">
        <v>795</v>
      </c>
      <c r="DVW21" s="225" t="s">
        <v>778</v>
      </c>
      <c r="DVX21" s="225" t="s">
        <v>795</v>
      </c>
      <c r="DVY21" s="225" t="s">
        <v>778</v>
      </c>
      <c r="DVZ21" s="225" t="s">
        <v>795</v>
      </c>
      <c r="DWA21" s="225" t="s">
        <v>778</v>
      </c>
      <c r="DWB21" s="225" t="s">
        <v>795</v>
      </c>
      <c r="DWC21" s="225" t="s">
        <v>778</v>
      </c>
      <c r="DWD21" s="225" t="s">
        <v>795</v>
      </c>
      <c r="DWE21" s="225" t="s">
        <v>778</v>
      </c>
      <c r="DWF21" s="225" t="s">
        <v>795</v>
      </c>
      <c r="DWG21" s="225" t="s">
        <v>778</v>
      </c>
      <c r="DWH21" s="225" t="s">
        <v>795</v>
      </c>
      <c r="DWI21" s="225" t="s">
        <v>778</v>
      </c>
      <c r="DWJ21" s="225" t="s">
        <v>795</v>
      </c>
      <c r="DWK21" s="225" t="s">
        <v>778</v>
      </c>
      <c r="DWL21" s="225" t="s">
        <v>795</v>
      </c>
      <c r="DWM21" s="225" t="s">
        <v>778</v>
      </c>
      <c r="DWN21" s="225" t="s">
        <v>795</v>
      </c>
      <c r="DWO21" s="225" t="s">
        <v>778</v>
      </c>
      <c r="DWP21" s="225" t="s">
        <v>795</v>
      </c>
      <c r="DWQ21" s="225" t="s">
        <v>778</v>
      </c>
      <c r="DWR21" s="225" t="s">
        <v>795</v>
      </c>
      <c r="DWS21" s="225" t="s">
        <v>778</v>
      </c>
      <c r="DWT21" s="225" t="s">
        <v>795</v>
      </c>
      <c r="DWU21" s="225" t="s">
        <v>778</v>
      </c>
      <c r="DWV21" s="225" t="s">
        <v>795</v>
      </c>
      <c r="DWW21" s="225" t="s">
        <v>778</v>
      </c>
      <c r="DWX21" s="225" t="s">
        <v>795</v>
      </c>
      <c r="DWY21" s="225" t="s">
        <v>778</v>
      </c>
      <c r="DWZ21" s="225" t="s">
        <v>795</v>
      </c>
      <c r="DXA21" s="225" t="s">
        <v>778</v>
      </c>
      <c r="DXB21" s="225" t="s">
        <v>795</v>
      </c>
      <c r="DXC21" s="225" t="s">
        <v>778</v>
      </c>
      <c r="DXD21" s="225" t="s">
        <v>795</v>
      </c>
      <c r="DXE21" s="225" t="s">
        <v>778</v>
      </c>
      <c r="DXF21" s="225" t="s">
        <v>795</v>
      </c>
      <c r="DXG21" s="225" t="s">
        <v>778</v>
      </c>
      <c r="DXH21" s="225" t="s">
        <v>795</v>
      </c>
      <c r="DXI21" s="225" t="s">
        <v>778</v>
      </c>
      <c r="DXJ21" s="225" t="s">
        <v>795</v>
      </c>
      <c r="DXK21" s="225" t="s">
        <v>778</v>
      </c>
      <c r="DXL21" s="225" t="s">
        <v>795</v>
      </c>
      <c r="DXM21" s="225" t="s">
        <v>778</v>
      </c>
      <c r="DXN21" s="225" t="s">
        <v>795</v>
      </c>
      <c r="DXO21" s="225" t="s">
        <v>778</v>
      </c>
      <c r="DXP21" s="225" t="s">
        <v>795</v>
      </c>
      <c r="DXQ21" s="225" t="s">
        <v>778</v>
      </c>
      <c r="DXR21" s="225" t="s">
        <v>795</v>
      </c>
      <c r="DXS21" s="225" t="s">
        <v>778</v>
      </c>
      <c r="DXT21" s="225" t="s">
        <v>795</v>
      </c>
      <c r="DXU21" s="225" t="s">
        <v>778</v>
      </c>
      <c r="DXV21" s="225" t="s">
        <v>795</v>
      </c>
      <c r="DXW21" s="225" t="s">
        <v>778</v>
      </c>
      <c r="DXX21" s="225" t="s">
        <v>795</v>
      </c>
      <c r="DXY21" s="225" t="s">
        <v>778</v>
      </c>
      <c r="DXZ21" s="225" t="s">
        <v>795</v>
      </c>
      <c r="DYA21" s="225" t="s">
        <v>778</v>
      </c>
      <c r="DYB21" s="225" t="s">
        <v>795</v>
      </c>
      <c r="DYC21" s="225" t="s">
        <v>778</v>
      </c>
      <c r="DYD21" s="225" t="s">
        <v>795</v>
      </c>
      <c r="DYE21" s="225" t="s">
        <v>778</v>
      </c>
      <c r="DYF21" s="225" t="s">
        <v>795</v>
      </c>
      <c r="DYG21" s="225" t="s">
        <v>778</v>
      </c>
      <c r="DYH21" s="225" t="s">
        <v>795</v>
      </c>
      <c r="DYI21" s="225" t="s">
        <v>778</v>
      </c>
      <c r="DYJ21" s="225" t="s">
        <v>795</v>
      </c>
      <c r="DYK21" s="225" t="s">
        <v>778</v>
      </c>
      <c r="DYL21" s="225" t="s">
        <v>795</v>
      </c>
      <c r="DYM21" s="225" t="s">
        <v>778</v>
      </c>
      <c r="DYN21" s="225" t="s">
        <v>795</v>
      </c>
      <c r="DYO21" s="225" t="s">
        <v>778</v>
      </c>
      <c r="DYP21" s="225" t="s">
        <v>795</v>
      </c>
      <c r="DYQ21" s="225" t="s">
        <v>778</v>
      </c>
      <c r="DYR21" s="225" t="s">
        <v>795</v>
      </c>
      <c r="DYS21" s="225" t="s">
        <v>778</v>
      </c>
      <c r="DYT21" s="225" t="s">
        <v>795</v>
      </c>
      <c r="DYU21" s="225" t="s">
        <v>778</v>
      </c>
      <c r="DYV21" s="225" t="s">
        <v>795</v>
      </c>
      <c r="DYW21" s="225" t="s">
        <v>778</v>
      </c>
      <c r="DYX21" s="225" t="s">
        <v>795</v>
      </c>
      <c r="DYY21" s="225" t="s">
        <v>778</v>
      </c>
      <c r="DYZ21" s="225" t="s">
        <v>795</v>
      </c>
      <c r="DZA21" s="225" t="s">
        <v>778</v>
      </c>
      <c r="DZB21" s="225" t="s">
        <v>795</v>
      </c>
      <c r="DZC21" s="225" t="s">
        <v>778</v>
      </c>
      <c r="DZD21" s="225" t="s">
        <v>795</v>
      </c>
      <c r="DZE21" s="225" t="s">
        <v>778</v>
      </c>
      <c r="DZF21" s="225" t="s">
        <v>795</v>
      </c>
      <c r="DZG21" s="225" t="s">
        <v>778</v>
      </c>
      <c r="DZH21" s="225" t="s">
        <v>795</v>
      </c>
      <c r="DZI21" s="225" t="s">
        <v>778</v>
      </c>
      <c r="DZJ21" s="225" t="s">
        <v>795</v>
      </c>
      <c r="DZK21" s="225" t="s">
        <v>778</v>
      </c>
      <c r="DZL21" s="225" t="s">
        <v>795</v>
      </c>
      <c r="DZM21" s="225" t="s">
        <v>778</v>
      </c>
      <c r="DZN21" s="225" t="s">
        <v>795</v>
      </c>
      <c r="DZO21" s="225" t="s">
        <v>778</v>
      </c>
      <c r="DZP21" s="225" t="s">
        <v>795</v>
      </c>
      <c r="DZQ21" s="225" t="s">
        <v>778</v>
      </c>
      <c r="DZR21" s="225" t="s">
        <v>795</v>
      </c>
      <c r="DZS21" s="225" t="s">
        <v>778</v>
      </c>
      <c r="DZT21" s="225" t="s">
        <v>795</v>
      </c>
      <c r="DZU21" s="225" t="s">
        <v>778</v>
      </c>
      <c r="DZV21" s="225" t="s">
        <v>795</v>
      </c>
      <c r="DZW21" s="225" t="s">
        <v>778</v>
      </c>
      <c r="DZX21" s="225" t="s">
        <v>795</v>
      </c>
      <c r="DZY21" s="225" t="s">
        <v>778</v>
      </c>
      <c r="DZZ21" s="225" t="s">
        <v>795</v>
      </c>
      <c r="EAA21" s="225" t="s">
        <v>778</v>
      </c>
      <c r="EAB21" s="225" t="s">
        <v>795</v>
      </c>
      <c r="EAC21" s="225" t="s">
        <v>778</v>
      </c>
      <c r="EAD21" s="225" t="s">
        <v>795</v>
      </c>
      <c r="EAE21" s="225" t="s">
        <v>778</v>
      </c>
      <c r="EAF21" s="225" t="s">
        <v>795</v>
      </c>
      <c r="EAG21" s="225" t="s">
        <v>778</v>
      </c>
      <c r="EAH21" s="225" t="s">
        <v>795</v>
      </c>
      <c r="EAI21" s="225" t="s">
        <v>778</v>
      </c>
      <c r="EAJ21" s="225" t="s">
        <v>795</v>
      </c>
      <c r="EAK21" s="225" t="s">
        <v>778</v>
      </c>
      <c r="EAL21" s="225" t="s">
        <v>795</v>
      </c>
      <c r="EAM21" s="225" t="s">
        <v>778</v>
      </c>
      <c r="EAN21" s="225" t="s">
        <v>795</v>
      </c>
      <c r="EAO21" s="225" t="s">
        <v>778</v>
      </c>
      <c r="EAP21" s="225" t="s">
        <v>795</v>
      </c>
      <c r="EAQ21" s="225" t="s">
        <v>778</v>
      </c>
      <c r="EAR21" s="225" t="s">
        <v>795</v>
      </c>
      <c r="EAS21" s="225" t="s">
        <v>778</v>
      </c>
      <c r="EAT21" s="225" t="s">
        <v>795</v>
      </c>
      <c r="EAU21" s="225" t="s">
        <v>778</v>
      </c>
      <c r="EAV21" s="225" t="s">
        <v>795</v>
      </c>
      <c r="EAW21" s="225" t="s">
        <v>778</v>
      </c>
      <c r="EAX21" s="225" t="s">
        <v>795</v>
      </c>
      <c r="EAY21" s="225" t="s">
        <v>778</v>
      </c>
      <c r="EAZ21" s="225" t="s">
        <v>795</v>
      </c>
      <c r="EBA21" s="225" t="s">
        <v>778</v>
      </c>
      <c r="EBB21" s="225" t="s">
        <v>795</v>
      </c>
      <c r="EBC21" s="225" t="s">
        <v>778</v>
      </c>
      <c r="EBD21" s="225" t="s">
        <v>795</v>
      </c>
      <c r="EBE21" s="225" t="s">
        <v>778</v>
      </c>
      <c r="EBF21" s="225" t="s">
        <v>795</v>
      </c>
      <c r="EBG21" s="225" t="s">
        <v>778</v>
      </c>
      <c r="EBH21" s="225" t="s">
        <v>795</v>
      </c>
      <c r="EBI21" s="225" t="s">
        <v>778</v>
      </c>
      <c r="EBJ21" s="225" t="s">
        <v>795</v>
      </c>
      <c r="EBK21" s="225" t="s">
        <v>778</v>
      </c>
      <c r="EBL21" s="225" t="s">
        <v>795</v>
      </c>
      <c r="EBM21" s="225" t="s">
        <v>778</v>
      </c>
      <c r="EBN21" s="225" t="s">
        <v>795</v>
      </c>
      <c r="EBO21" s="225" t="s">
        <v>778</v>
      </c>
      <c r="EBP21" s="225" t="s">
        <v>795</v>
      </c>
      <c r="EBQ21" s="225" t="s">
        <v>778</v>
      </c>
      <c r="EBR21" s="225" t="s">
        <v>795</v>
      </c>
      <c r="EBS21" s="225" t="s">
        <v>778</v>
      </c>
      <c r="EBT21" s="225" t="s">
        <v>795</v>
      </c>
      <c r="EBU21" s="225" t="s">
        <v>778</v>
      </c>
      <c r="EBV21" s="225" t="s">
        <v>795</v>
      </c>
      <c r="EBW21" s="225" t="s">
        <v>778</v>
      </c>
      <c r="EBX21" s="225" t="s">
        <v>795</v>
      </c>
      <c r="EBY21" s="225" t="s">
        <v>778</v>
      </c>
      <c r="EBZ21" s="225" t="s">
        <v>795</v>
      </c>
      <c r="ECA21" s="225" t="s">
        <v>778</v>
      </c>
      <c r="ECB21" s="225" t="s">
        <v>795</v>
      </c>
      <c r="ECC21" s="225" t="s">
        <v>778</v>
      </c>
      <c r="ECD21" s="225" t="s">
        <v>795</v>
      </c>
      <c r="ECE21" s="225" t="s">
        <v>778</v>
      </c>
      <c r="ECF21" s="225" t="s">
        <v>795</v>
      </c>
      <c r="ECG21" s="225" t="s">
        <v>778</v>
      </c>
      <c r="ECH21" s="225" t="s">
        <v>795</v>
      </c>
      <c r="ECI21" s="225" t="s">
        <v>778</v>
      </c>
      <c r="ECJ21" s="225" t="s">
        <v>795</v>
      </c>
      <c r="ECK21" s="225" t="s">
        <v>778</v>
      </c>
      <c r="ECL21" s="225" t="s">
        <v>795</v>
      </c>
      <c r="ECM21" s="225" t="s">
        <v>778</v>
      </c>
      <c r="ECN21" s="225" t="s">
        <v>795</v>
      </c>
      <c r="ECO21" s="225" t="s">
        <v>778</v>
      </c>
      <c r="ECP21" s="225" t="s">
        <v>795</v>
      </c>
      <c r="ECQ21" s="225" t="s">
        <v>778</v>
      </c>
      <c r="ECR21" s="225" t="s">
        <v>795</v>
      </c>
      <c r="ECS21" s="225" t="s">
        <v>778</v>
      </c>
      <c r="ECT21" s="225" t="s">
        <v>795</v>
      </c>
      <c r="ECU21" s="225" t="s">
        <v>778</v>
      </c>
      <c r="ECV21" s="225" t="s">
        <v>795</v>
      </c>
      <c r="ECW21" s="225" t="s">
        <v>778</v>
      </c>
      <c r="ECX21" s="225" t="s">
        <v>795</v>
      </c>
      <c r="ECY21" s="225" t="s">
        <v>778</v>
      </c>
      <c r="ECZ21" s="225" t="s">
        <v>795</v>
      </c>
      <c r="EDA21" s="225" t="s">
        <v>778</v>
      </c>
      <c r="EDB21" s="225" t="s">
        <v>795</v>
      </c>
      <c r="EDC21" s="225" t="s">
        <v>778</v>
      </c>
      <c r="EDD21" s="225" t="s">
        <v>795</v>
      </c>
      <c r="EDE21" s="225" t="s">
        <v>778</v>
      </c>
      <c r="EDF21" s="225" t="s">
        <v>795</v>
      </c>
      <c r="EDG21" s="225" t="s">
        <v>778</v>
      </c>
      <c r="EDH21" s="225" t="s">
        <v>795</v>
      </c>
      <c r="EDI21" s="225" t="s">
        <v>778</v>
      </c>
      <c r="EDJ21" s="225" t="s">
        <v>795</v>
      </c>
      <c r="EDK21" s="225" t="s">
        <v>778</v>
      </c>
      <c r="EDL21" s="225" t="s">
        <v>795</v>
      </c>
      <c r="EDM21" s="225" t="s">
        <v>778</v>
      </c>
      <c r="EDN21" s="225" t="s">
        <v>795</v>
      </c>
      <c r="EDO21" s="225" t="s">
        <v>778</v>
      </c>
      <c r="EDP21" s="225" t="s">
        <v>795</v>
      </c>
      <c r="EDQ21" s="225" t="s">
        <v>778</v>
      </c>
      <c r="EDR21" s="225" t="s">
        <v>795</v>
      </c>
      <c r="EDS21" s="225" t="s">
        <v>778</v>
      </c>
      <c r="EDT21" s="225" t="s">
        <v>795</v>
      </c>
      <c r="EDU21" s="225" t="s">
        <v>778</v>
      </c>
      <c r="EDV21" s="225" t="s">
        <v>795</v>
      </c>
      <c r="EDW21" s="225" t="s">
        <v>778</v>
      </c>
      <c r="EDX21" s="225" t="s">
        <v>795</v>
      </c>
      <c r="EDY21" s="225" t="s">
        <v>778</v>
      </c>
      <c r="EDZ21" s="225" t="s">
        <v>795</v>
      </c>
      <c r="EEA21" s="225" t="s">
        <v>778</v>
      </c>
      <c r="EEB21" s="225" t="s">
        <v>795</v>
      </c>
      <c r="EEC21" s="225" t="s">
        <v>778</v>
      </c>
      <c r="EED21" s="225" t="s">
        <v>795</v>
      </c>
      <c r="EEE21" s="225" t="s">
        <v>778</v>
      </c>
      <c r="EEF21" s="225" t="s">
        <v>795</v>
      </c>
      <c r="EEG21" s="225" t="s">
        <v>778</v>
      </c>
      <c r="EEH21" s="225" t="s">
        <v>795</v>
      </c>
      <c r="EEI21" s="225" t="s">
        <v>778</v>
      </c>
      <c r="EEJ21" s="225" t="s">
        <v>795</v>
      </c>
      <c r="EEK21" s="225" t="s">
        <v>778</v>
      </c>
      <c r="EEL21" s="225" t="s">
        <v>795</v>
      </c>
      <c r="EEM21" s="225" t="s">
        <v>778</v>
      </c>
      <c r="EEN21" s="225" t="s">
        <v>795</v>
      </c>
      <c r="EEO21" s="225" t="s">
        <v>778</v>
      </c>
      <c r="EEP21" s="225" t="s">
        <v>795</v>
      </c>
      <c r="EEQ21" s="225" t="s">
        <v>778</v>
      </c>
      <c r="EER21" s="225" t="s">
        <v>795</v>
      </c>
      <c r="EES21" s="225" t="s">
        <v>778</v>
      </c>
      <c r="EET21" s="225" t="s">
        <v>795</v>
      </c>
      <c r="EEU21" s="225" t="s">
        <v>778</v>
      </c>
      <c r="EEV21" s="225" t="s">
        <v>795</v>
      </c>
      <c r="EEW21" s="225" t="s">
        <v>778</v>
      </c>
      <c r="EEX21" s="225" t="s">
        <v>795</v>
      </c>
      <c r="EEY21" s="225" t="s">
        <v>778</v>
      </c>
      <c r="EEZ21" s="225" t="s">
        <v>795</v>
      </c>
      <c r="EFA21" s="225" t="s">
        <v>778</v>
      </c>
      <c r="EFB21" s="225" t="s">
        <v>795</v>
      </c>
      <c r="EFC21" s="225" t="s">
        <v>778</v>
      </c>
      <c r="EFD21" s="225" t="s">
        <v>795</v>
      </c>
      <c r="EFE21" s="225" t="s">
        <v>778</v>
      </c>
      <c r="EFF21" s="225" t="s">
        <v>795</v>
      </c>
      <c r="EFG21" s="225" t="s">
        <v>778</v>
      </c>
      <c r="EFH21" s="225" t="s">
        <v>795</v>
      </c>
      <c r="EFI21" s="225" t="s">
        <v>778</v>
      </c>
      <c r="EFJ21" s="225" t="s">
        <v>795</v>
      </c>
      <c r="EFK21" s="225" t="s">
        <v>778</v>
      </c>
      <c r="EFL21" s="225" t="s">
        <v>795</v>
      </c>
      <c r="EFM21" s="225" t="s">
        <v>778</v>
      </c>
      <c r="EFN21" s="225" t="s">
        <v>795</v>
      </c>
      <c r="EFO21" s="225" t="s">
        <v>778</v>
      </c>
      <c r="EFP21" s="225" t="s">
        <v>795</v>
      </c>
      <c r="EFQ21" s="225" t="s">
        <v>778</v>
      </c>
      <c r="EFR21" s="225" t="s">
        <v>795</v>
      </c>
      <c r="EFS21" s="225" t="s">
        <v>778</v>
      </c>
      <c r="EFT21" s="225" t="s">
        <v>795</v>
      </c>
      <c r="EFU21" s="225" t="s">
        <v>778</v>
      </c>
      <c r="EFV21" s="225" t="s">
        <v>795</v>
      </c>
      <c r="EFW21" s="225" t="s">
        <v>778</v>
      </c>
      <c r="EFX21" s="225" t="s">
        <v>795</v>
      </c>
      <c r="EFY21" s="225" t="s">
        <v>778</v>
      </c>
      <c r="EFZ21" s="225" t="s">
        <v>795</v>
      </c>
      <c r="EGA21" s="225" t="s">
        <v>778</v>
      </c>
      <c r="EGB21" s="225" t="s">
        <v>795</v>
      </c>
      <c r="EGC21" s="225" t="s">
        <v>778</v>
      </c>
      <c r="EGD21" s="225" t="s">
        <v>795</v>
      </c>
      <c r="EGE21" s="225" t="s">
        <v>778</v>
      </c>
      <c r="EGF21" s="225" t="s">
        <v>795</v>
      </c>
      <c r="EGG21" s="225" t="s">
        <v>778</v>
      </c>
      <c r="EGH21" s="225" t="s">
        <v>795</v>
      </c>
      <c r="EGI21" s="225" t="s">
        <v>778</v>
      </c>
      <c r="EGJ21" s="225" t="s">
        <v>795</v>
      </c>
      <c r="EGK21" s="225" t="s">
        <v>778</v>
      </c>
      <c r="EGL21" s="225" t="s">
        <v>795</v>
      </c>
      <c r="EGM21" s="225" t="s">
        <v>778</v>
      </c>
      <c r="EGN21" s="225" t="s">
        <v>795</v>
      </c>
      <c r="EGO21" s="225" t="s">
        <v>778</v>
      </c>
      <c r="EGP21" s="225" t="s">
        <v>795</v>
      </c>
      <c r="EGQ21" s="225" t="s">
        <v>778</v>
      </c>
      <c r="EGR21" s="225" t="s">
        <v>795</v>
      </c>
      <c r="EGS21" s="225" t="s">
        <v>778</v>
      </c>
      <c r="EGT21" s="225" t="s">
        <v>795</v>
      </c>
      <c r="EGU21" s="225" t="s">
        <v>778</v>
      </c>
      <c r="EGV21" s="225" t="s">
        <v>795</v>
      </c>
      <c r="EGW21" s="225" t="s">
        <v>778</v>
      </c>
      <c r="EGX21" s="225" t="s">
        <v>795</v>
      </c>
      <c r="EGY21" s="225" t="s">
        <v>778</v>
      </c>
      <c r="EGZ21" s="225" t="s">
        <v>795</v>
      </c>
      <c r="EHA21" s="225" t="s">
        <v>778</v>
      </c>
      <c r="EHB21" s="225" t="s">
        <v>795</v>
      </c>
      <c r="EHC21" s="225" t="s">
        <v>778</v>
      </c>
      <c r="EHD21" s="225" t="s">
        <v>795</v>
      </c>
      <c r="EHE21" s="225" t="s">
        <v>778</v>
      </c>
      <c r="EHF21" s="225" t="s">
        <v>795</v>
      </c>
      <c r="EHG21" s="225" t="s">
        <v>778</v>
      </c>
      <c r="EHH21" s="225" t="s">
        <v>795</v>
      </c>
      <c r="EHI21" s="225" t="s">
        <v>778</v>
      </c>
      <c r="EHJ21" s="225" t="s">
        <v>795</v>
      </c>
      <c r="EHK21" s="225" t="s">
        <v>778</v>
      </c>
      <c r="EHL21" s="225" t="s">
        <v>795</v>
      </c>
      <c r="EHM21" s="225" t="s">
        <v>778</v>
      </c>
      <c r="EHN21" s="225" t="s">
        <v>795</v>
      </c>
      <c r="EHO21" s="225" t="s">
        <v>778</v>
      </c>
      <c r="EHP21" s="225" t="s">
        <v>795</v>
      </c>
      <c r="EHQ21" s="225" t="s">
        <v>778</v>
      </c>
      <c r="EHR21" s="225" t="s">
        <v>795</v>
      </c>
      <c r="EHS21" s="225" t="s">
        <v>778</v>
      </c>
      <c r="EHT21" s="225" t="s">
        <v>795</v>
      </c>
      <c r="EHU21" s="225" t="s">
        <v>778</v>
      </c>
      <c r="EHV21" s="225" t="s">
        <v>795</v>
      </c>
      <c r="EHW21" s="225" t="s">
        <v>778</v>
      </c>
      <c r="EHX21" s="225" t="s">
        <v>795</v>
      </c>
      <c r="EHY21" s="225" t="s">
        <v>778</v>
      </c>
      <c r="EHZ21" s="225" t="s">
        <v>795</v>
      </c>
      <c r="EIA21" s="225" t="s">
        <v>778</v>
      </c>
      <c r="EIB21" s="225" t="s">
        <v>795</v>
      </c>
      <c r="EIC21" s="225" t="s">
        <v>778</v>
      </c>
      <c r="EID21" s="225" t="s">
        <v>795</v>
      </c>
      <c r="EIE21" s="225" t="s">
        <v>778</v>
      </c>
      <c r="EIF21" s="225" t="s">
        <v>795</v>
      </c>
      <c r="EIG21" s="225" t="s">
        <v>778</v>
      </c>
      <c r="EIH21" s="225" t="s">
        <v>795</v>
      </c>
      <c r="EII21" s="225" t="s">
        <v>778</v>
      </c>
      <c r="EIJ21" s="225" t="s">
        <v>795</v>
      </c>
      <c r="EIK21" s="225" t="s">
        <v>778</v>
      </c>
      <c r="EIL21" s="225" t="s">
        <v>795</v>
      </c>
      <c r="EIM21" s="225" t="s">
        <v>778</v>
      </c>
      <c r="EIN21" s="225" t="s">
        <v>795</v>
      </c>
      <c r="EIO21" s="225" t="s">
        <v>778</v>
      </c>
      <c r="EIP21" s="225" t="s">
        <v>795</v>
      </c>
      <c r="EIQ21" s="225" t="s">
        <v>778</v>
      </c>
      <c r="EIR21" s="225" t="s">
        <v>795</v>
      </c>
      <c r="EIS21" s="225" t="s">
        <v>778</v>
      </c>
      <c r="EIT21" s="225" t="s">
        <v>795</v>
      </c>
      <c r="EIU21" s="225" t="s">
        <v>778</v>
      </c>
      <c r="EIV21" s="225" t="s">
        <v>795</v>
      </c>
      <c r="EIW21" s="225" t="s">
        <v>778</v>
      </c>
      <c r="EIX21" s="225" t="s">
        <v>795</v>
      </c>
      <c r="EIY21" s="225" t="s">
        <v>778</v>
      </c>
      <c r="EIZ21" s="225" t="s">
        <v>795</v>
      </c>
      <c r="EJA21" s="225" t="s">
        <v>778</v>
      </c>
      <c r="EJB21" s="225" t="s">
        <v>795</v>
      </c>
      <c r="EJC21" s="225" t="s">
        <v>778</v>
      </c>
      <c r="EJD21" s="225" t="s">
        <v>795</v>
      </c>
      <c r="EJE21" s="225" t="s">
        <v>778</v>
      </c>
      <c r="EJF21" s="225" t="s">
        <v>795</v>
      </c>
      <c r="EJG21" s="225" t="s">
        <v>778</v>
      </c>
      <c r="EJH21" s="225" t="s">
        <v>795</v>
      </c>
      <c r="EJI21" s="225" t="s">
        <v>778</v>
      </c>
      <c r="EJJ21" s="225" t="s">
        <v>795</v>
      </c>
      <c r="EJK21" s="225" t="s">
        <v>778</v>
      </c>
      <c r="EJL21" s="225" t="s">
        <v>795</v>
      </c>
      <c r="EJM21" s="225" t="s">
        <v>778</v>
      </c>
      <c r="EJN21" s="225" t="s">
        <v>795</v>
      </c>
      <c r="EJO21" s="225" t="s">
        <v>778</v>
      </c>
      <c r="EJP21" s="225" t="s">
        <v>795</v>
      </c>
      <c r="EJQ21" s="225" t="s">
        <v>778</v>
      </c>
      <c r="EJR21" s="225" t="s">
        <v>795</v>
      </c>
      <c r="EJS21" s="225" t="s">
        <v>778</v>
      </c>
      <c r="EJT21" s="225" t="s">
        <v>795</v>
      </c>
      <c r="EJU21" s="225" t="s">
        <v>778</v>
      </c>
      <c r="EJV21" s="225" t="s">
        <v>795</v>
      </c>
      <c r="EJW21" s="225" t="s">
        <v>778</v>
      </c>
      <c r="EJX21" s="225" t="s">
        <v>795</v>
      </c>
      <c r="EJY21" s="225" t="s">
        <v>778</v>
      </c>
      <c r="EJZ21" s="225" t="s">
        <v>795</v>
      </c>
      <c r="EKA21" s="225" t="s">
        <v>778</v>
      </c>
      <c r="EKB21" s="225" t="s">
        <v>795</v>
      </c>
      <c r="EKC21" s="225" t="s">
        <v>778</v>
      </c>
      <c r="EKD21" s="225" t="s">
        <v>795</v>
      </c>
      <c r="EKE21" s="225" t="s">
        <v>778</v>
      </c>
      <c r="EKF21" s="225" t="s">
        <v>795</v>
      </c>
      <c r="EKG21" s="225" t="s">
        <v>778</v>
      </c>
      <c r="EKH21" s="225" t="s">
        <v>795</v>
      </c>
      <c r="EKI21" s="225" t="s">
        <v>778</v>
      </c>
      <c r="EKJ21" s="225" t="s">
        <v>795</v>
      </c>
      <c r="EKK21" s="225" t="s">
        <v>778</v>
      </c>
      <c r="EKL21" s="225" t="s">
        <v>795</v>
      </c>
      <c r="EKM21" s="225" t="s">
        <v>778</v>
      </c>
      <c r="EKN21" s="225" t="s">
        <v>795</v>
      </c>
      <c r="EKO21" s="225" t="s">
        <v>778</v>
      </c>
      <c r="EKP21" s="225" t="s">
        <v>795</v>
      </c>
      <c r="EKQ21" s="225" t="s">
        <v>778</v>
      </c>
      <c r="EKR21" s="225" t="s">
        <v>795</v>
      </c>
      <c r="EKS21" s="225" t="s">
        <v>778</v>
      </c>
      <c r="EKT21" s="225" t="s">
        <v>795</v>
      </c>
      <c r="EKU21" s="225" t="s">
        <v>778</v>
      </c>
      <c r="EKV21" s="225" t="s">
        <v>795</v>
      </c>
      <c r="EKW21" s="225" t="s">
        <v>778</v>
      </c>
      <c r="EKX21" s="225" t="s">
        <v>795</v>
      </c>
      <c r="EKY21" s="225" t="s">
        <v>778</v>
      </c>
      <c r="EKZ21" s="225" t="s">
        <v>795</v>
      </c>
      <c r="ELA21" s="225" t="s">
        <v>778</v>
      </c>
      <c r="ELB21" s="225" t="s">
        <v>795</v>
      </c>
      <c r="ELC21" s="225" t="s">
        <v>778</v>
      </c>
      <c r="ELD21" s="225" t="s">
        <v>795</v>
      </c>
      <c r="ELE21" s="225" t="s">
        <v>778</v>
      </c>
      <c r="ELF21" s="225" t="s">
        <v>795</v>
      </c>
      <c r="ELG21" s="225" t="s">
        <v>778</v>
      </c>
      <c r="ELH21" s="225" t="s">
        <v>795</v>
      </c>
      <c r="ELI21" s="225" t="s">
        <v>778</v>
      </c>
      <c r="ELJ21" s="225" t="s">
        <v>795</v>
      </c>
      <c r="ELK21" s="225" t="s">
        <v>778</v>
      </c>
      <c r="ELL21" s="225" t="s">
        <v>795</v>
      </c>
      <c r="ELM21" s="225" t="s">
        <v>778</v>
      </c>
      <c r="ELN21" s="225" t="s">
        <v>795</v>
      </c>
      <c r="ELO21" s="225" t="s">
        <v>778</v>
      </c>
      <c r="ELP21" s="225" t="s">
        <v>795</v>
      </c>
      <c r="ELQ21" s="225" t="s">
        <v>778</v>
      </c>
      <c r="ELR21" s="225" t="s">
        <v>795</v>
      </c>
      <c r="ELS21" s="225" t="s">
        <v>778</v>
      </c>
      <c r="ELT21" s="225" t="s">
        <v>795</v>
      </c>
      <c r="ELU21" s="225" t="s">
        <v>778</v>
      </c>
      <c r="ELV21" s="225" t="s">
        <v>795</v>
      </c>
      <c r="ELW21" s="225" t="s">
        <v>778</v>
      </c>
      <c r="ELX21" s="225" t="s">
        <v>795</v>
      </c>
      <c r="ELY21" s="225" t="s">
        <v>778</v>
      </c>
      <c r="ELZ21" s="225" t="s">
        <v>795</v>
      </c>
      <c r="EMA21" s="225" t="s">
        <v>778</v>
      </c>
      <c r="EMB21" s="225" t="s">
        <v>795</v>
      </c>
      <c r="EMC21" s="225" t="s">
        <v>778</v>
      </c>
      <c r="EMD21" s="225" t="s">
        <v>795</v>
      </c>
      <c r="EME21" s="225" t="s">
        <v>778</v>
      </c>
      <c r="EMF21" s="225" t="s">
        <v>795</v>
      </c>
      <c r="EMG21" s="225" t="s">
        <v>778</v>
      </c>
      <c r="EMH21" s="225" t="s">
        <v>795</v>
      </c>
      <c r="EMI21" s="225" t="s">
        <v>778</v>
      </c>
      <c r="EMJ21" s="225" t="s">
        <v>795</v>
      </c>
      <c r="EMK21" s="225" t="s">
        <v>778</v>
      </c>
      <c r="EML21" s="225" t="s">
        <v>795</v>
      </c>
      <c r="EMM21" s="225" t="s">
        <v>778</v>
      </c>
      <c r="EMN21" s="225" t="s">
        <v>795</v>
      </c>
      <c r="EMO21" s="225" t="s">
        <v>778</v>
      </c>
      <c r="EMP21" s="225" t="s">
        <v>795</v>
      </c>
      <c r="EMQ21" s="225" t="s">
        <v>778</v>
      </c>
      <c r="EMR21" s="225" t="s">
        <v>795</v>
      </c>
      <c r="EMS21" s="225" t="s">
        <v>778</v>
      </c>
      <c r="EMT21" s="225" t="s">
        <v>795</v>
      </c>
      <c r="EMU21" s="225" t="s">
        <v>778</v>
      </c>
      <c r="EMV21" s="225" t="s">
        <v>795</v>
      </c>
      <c r="EMW21" s="225" t="s">
        <v>778</v>
      </c>
      <c r="EMX21" s="225" t="s">
        <v>795</v>
      </c>
      <c r="EMY21" s="225" t="s">
        <v>778</v>
      </c>
      <c r="EMZ21" s="225" t="s">
        <v>795</v>
      </c>
      <c r="ENA21" s="225" t="s">
        <v>778</v>
      </c>
      <c r="ENB21" s="225" t="s">
        <v>795</v>
      </c>
      <c r="ENC21" s="225" t="s">
        <v>778</v>
      </c>
      <c r="END21" s="225" t="s">
        <v>795</v>
      </c>
      <c r="ENE21" s="225" t="s">
        <v>778</v>
      </c>
      <c r="ENF21" s="225" t="s">
        <v>795</v>
      </c>
      <c r="ENG21" s="225" t="s">
        <v>778</v>
      </c>
      <c r="ENH21" s="225" t="s">
        <v>795</v>
      </c>
      <c r="ENI21" s="225" t="s">
        <v>778</v>
      </c>
      <c r="ENJ21" s="225" t="s">
        <v>795</v>
      </c>
      <c r="ENK21" s="225" t="s">
        <v>778</v>
      </c>
      <c r="ENL21" s="225" t="s">
        <v>795</v>
      </c>
      <c r="ENM21" s="225" t="s">
        <v>778</v>
      </c>
      <c r="ENN21" s="225" t="s">
        <v>795</v>
      </c>
      <c r="ENO21" s="225" t="s">
        <v>778</v>
      </c>
      <c r="ENP21" s="225" t="s">
        <v>795</v>
      </c>
      <c r="ENQ21" s="225" t="s">
        <v>778</v>
      </c>
      <c r="ENR21" s="225" t="s">
        <v>795</v>
      </c>
      <c r="ENS21" s="225" t="s">
        <v>778</v>
      </c>
      <c r="ENT21" s="225" t="s">
        <v>795</v>
      </c>
      <c r="ENU21" s="225" t="s">
        <v>778</v>
      </c>
      <c r="ENV21" s="225" t="s">
        <v>795</v>
      </c>
      <c r="ENW21" s="225" t="s">
        <v>778</v>
      </c>
      <c r="ENX21" s="225" t="s">
        <v>795</v>
      </c>
      <c r="ENY21" s="225" t="s">
        <v>778</v>
      </c>
      <c r="ENZ21" s="225" t="s">
        <v>795</v>
      </c>
      <c r="EOA21" s="225" t="s">
        <v>778</v>
      </c>
      <c r="EOB21" s="225" t="s">
        <v>795</v>
      </c>
      <c r="EOC21" s="225" t="s">
        <v>778</v>
      </c>
      <c r="EOD21" s="225" t="s">
        <v>795</v>
      </c>
      <c r="EOE21" s="225" t="s">
        <v>778</v>
      </c>
      <c r="EOF21" s="225" t="s">
        <v>795</v>
      </c>
      <c r="EOG21" s="225" t="s">
        <v>778</v>
      </c>
      <c r="EOH21" s="225" t="s">
        <v>795</v>
      </c>
      <c r="EOI21" s="225" t="s">
        <v>778</v>
      </c>
      <c r="EOJ21" s="225" t="s">
        <v>795</v>
      </c>
      <c r="EOK21" s="225" t="s">
        <v>778</v>
      </c>
      <c r="EOL21" s="225" t="s">
        <v>795</v>
      </c>
      <c r="EOM21" s="225" t="s">
        <v>778</v>
      </c>
      <c r="EON21" s="225" t="s">
        <v>795</v>
      </c>
      <c r="EOO21" s="225" t="s">
        <v>778</v>
      </c>
      <c r="EOP21" s="225" t="s">
        <v>795</v>
      </c>
      <c r="EOQ21" s="225" t="s">
        <v>778</v>
      </c>
      <c r="EOR21" s="225" t="s">
        <v>795</v>
      </c>
      <c r="EOS21" s="225" t="s">
        <v>778</v>
      </c>
      <c r="EOT21" s="225" t="s">
        <v>795</v>
      </c>
      <c r="EOU21" s="225" t="s">
        <v>778</v>
      </c>
      <c r="EOV21" s="225" t="s">
        <v>795</v>
      </c>
      <c r="EOW21" s="225" t="s">
        <v>778</v>
      </c>
      <c r="EOX21" s="225" t="s">
        <v>795</v>
      </c>
      <c r="EOY21" s="225" t="s">
        <v>778</v>
      </c>
      <c r="EOZ21" s="225" t="s">
        <v>795</v>
      </c>
      <c r="EPA21" s="225" t="s">
        <v>778</v>
      </c>
      <c r="EPB21" s="225" t="s">
        <v>795</v>
      </c>
      <c r="EPC21" s="225" t="s">
        <v>778</v>
      </c>
      <c r="EPD21" s="225" t="s">
        <v>795</v>
      </c>
      <c r="EPE21" s="225" t="s">
        <v>778</v>
      </c>
      <c r="EPF21" s="225" t="s">
        <v>795</v>
      </c>
      <c r="EPG21" s="225" t="s">
        <v>778</v>
      </c>
      <c r="EPH21" s="225" t="s">
        <v>795</v>
      </c>
      <c r="EPI21" s="225" t="s">
        <v>778</v>
      </c>
      <c r="EPJ21" s="225" t="s">
        <v>795</v>
      </c>
      <c r="EPK21" s="225" t="s">
        <v>778</v>
      </c>
      <c r="EPL21" s="225" t="s">
        <v>795</v>
      </c>
      <c r="EPM21" s="225" t="s">
        <v>778</v>
      </c>
      <c r="EPN21" s="225" t="s">
        <v>795</v>
      </c>
      <c r="EPO21" s="225" t="s">
        <v>778</v>
      </c>
      <c r="EPP21" s="225" t="s">
        <v>795</v>
      </c>
      <c r="EPQ21" s="225" t="s">
        <v>778</v>
      </c>
      <c r="EPR21" s="225" t="s">
        <v>795</v>
      </c>
      <c r="EPS21" s="225" t="s">
        <v>778</v>
      </c>
      <c r="EPT21" s="225" t="s">
        <v>795</v>
      </c>
      <c r="EPU21" s="225" t="s">
        <v>778</v>
      </c>
      <c r="EPV21" s="225" t="s">
        <v>795</v>
      </c>
      <c r="EPW21" s="225" t="s">
        <v>778</v>
      </c>
      <c r="EPX21" s="225" t="s">
        <v>795</v>
      </c>
      <c r="EPY21" s="225" t="s">
        <v>778</v>
      </c>
      <c r="EPZ21" s="225" t="s">
        <v>795</v>
      </c>
      <c r="EQA21" s="225" t="s">
        <v>778</v>
      </c>
      <c r="EQB21" s="225" t="s">
        <v>795</v>
      </c>
      <c r="EQC21" s="225" t="s">
        <v>778</v>
      </c>
      <c r="EQD21" s="225" t="s">
        <v>795</v>
      </c>
      <c r="EQE21" s="225" t="s">
        <v>778</v>
      </c>
      <c r="EQF21" s="225" t="s">
        <v>795</v>
      </c>
      <c r="EQG21" s="225" t="s">
        <v>778</v>
      </c>
      <c r="EQH21" s="225" t="s">
        <v>795</v>
      </c>
      <c r="EQI21" s="225" t="s">
        <v>778</v>
      </c>
      <c r="EQJ21" s="225" t="s">
        <v>795</v>
      </c>
      <c r="EQK21" s="225" t="s">
        <v>778</v>
      </c>
      <c r="EQL21" s="225" t="s">
        <v>795</v>
      </c>
      <c r="EQM21" s="225" t="s">
        <v>778</v>
      </c>
      <c r="EQN21" s="225" t="s">
        <v>795</v>
      </c>
      <c r="EQO21" s="225" t="s">
        <v>778</v>
      </c>
      <c r="EQP21" s="225" t="s">
        <v>795</v>
      </c>
      <c r="EQQ21" s="225" t="s">
        <v>778</v>
      </c>
      <c r="EQR21" s="225" t="s">
        <v>795</v>
      </c>
      <c r="EQS21" s="225" t="s">
        <v>778</v>
      </c>
      <c r="EQT21" s="225" t="s">
        <v>795</v>
      </c>
      <c r="EQU21" s="225" t="s">
        <v>778</v>
      </c>
      <c r="EQV21" s="225" t="s">
        <v>795</v>
      </c>
      <c r="EQW21" s="225" t="s">
        <v>778</v>
      </c>
      <c r="EQX21" s="225" t="s">
        <v>795</v>
      </c>
      <c r="EQY21" s="225" t="s">
        <v>778</v>
      </c>
      <c r="EQZ21" s="225" t="s">
        <v>795</v>
      </c>
      <c r="ERA21" s="225" t="s">
        <v>778</v>
      </c>
      <c r="ERB21" s="225" t="s">
        <v>795</v>
      </c>
      <c r="ERC21" s="225" t="s">
        <v>778</v>
      </c>
      <c r="ERD21" s="225" t="s">
        <v>795</v>
      </c>
      <c r="ERE21" s="225" t="s">
        <v>778</v>
      </c>
      <c r="ERF21" s="225" t="s">
        <v>795</v>
      </c>
      <c r="ERG21" s="225" t="s">
        <v>778</v>
      </c>
      <c r="ERH21" s="225" t="s">
        <v>795</v>
      </c>
      <c r="ERI21" s="225" t="s">
        <v>778</v>
      </c>
      <c r="ERJ21" s="225" t="s">
        <v>795</v>
      </c>
      <c r="ERK21" s="225" t="s">
        <v>778</v>
      </c>
      <c r="ERL21" s="225" t="s">
        <v>795</v>
      </c>
      <c r="ERM21" s="225" t="s">
        <v>778</v>
      </c>
      <c r="ERN21" s="225" t="s">
        <v>795</v>
      </c>
      <c r="ERO21" s="225" t="s">
        <v>778</v>
      </c>
      <c r="ERP21" s="225" t="s">
        <v>795</v>
      </c>
      <c r="ERQ21" s="225" t="s">
        <v>778</v>
      </c>
      <c r="ERR21" s="225" t="s">
        <v>795</v>
      </c>
      <c r="ERS21" s="225" t="s">
        <v>778</v>
      </c>
      <c r="ERT21" s="225" t="s">
        <v>795</v>
      </c>
      <c r="ERU21" s="225" t="s">
        <v>778</v>
      </c>
      <c r="ERV21" s="225" t="s">
        <v>795</v>
      </c>
      <c r="ERW21" s="225" t="s">
        <v>778</v>
      </c>
      <c r="ERX21" s="225" t="s">
        <v>795</v>
      </c>
      <c r="ERY21" s="225" t="s">
        <v>778</v>
      </c>
      <c r="ERZ21" s="225" t="s">
        <v>795</v>
      </c>
      <c r="ESA21" s="225" t="s">
        <v>778</v>
      </c>
      <c r="ESB21" s="225" t="s">
        <v>795</v>
      </c>
      <c r="ESC21" s="225" t="s">
        <v>778</v>
      </c>
      <c r="ESD21" s="225" t="s">
        <v>795</v>
      </c>
      <c r="ESE21" s="225" t="s">
        <v>778</v>
      </c>
      <c r="ESF21" s="225" t="s">
        <v>795</v>
      </c>
      <c r="ESG21" s="225" t="s">
        <v>778</v>
      </c>
      <c r="ESH21" s="225" t="s">
        <v>795</v>
      </c>
      <c r="ESI21" s="225" t="s">
        <v>778</v>
      </c>
      <c r="ESJ21" s="225" t="s">
        <v>795</v>
      </c>
      <c r="ESK21" s="225" t="s">
        <v>778</v>
      </c>
      <c r="ESL21" s="225" t="s">
        <v>795</v>
      </c>
      <c r="ESM21" s="225" t="s">
        <v>778</v>
      </c>
      <c r="ESN21" s="225" t="s">
        <v>795</v>
      </c>
      <c r="ESO21" s="225" t="s">
        <v>778</v>
      </c>
      <c r="ESP21" s="225" t="s">
        <v>795</v>
      </c>
      <c r="ESQ21" s="225" t="s">
        <v>778</v>
      </c>
      <c r="ESR21" s="225" t="s">
        <v>795</v>
      </c>
      <c r="ESS21" s="225" t="s">
        <v>778</v>
      </c>
      <c r="EST21" s="225" t="s">
        <v>795</v>
      </c>
      <c r="ESU21" s="225" t="s">
        <v>778</v>
      </c>
      <c r="ESV21" s="225" t="s">
        <v>795</v>
      </c>
      <c r="ESW21" s="225" t="s">
        <v>778</v>
      </c>
      <c r="ESX21" s="225" t="s">
        <v>795</v>
      </c>
      <c r="ESY21" s="225" t="s">
        <v>778</v>
      </c>
      <c r="ESZ21" s="225" t="s">
        <v>795</v>
      </c>
      <c r="ETA21" s="225" t="s">
        <v>778</v>
      </c>
      <c r="ETB21" s="225" t="s">
        <v>795</v>
      </c>
      <c r="ETC21" s="225" t="s">
        <v>778</v>
      </c>
      <c r="ETD21" s="225" t="s">
        <v>795</v>
      </c>
      <c r="ETE21" s="225" t="s">
        <v>778</v>
      </c>
      <c r="ETF21" s="225" t="s">
        <v>795</v>
      </c>
      <c r="ETG21" s="225" t="s">
        <v>778</v>
      </c>
      <c r="ETH21" s="225" t="s">
        <v>795</v>
      </c>
      <c r="ETI21" s="225" t="s">
        <v>778</v>
      </c>
      <c r="ETJ21" s="225" t="s">
        <v>795</v>
      </c>
      <c r="ETK21" s="225" t="s">
        <v>778</v>
      </c>
      <c r="ETL21" s="225" t="s">
        <v>795</v>
      </c>
      <c r="ETM21" s="225" t="s">
        <v>778</v>
      </c>
      <c r="ETN21" s="225" t="s">
        <v>795</v>
      </c>
      <c r="ETO21" s="225" t="s">
        <v>778</v>
      </c>
      <c r="ETP21" s="225" t="s">
        <v>795</v>
      </c>
      <c r="ETQ21" s="225" t="s">
        <v>778</v>
      </c>
      <c r="ETR21" s="225" t="s">
        <v>795</v>
      </c>
      <c r="ETS21" s="225" t="s">
        <v>778</v>
      </c>
      <c r="ETT21" s="225" t="s">
        <v>795</v>
      </c>
      <c r="ETU21" s="225" t="s">
        <v>778</v>
      </c>
      <c r="ETV21" s="225" t="s">
        <v>795</v>
      </c>
      <c r="ETW21" s="225" t="s">
        <v>778</v>
      </c>
      <c r="ETX21" s="225" t="s">
        <v>795</v>
      </c>
      <c r="ETY21" s="225" t="s">
        <v>778</v>
      </c>
      <c r="ETZ21" s="225" t="s">
        <v>795</v>
      </c>
      <c r="EUA21" s="225" t="s">
        <v>778</v>
      </c>
      <c r="EUB21" s="225" t="s">
        <v>795</v>
      </c>
      <c r="EUC21" s="225" t="s">
        <v>778</v>
      </c>
      <c r="EUD21" s="225" t="s">
        <v>795</v>
      </c>
      <c r="EUE21" s="225" t="s">
        <v>778</v>
      </c>
      <c r="EUF21" s="225" t="s">
        <v>795</v>
      </c>
      <c r="EUG21" s="225" t="s">
        <v>778</v>
      </c>
      <c r="EUH21" s="225" t="s">
        <v>795</v>
      </c>
      <c r="EUI21" s="225" t="s">
        <v>778</v>
      </c>
      <c r="EUJ21" s="225" t="s">
        <v>795</v>
      </c>
      <c r="EUK21" s="225" t="s">
        <v>778</v>
      </c>
      <c r="EUL21" s="225" t="s">
        <v>795</v>
      </c>
      <c r="EUM21" s="225" t="s">
        <v>778</v>
      </c>
      <c r="EUN21" s="225" t="s">
        <v>795</v>
      </c>
      <c r="EUO21" s="225" t="s">
        <v>778</v>
      </c>
      <c r="EUP21" s="225" t="s">
        <v>795</v>
      </c>
      <c r="EUQ21" s="225" t="s">
        <v>778</v>
      </c>
      <c r="EUR21" s="225" t="s">
        <v>795</v>
      </c>
      <c r="EUS21" s="225" t="s">
        <v>778</v>
      </c>
      <c r="EUT21" s="225" t="s">
        <v>795</v>
      </c>
      <c r="EUU21" s="225" t="s">
        <v>778</v>
      </c>
      <c r="EUV21" s="225" t="s">
        <v>795</v>
      </c>
      <c r="EUW21" s="225" t="s">
        <v>778</v>
      </c>
      <c r="EUX21" s="225" t="s">
        <v>795</v>
      </c>
      <c r="EUY21" s="225" t="s">
        <v>778</v>
      </c>
      <c r="EUZ21" s="225" t="s">
        <v>795</v>
      </c>
      <c r="EVA21" s="225" t="s">
        <v>778</v>
      </c>
      <c r="EVB21" s="225" t="s">
        <v>795</v>
      </c>
      <c r="EVC21" s="225" t="s">
        <v>778</v>
      </c>
      <c r="EVD21" s="225" t="s">
        <v>795</v>
      </c>
      <c r="EVE21" s="225" t="s">
        <v>778</v>
      </c>
      <c r="EVF21" s="225" t="s">
        <v>795</v>
      </c>
      <c r="EVG21" s="225" t="s">
        <v>778</v>
      </c>
      <c r="EVH21" s="225" t="s">
        <v>795</v>
      </c>
      <c r="EVI21" s="225" t="s">
        <v>778</v>
      </c>
      <c r="EVJ21" s="225" t="s">
        <v>795</v>
      </c>
      <c r="EVK21" s="225" t="s">
        <v>778</v>
      </c>
      <c r="EVL21" s="225" t="s">
        <v>795</v>
      </c>
      <c r="EVM21" s="225" t="s">
        <v>778</v>
      </c>
      <c r="EVN21" s="225" t="s">
        <v>795</v>
      </c>
      <c r="EVO21" s="225" t="s">
        <v>778</v>
      </c>
      <c r="EVP21" s="225" t="s">
        <v>795</v>
      </c>
      <c r="EVQ21" s="225" t="s">
        <v>778</v>
      </c>
      <c r="EVR21" s="225" t="s">
        <v>795</v>
      </c>
      <c r="EVS21" s="225" t="s">
        <v>778</v>
      </c>
      <c r="EVT21" s="225" t="s">
        <v>795</v>
      </c>
      <c r="EVU21" s="225" t="s">
        <v>778</v>
      </c>
      <c r="EVV21" s="225" t="s">
        <v>795</v>
      </c>
      <c r="EVW21" s="225" t="s">
        <v>778</v>
      </c>
      <c r="EVX21" s="225" t="s">
        <v>795</v>
      </c>
      <c r="EVY21" s="225" t="s">
        <v>778</v>
      </c>
      <c r="EVZ21" s="225" t="s">
        <v>795</v>
      </c>
      <c r="EWA21" s="225" t="s">
        <v>778</v>
      </c>
      <c r="EWB21" s="225" t="s">
        <v>795</v>
      </c>
      <c r="EWC21" s="225" t="s">
        <v>778</v>
      </c>
      <c r="EWD21" s="225" t="s">
        <v>795</v>
      </c>
      <c r="EWE21" s="225" t="s">
        <v>778</v>
      </c>
      <c r="EWF21" s="225" t="s">
        <v>795</v>
      </c>
      <c r="EWG21" s="225" t="s">
        <v>778</v>
      </c>
      <c r="EWH21" s="225" t="s">
        <v>795</v>
      </c>
      <c r="EWI21" s="225" t="s">
        <v>778</v>
      </c>
      <c r="EWJ21" s="225" t="s">
        <v>795</v>
      </c>
      <c r="EWK21" s="225" t="s">
        <v>778</v>
      </c>
      <c r="EWL21" s="225" t="s">
        <v>795</v>
      </c>
      <c r="EWM21" s="225" t="s">
        <v>778</v>
      </c>
      <c r="EWN21" s="225" t="s">
        <v>795</v>
      </c>
      <c r="EWO21" s="225" t="s">
        <v>778</v>
      </c>
      <c r="EWP21" s="225" t="s">
        <v>795</v>
      </c>
      <c r="EWQ21" s="225" t="s">
        <v>778</v>
      </c>
      <c r="EWR21" s="225" t="s">
        <v>795</v>
      </c>
      <c r="EWS21" s="225" t="s">
        <v>778</v>
      </c>
      <c r="EWT21" s="225" t="s">
        <v>795</v>
      </c>
      <c r="EWU21" s="225" t="s">
        <v>778</v>
      </c>
      <c r="EWV21" s="225" t="s">
        <v>795</v>
      </c>
      <c r="EWW21" s="225" t="s">
        <v>778</v>
      </c>
      <c r="EWX21" s="225" t="s">
        <v>795</v>
      </c>
      <c r="EWY21" s="225" t="s">
        <v>778</v>
      </c>
      <c r="EWZ21" s="225" t="s">
        <v>795</v>
      </c>
      <c r="EXA21" s="225" t="s">
        <v>778</v>
      </c>
      <c r="EXB21" s="225" t="s">
        <v>795</v>
      </c>
      <c r="EXC21" s="225" t="s">
        <v>778</v>
      </c>
      <c r="EXD21" s="225" t="s">
        <v>795</v>
      </c>
      <c r="EXE21" s="225" t="s">
        <v>778</v>
      </c>
      <c r="EXF21" s="225" t="s">
        <v>795</v>
      </c>
      <c r="EXG21" s="225" t="s">
        <v>778</v>
      </c>
      <c r="EXH21" s="225" t="s">
        <v>795</v>
      </c>
      <c r="EXI21" s="225" t="s">
        <v>778</v>
      </c>
      <c r="EXJ21" s="225" t="s">
        <v>795</v>
      </c>
      <c r="EXK21" s="225" t="s">
        <v>778</v>
      </c>
      <c r="EXL21" s="225" t="s">
        <v>795</v>
      </c>
      <c r="EXM21" s="225" t="s">
        <v>778</v>
      </c>
      <c r="EXN21" s="225" t="s">
        <v>795</v>
      </c>
      <c r="EXO21" s="225" t="s">
        <v>778</v>
      </c>
      <c r="EXP21" s="225" t="s">
        <v>795</v>
      </c>
      <c r="EXQ21" s="225" t="s">
        <v>778</v>
      </c>
      <c r="EXR21" s="225" t="s">
        <v>795</v>
      </c>
      <c r="EXS21" s="225" t="s">
        <v>778</v>
      </c>
      <c r="EXT21" s="225" t="s">
        <v>795</v>
      </c>
      <c r="EXU21" s="225" t="s">
        <v>778</v>
      </c>
      <c r="EXV21" s="225" t="s">
        <v>795</v>
      </c>
      <c r="EXW21" s="225" t="s">
        <v>778</v>
      </c>
      <c r="EXX21" s="225" t="s">
        <v>795</v>
      </c>
      <c r="EXY21" s="225" t="s">
        <v>778</v>
      </c>
      <c r="EXZ21" s="225" t="s">
        <v>795</v>
      </c>
      <c r="EYA21" s="225" t="s">
        <v>778</v>
      </c>
      <c r="EYB21" s="225" t="s">
        <v>795</v>
      </c>
      <c r="EYC21" s="225" t="s">
        <v>778</v>
      </c>
      <c r="EYD21" s="225" t="s">
        <v>795</v>
      </c>
      <c r="EYE21" s="225" t="s">
        <v>778</v>
      </c>
      <c r="EYF21" s="225" t="s">
        <v>795</v>
      </c>
      <c r="EYG21" s="225" t="s">
        <v>778</v>
      </c>
      <c r="EYH21" s="225" t="s">
        <v>795</v>
      </c>
      <c r="EYI21" s="225" t="s">
        <v>778</v>
      </c>
      <c r="EYJ21" s="225" t="s">
        <v>795</v>
      </c>
      <c r="EYK21" s="225" t="s">
        <v>778</v>
      </c>
      <c r="EYL21" s="225" t="s">
        <v>795</v>
      </c>
      <c r="EYM21" s="225" t="s">
        <v>778</v>
      </c>
      <c r="EYN21" s="225" t="s">
        <v>795</v>
      </c>
      <c r="EYO21" s="225" t="s">
        <v>778</v>
      </c>
      <c r="EYP21" s="225" t="s">
        <v>795</v>
      </c>
      <c r="EYQ21" s="225" t="s">
        <v>778</v>
      </c>
      <c r="EYR21" s="225" t="s">
        <v>795</v>
      </c>
      <c r="EYS21" s="225" t="s">
        <v>778</v>
      </c>
      <c r="EYT21" s="225" t="s">
        <v>795</v>
      </c>
      <c r="EYU21" s="225" t="s">
        <v>778</v>
      </c>
      <c r="EYV21" s="225" t="s">
        <v>795</v>
      </c>
      <c r="EYW21" s="225" t="s">
        <v>778</v>
      </c>
      <c r="EYX21" s="225" t="s">
        <v>795</v>
      </c>
      <c r="EYY21" s="225" t="s">
        <v>778</v>
      </c>
      <c r="EYZ21" s="225" t="s">
        <v>795</v>
      </c>
      <c r="EZA21" s="225" t="s">
        <v>778</v>
      </c>
      <c r="EZB21" s="225" t="s">
        <v>795</v>
      </c>
      <c r="EZC21" s="225" t="s">
        <v>778</v>
      </c>
      <c r="EZD21" s="225" t="s">
        <v>795</v>
      </c>
      <c r="EZE21" s="225" t="s">
        <v>778</v>
      </c>
      <c r="EZF21" s="225" t="s">
        <v>795</v>
      </c>
      <c r="EZG21" s="225" t="s">
        <v>778</v>
      </c>
      <c r="EZH21" s="225" t="s">
        <v>795</v>
      </c>
      <c r="EZI21" s="225" t="s">
        <v>778</v>
      </c>
      <c r="EZJ21" s="225" t="s">
        <v>795</v>
      </c>
      <c r="EZK21" s="225" t="s">
        <v>778</v>
      </c>
      <c r="EZL21" s="225" t="s">
        <v>795</v>
      </c>
      <c r="EZM21" s="225" t="s">
        <v>778</v>
      </c>
      <c r="EZN21" s="225" t="s">
        <v>795</v>
      </c>
      <c r="EZO21" s="225" t="s">
        <v>778</v>
      </c>
      <c r="EZP21" s="225" t="s">
        <v>795</v>
      </c>
      <c r="EZQ21" s="225" t="s">
        <v>778</v>
      </c>
      <c r="EZR21" s="225" t="s">
        <v>795</v>
      </c>
      <c r="EZS21" s="225" t="s">
        <v>778</v>
      </c>
      <c r="EZT21" s="225" t="s">
        <v>795</v>
      </c>
      <c r="EZU21" s="225" t="s">
        <v>778</v>
      </c>
      <c r="EZV21" s="225" t="s">
        <v>795</v>
      </c>
      <c r="EZW21" s="225" t="s">
        <v>778</v>
      </c>
      <c r="EZX21" s="225" t="s">
        <v>795</v>
      </c>
      <c r="EZY21" s="225" t="s">
        <v>778</v>
      </c>
      <c r="EZZ21" s="225" t="s">
        <v>795</v>
      </c>
      <c r="FAA21" s="225" t="s">
        <v>778</v>
      </c>
      <c r="FAB21" s="225" t="s">
        <v>795</v>
      </c>
      <c r="FAC21" s="225" t="s">
        <v>778</v>
      </c>
      <c r="FAD21" s="225" t="s">
        <v>795</v>
      </c>
      <c r="FAE21" s="225" t="s">
        <v>778</v>
      </c>
      <c r="FAF21" s="225" t="s">
        <v>795</v>
      </c>
      <c r="FAG21" s="225" t="s">
        <v>778</v>
      </c>
      <c r="FAH21" s="225" t="s">
        <v>795</v>
      </c>
      <c r="FAI21" s="225" t="s">
        <v>778</v>
      </c>
      <c r="FAJ21" s="225" t="s">
        <v>795</v>
      </c>
      <c r="FAK21" s="225" t="s">
        <v>778</v>
      </c>
      <c r="FAL21" s="225" t="s">
        <v>795</v>
      </c>
      <c r="FAM21" s="225" t="s">
        <v>778</v>
      </c>
      <c r="FAN21" s="225" t="s">
        <v>795</v>
      </c>
      <c r="FAO21" s="225" t="s">
        <v>778</v>
      </c>
      <c r="FAP21" s="225" t="s">
        <v>795</v>
      </c>
      <c r="FAQ21" s="225" t="s">
        <v>778</v>
      </c>
      <c r="FAR21" s="225" t="s">
        <v>795</v>
      </c>
      <c r="FAS21" s="225" t="s">
        <v>778</v>
      </c>
      <c r="FAT21" s="225" t="s">
        <v>795</v>
      </c>
      <c r="FAU21" s="225" t="s">
        <v>778</v>
      </c>
      <c r="FAV21" s="225" t="s">
        <v>795</v>
      </c>
      <c r="FAW21" s="225" t="s">
        <v>778</v>
      </c>
      <c r="FAX21" s="225" t="s">
        <v>795</v>
      </c>
      <c r="FAY21" s="225" t="s">
        <v>778</v>
      </c>
      <c r="FAZ21" s="225" t="s">
        <v>795</v>
      </c>
      <c r="FBA21" s="225" t="s">
        <v>778</v>
      </c>
      <c r="FBB21" s="225" t="s">
        <v>795</v>
      </c>
      <c r="FBC21" s="225" t="s">
        <v>778</v>
      </c>
      <c r="FBD21" s="225" t="s">
        <v>795</v>
      </c>
      <c r="FBE21" s="225" t="s">
        <v>778</v>
      </c>
      <c r="FBF21" s="225" t="s">
        <v>795</v>
      </c>
      <c r="FBG21" s="225" t="s">
        <v>778</v>
      </c>
      <c r="FBH21" s="225" t="s">
        <v>795</v>
      </c>
      <c r="FBI21" s="225" t="s">
        <v>778</v>
      </c>
      <c r="FBJ21" s="225" t="s">
        <v>795</v>
      </c>
      <c r="FBK21" s="225" t="s">
        <v>778</v>
      </c>
      <c r="FBL21" s="225" t="s">
        <v>795</v>
      </c>
      <c r="FBM21" s="225" t="s">
        <v>778</v>
      </c>
      <c r="FBN21" s="225" t="s">
        <v>795</v>
      </c>
      <c r="FBO21" s="225" t="s">
        <v>778</v>
      </c>
      <c r="FBP21" s="225" t="s">
        <v>795</v>
      </c>
      <c r="FBQ21" s="225" t="s">
        <v>778</v>
      </c>
      <c r="FBR21" s="225" t="s">
        <v>795</v>
      </c>
      <c r="FBS21" s="225" t="s">
        <v>778</v>
      </c>
      <c r="FBT21" s="225" t="s">
        <v>795</v>
      </c>
      <c r="FBU21" s="225" t="s">
        <v>778</v>
      </c>
      <c r="FBV21" s="225" t="s">
        <v>795</v>
      </c>
      <c r="FBW21" s="225" t="s">
        <v>778</v>
      </c>
      <c r="FBX21" s="225" t="s">
        <v>795</v>
      </c>
      <c r="FBY21" s="225" t="s">
        <v>778</v>
      </c>
      <c r="FBZ21" s="225" t="s">
        <v>795</v>
      </c>
      <c r="FCA21" s="225" t="s">
        <v>778</v>
      </c>
      <c r="FCB21" s="225" t="s">
        <v>795</v>
      </c>
      <c r="FCC21" s="225" t="s">
        <v>778</v>
      </c>
      <c r="FCD21" s="225" t="s">
        <v>795</v>
      </c>
      <c r="FCE21" s="225" t="s">
        <v>778</v>
      </c>
      <c r="FCF21" s="225" t="s">
        <v>795</v>
      </c>
      <c r="FCG21" s="225" t="s">
        <v>778</v>
      </c>
      <c r="FCH21" s="225" t="s">
        <v>795</v>
      </c>
      <c r="FCI21" s="225" t="s">
        <v>778</v>
      </c>
      <c r="FCJ21" s="225" t="s">
        <v>795</v>
      </c>
      <c r="FCK21" s="225" t="s">
        <v>778</v>
      </c>
      <c r="FCL21" s="225" t="s">
        <v>795</v>
      </c>
      <c r="FCM21" s="225" t="s">
        <v>778</v>
      </c>
      <c r="FCN21" s="225" t="s">
        <v>795</v>
      </c>
      <c r="FCO21" s="225" t="s">
        <v>778</v>
      </c>
      <c r="FCP21" s="225" t="s">
        <v>795</v>
      </c>
      <c r="FCQ21" s="225" t="s">
        <v>778</v>
      </c>
      <c r="FCR21" s="225" t="s">
        <v>795</v>
      </c>
      <c r="FCS21" s="225" t="s">
        <v>778</v>
      </c>
      <c r="FCT21" s="225" t="s">
        <v>795</v>
      </c>
      <c r="FCU21" s="225" t="s">
        <v>778</v>
      </c>
      <c r="FCV21" s="225" t="s">
        <v>795</v>
      </c>
      <c r="FCW21" s="225" t="s">
        <v>778</v>
      </c>
      <c r="FCX21" s="225" t="s">
        <v>795</v>
      </c>
      <c r="FCY21" s="225" t="s">
        <v>778</v>
      </c>
      <c r="FCZ21" s="225" t="s">
        <v>795</v>
      </c>
      <c r="FDA21" s="225" t="s">
        <v>778</v>
      </c>
      <c r="FDB21" s="225" t="s">
        <v>795</v>
      </c>
      <c r="FDC21" s="225" t="s">
        <v>778</v>
      </c>
      <c r="FDD21" s="225" t="s">
        <v>795</v>
      </c>
      <c r="FDE21" s="225" t="s">
        <v>778</v>
      </c>
      <c r="FDF21" s="225" t="s">
        <v>795</v>
      </c>
      <c r="FDG21" s="225" t="s">
        <v>778</v>
      </c>
      <c r="FDH21" s="225" t="s">
        <v>795</v>
      </c>
      <c r="FDI21" s="225" t="s">
        <v>778</v>
      </c>
      <c r="FDJ21" s="225" t="s">
        <v>795</v>
      </c>
      <c r="FDK21" s="225" t="s">
        <v>778</v>
      </c>
      <c r="FDL21" s="225" t="s">
        <v>795</v>
      </c>
      <c r="FDM21" s="225" t="s">
        <v>778</v>
      </c>
      <c r="FDN21" s="225" t="s">
        <v>795</v>
      </c>
      <c r="FDO21" s="225" t="s">
        <v>778</v>
      </c>
      <c r="FDP21" s="225" t="s">
        <v>795</v>
      </c>
      <c r="FDQ21" s="225" t="s">
        <v>778</v>
      </c>
      <c r="FDR21" s="225" t="s">
        <v>795</v>
      </c>
      <c r="FDS21" s="225" t="s">
        <v>778</v>
      </c>
      <c r="FDT21" s="225" t="s">
        <v>795</v>
      </c>
      <c r="FDU21" s="225" t="s">
        <v>778</v>
      </c>
      <c r="FDV21" s="225" t="s">
        <v>795</v>
      </c>
      <c r="FDW21" s="225" t="s">
        <v>778</v>
      </c>
      <c r="FDX21" s="225" t="s">
        <v>795</v>
      </c>
      <c r="FDY21" s="225" t="s">
        <v>778</v>
      </c>
      <c r="FDZ21" s="225" t="s">
        <v>795</v>
      </c>
      <c r="FEA21" s="225" t="s">
        <v>778</v>
      </c>
      <c r="FEB21" s="225" t="s">
        <v>795</v>
      </c>
      <c r="FEC21" s="225" t="s">
        <v>778</v>
      </c>
      <c r="FED21" s="225" t="s">
        <v>795</v>
      </c>
      <c r="FEE21" s="225" t="s">
        <v>778</v>
      </c>
      <c r="FEF21" s="225" t="s">
        <v>795</v>
      </c>
      <c r="FEG21" s="225" t="s">
        <v>778</v>
      </c>
      <c r="FEH21" s="225" t="s">
        <v>795</v>
      </c>
      <c r="FEI21" s="225" t="s">
        <v>778</v>
      </c>
      <c r="FEJ21" s="225" t="s">
        <v>795</v>
      </c>
      <c r="FEK21" s="225" t="s">
        <v>778</v>
      </c>
      <c r="FEL21" s="225" t="s">
        <v>795</v>
      </c>
      <c r="FEM21" s="225" t="s">
        <v>778</v>
      </c>
      <c r="FEN21" s="225" t="s">
        <v>795</v>
      </c>
      <c r="FEO21" s="225" t="s">
        <v>778</v>
      </c>
      <c r="FEP21" s="225" t="s">
        <v>795</v>
      </c>
      <c r="FEQ21" s="225" t="s">
        <v>778</v>
      </c>
      <c r="FER21" s="225" t="s">
        <v>795</v>
      </c>
      <c r="FES21" s="225" t="s">
        <v>778</v>
      </c>
      <c r="FET21" s="225" t="s">
        <v>795</v>
      </c>
      <c r="FEU21" s="225" t="s">
        <v>778</v>
      </c>
      <c r="FEV21" s="225" t="s">
        <v>795</v>
      </c>
      <c r="FEW21" s="225" t="s">
        <v>778</v>
      </c>
      <c r="FEX21" s="225" t="s">
        <v>795</v>
      </c>
      <c r="FEY21" s="225" t="s">
        <v>778</v>
      </c>
      <c r="FEZ21" s="225" t="s">
        <v>795</v>
      </c>
      <c r="FFA21" s="225" t="s">
        <v>778</v>
      </c>
      <c r="FFB21" s="225" t="s">
        <v>795</v>
      </c>
      <c r="FFC21" s="225" t="s">
        <v>778</v>
      </c>
      <c r="FFD21" s="225" t="s">
        <v>795</v>
      </c>
      <c r="FFE21" s="225" t="s">
        <v>778</v>
      </c>
      <c r="FFF21" s="225" t="s">
        <v>795</v>
      </c>
      <c r="FFG21" s="225" t="s">
        <v>778</v>
      </c>
      <c r="FFH21" s="225" t="s">
        <v>795</v>
      </c>
      <c r="FFI21" s="225" t="s">
        <v>778</v>
      </c>
      <c r="FFJ21" s="225" t="s">
        <v>795</v>
      </c>
      <c r="FFK21" s="225" t="s">
        <v>778</v>
      </c>
      <c r="FFL21" s="225" t="s">
        <v>795</v>
      </c>
      <c r="FFM21" s="225" t="s">
        <v>778</v>
      </c>
      <c r="FFN21" s="225" t="s">
        <v>795</v>
      </c>
      <c r="FFO21" s="225" t="s">
        <v>778</v>
      </c>
      <c r="FFP21" s="225" t="s">
        <v>795</v>
      </c>
      <c r="FFQ21" s="225" t="s">
        <v>778</v>
      </c>
      <c r="FFR21" s="225" t="s">
        <v>795</v>
      </c>
      <c r="FFS21" s="225" t="s">
        <v>778</v>
      </c>
      <c r="FFT21" s="225" t="s">
        <v>795</v>
      </c>
      <c r="FFU21" s="225" t="s">
        <v>778</v>
      </c>
      <c r="FFV21" s="225" t="s">
        <v>795</v>
      </c>
      <c r="FFW21" s="225" t="s">
        <v>778</v>
      </c>
      <c r="FFX21" s="225" t="s">
        <v>795</v>
      </c>
      <c r="FFY21" s="225" t="s">
        <v>778</v>
      </c>
      <c r="FFZ21" s="225" t="s">
        <v>795</v>
      </c>
      <c r="FGA21" s="225" t="s">
        <v>778</v>
      </c>
      <c r="FGB21" s="225" t="s">
        <v>795</v>
      </c>
      <c r="FGC21" s="225" t="s">
        <v>778</v>
      </c>
      <c r="FGD21" s="225" t="s">
        <v>795</v>
      </c>
      <c r="FGE21" s="225" t="s">
        <v>778</v>
      </c>
      <c r="FGF21" s="225" t="s">
        <v>795</v>
      </c>
      <c r="FGG21" s="225" t="s">
        <v>778</v>
      </c>
      <c r="FGH21" s="225" t="s">
        <v>795</v>
      </c>
      <c r="FGI21" s="225" t="s">
        <v>778</v>
      </c>
      <c r="FGJ21" s="225" t="s">
        <v>795</v>
      </c>
      <c r="FGK21" s="225" t="s">
        <v>778</v>
      </c>
      <c r="FGL21" s="225" t="s">
        <v>795</v>
      </c>
      <c r="FGM21" s="225" t="s">
        <v>778</v>
      </c>
      <c r="FGN21" s="225" t="s">
        <v>795</v>
      </c>
      <c r="FGO21" s="225" t="s">
        <v>778</v>
      </c>
      <c r="FGP21" s="225" t="s">
        <v>795</v>
      </c>
      <c r="FGQ21" s="225" t="s">
        <v>778</v>
      </c>
      <c r="FGR21" s="225" t="s">
        <v>795</v>
      </c>
      <c r="FGS21" s="225" t="s">
        <v>778</v>
      </c>
      <c r="FGT21" s="225" t="s">
        <v>795</v>
      </c>
      <c r="FGU21" s="225" t="s">
        <v>778</v>
      </c>
      <c r="FGV21" s="225" t="s">
        <v>795</v>
      </c>
      <c r="FGW21" s="225" t="s">
        <v>778</v>
      </c>
      <c r="FGX21" s="225" t="s">
        <v>795</v>
      </c>
      <c r="FGY21" s="225" t="s">
        <v>778</v>
      </c>
      <c r="FGZ21" s="225" t="s">
        <v>795</v>
      </c>
      <c r="FHA21" s="225" t="s">
        <v>778</v>
      </c>
      <c r="FHB21" s="225" t="s">
        <v>795</v>
      </c>
      <c r="FHC21" s="225" t="s">
        <v>778</v>
      </c>
      <c r="FHD21" s="225" t="s">
        <v>795</v>
      </c>
      <c r="FHE21" s="225" t="s">
        <v>778</v>
      </c>
      <c r="FHF21" s="225" t="s">
        <v>795</v>
      </c>
      <c r="FHG21" s="225" t="s">
        <v>778</v>
      </c>
      <c r="FHH21" s="225" t="s">
        <v>795</v>
      </c>
      <c r="FHI21" s="225" t="s">
        <v>778</v>
      </c>
      <c r="FHJ21" s="225" t="s">
        <v>795</v>
      </c>
      <c r="FHK21" s="225" t="s">
        <v>778</v>
      </c>
      <c r="FHL21" s="225" t="s">
        <v>795</v>
      </c>
      <c r="FHM21" s="225" t="s">
        <v>778</v>
      </c>
      <c r="FHN21" s="225" t="s">
        <v>795</v>
      </c>
      <c r="FHO21" s="225" t="s">
        <v>778</v>
      </c>
      <c r="FHP21" s="225" t="s">
        <v>795</v>
      </c>
      <c r="FHQ21" s="225" t="s">
        <v>778</v>
      </c>
      <c r="FHR21" s="225" t="s">
        <v>795</v>
      </c>
      <c r="FHS21" s="225" t="s">
        <v>778</v>
      </c>
      <c r="FHT21" s="225" t="s">
        <v>795</v>
      </c>
      <c r="FHU21" s="225" t="s">
        <v>778</v>
      </c>
      <c r="FHV21" s="225" t="s">
        <v>795</v>
      </c>
      <c r="FHW21" s="225" t="s">
        <v>778</v>
      </c>
      <c r="FHX21" s="225" t="s">
        <v>795</v>
      </c>
      <c r="FHY21" s="225" t="s">
        <v>778</v>
      </c>
      <c r="FHZ21" s="225" t="s">
        <v>795</v>
      </c>
      <c r="FIA21" s="225" t="s">
        <v>778</v>
      </c>
      <c r="FIB21" s="225" t="s">
        <v>795</v>
      </c>
      <c r="FIC21" s="225" t="s">
        <v>778</v>
      </c>
      <c r="FID21" s="225" t="s">
        <v>795</v>
      </c>
      <c r="FIE21" s="225" t="s">
        <v>778</v>
      </c>
      <c r="FIF21" s="225" t="s">
        <v>795</v>
      </c>
      <c r="FIG21" s="225" t="s">
        <v>778</v>
      </c>
      <c r="FIH21" s="225" t="s">
        <v>795</v>
      </c>
      <c r="FII21" s="225" t="s">
        <v>778</v>
      </c>
      <c r="FIJ21" s="225" t="s">
        <v>795</v>
      </c>
      <c r="FIK21" s="225" t="s">
        <v>778</v>
      </c>
      <c r="FIL21" s="225" t="s">
        <v>795</v>
      </c>
      <c r="FIM21" s="225" t="s">
        <v>778</v>
      </c>
      <c r="FIN21" s="225" t="s">
        <v>795</v>
      </c>
      <c r="FIO21" s="225" t="s">
        <v>778</v>
      </c>
      <c r="FIP21" s="225" t="s">
        <v>795</v>
      </c>
      <c r="FIQ21" s="225" t="s">
        <v>778</v>
      </c>
      <c r="FIR21" s="225" t="s">
        <v>795</v>
      </c>
      <c r="FIS21" s="225" t="s">
        <v>778</v>
      </c>
      <c r="FIT21" s="225" t="s">
        <v>795</v>
      </c>
      <c r="FIU21" s="225" t="s">
        <v>778</v>
      </c>
      <c r="FIV21" s="225" t="s">
        <v>795</v>
      </c>
      <c r="FIW21" s="225" t="s">
        <v>778</v>
      </c>
      <c r="FIX21" s="225" t="s">
        <v>795</v>
      </c>
      <c r="FIY21" s="225" t="s">
        <v>778</v>
      </c>
      <c r="FIZ21" s="225" t="s">
        <v>795</v>
      </c>
      <c r="FJA21" s="225" t="s">
        <v>778</v>
      </c>
      <c r="FJB21" s="225" t="s">
        <v>795</v>
      </c>
      <c r="FJC21" s="225" t="s">
        <v>778</v>
      </c>
      <c r="FJD21" s="225" t="s">
        <v>795</v>
      </c>
      <c r="FJE21" s="225" t="s">
        <v>778</v>
      </c>
      <c r="FJF21" s="225" t="s">
        <v>795</v>
      </c>
      <c r="FJG21" s="225" t="s">
        <v>778</v>
      </c>
      <c r="FJH21" s="225" t="s">
        <v>795</v>
      </c>
      <c r="FJI21" s="225" t="s">
        <v>778</v>
      </c>
      <c r="FJJ21" s="225" t="s">
        <v>795</v>
      </c>
      <c r="FJK21" s="225" t="s">
        <v>778</v>
      </c>
      <c r="FJL21" s="225" t="s">
        <v>795</v>
      </c>
      <c r="FJM21" s="225" t="s">
        <v>778</v>
      </c>
      <c r="FJN21" s="225" t="s">
        <v>795</v>
      </c>
      <c r="FJO21" s="225" t="s">
        <v>778</v>
      </c>
      <c r="FJP21" s="225" t="s">
        <v>795</v>
      </c>
      <c r="FJQ21" s="225" t="s">
        <v>778</v>
      </c>
      <c r="FJR21" s="225" t="s">
        <v>795</v>
      </c>
      <c r="FJS21" s="225" t="s">
        <v>778</v>
      </c>
      <c r="FJT21" s="225" t="s">
        <v>795</v>
      </c>
      <c r="FJU21" s="225" t="s">
        <v>778</v>
      </c>
      <c r="FJV21" s="225" t="s">
        <v>795</v>
      </c>
      <c r="FJW21" s="225" t="s">
        <v>778</v>
      </c>
      <c r="FJX21" s="225" t="s">
        <v>795</v>
      </c>
      <c r="FJY21" s="225" t="s">
        <v>778</v>
      </c>
      <c r="FJZ21" s="225" t="s">
        <v>795</v>
      </c>
      <c r="FKA21" s="225" t="s">
        <v>778</v>
      </c>
      <c r="FKB21" s="225" t="s">
        <v>795</v>
      </c>
      <c r="FKC21" s="225" t="s">
        <v>778</v>
      </c>
      <c r="FKD21" s="225" t="s">
        <v>795</v>
      </c>
      <c r="FKE21" s="225" t="s">
        <v>778</v>
      </c>
      <c r="FKF21" s="225" t="s">
        <v>795</v>
      </c>
      <c r="FKG21" s="225" t="s">
        <v>778</v>
      </c>
      <c r="FKH21" s="225" t="s">
        <v>795</v>
      </c>
      <c r="FKI21" s="225" t="s">
        <v>778</v>
      </c>
      <c r="FKJ21" s="225" t="s">
        <v>795</v>
      </c>
      <c r="FKK21" s="225" t="s">
        <v>778</v>
      </c>
      <c r="FKL21" s="225" t="s">
        <v>795</v>
      </c>
      <c r="FKM21" s="225" t="s">
        <v>778</v>
      </c>
      <c r="FKN21" s="225" t="s">
        <v>795</v>
      </c>
      <c r="FKO21" s="225" t="s">
        <v>778</v>
      </c>
      <c r="FKP21" s="225" t="s">
        <v>795</v>
      </c>
      <c r="FKQ21" s="225" t="s">
        <v>778</v>
      </c>
      <c r="FKR21" s="225" t="s">
        <v>795</v>
      </c>
      <c r="FKS21" s="225" t="s">
        <v>778</v>
      </c>
      <c r="FKT21" s="225" t="s">
        <v>795</v>
      </c>
      <c r="FKU21" s="225" t="s">
        <v>778</v>
      </c>
      <c r="FKV21" s="225" t="s">
        <v>795</v>
      </c>
      <c r="FKW21" s="225" t="s">
        <v>778</v>
      </c>
      <c r="FKX21" s="225" t="s">
        <v>795</v>
      </c>
      <c r="FKY21" s="225" t="s">
        <v>778</v>
      </c>
      <c r="FKZ21" s="225" t="s">
        <v>795</v>
      </c>
      <c r="FLA21" s="225" t="s">
        <v>778</v>
      </c>
      <c r="FLB21" s="225" t="s">
        <v>795</v>
      </c>
      <c r="FLC21" s="225" t="s">
        <v>778</v>
      </c>
      <c r="FLD21" s="225" t="s">
        <v>795</v>
      </c>
      <c r="FLE21" s="225" t="s">
        <v>778</v>
      </c>
      <c r="FLF21" s="225" t="s">
        <v>795</v>
      </c>
      <c r="FLG21" s="225" t="s">
        <v>778</v>
      </c>
      <c r="FLH21" s="225" t="s">
        <v>795</v>
      </c>
      <c r="FLI21" s="225" t="s">
        <v>778</v>
      </c>
      <c r="FLJ21" s="225" t="s">
        <v>795</v>
      </c>
      <c r="FLK21" s="225" t="s">
        <v>778</v>
      </c>
      <c r="FLL21" s="225" t="s">
        <v>795</v>
      </c>
      <c r="FLM21" s="225" t="s">
        <v>778</v>
      </c>
      <c r="FLN21" s="225" t="s">
        <v>795</v>
      </c>
      <c r="FLO21" s="225" t="s">
        <v>778</v>
      </c>
      <c r="FLP21" s="225" t="s">
        <v>795</v>
      </c>
      <c r="FLQ21" s="225" t="s">
        <v>778</v>
      </c>
      <c r="FLR21" s="225" t="s">
        <v>795</v>
      </c>
      <c r="FLS21" s="225" t="s">
        <v>778</v>
      </c>
      <c r="FLT21" s="225" t="s">
        <v>795</v>
      </c>
      <c r="FLU21" s="225" t="s">
        <v>778</v>
      </c>
      <c r="FLV21" s="225" t="s">
        <v>795</v>
      </c>
      <c r="FLW21" s="225" t="s">
        <v>778</v>
      </c>
      <c r="FLX21" s="225" t="s">
        <v>795</v>
      </c>
      <c r="FLY21" s="225" t="s">
        <v>778</v>
      </c>
      <c r="FLZ21" s="225" t="s">
        <v>795</v>
      </c>
      <c r="FMA21" s="225" t="s">
        <v>778</v>
      </c>
      <c r="FMB21" s="225" t="s">
        <v>795</v>
      </c>
      <c r="FMC21" s="225" t="s">
        <v>778</v>
      </c>
      <c r="FMD21" s="225" t="s">
        <v>795</v>
      </c>
      <c r="FME21" s="225" t="s">
        <v>778</v>
      </c>
      <c r="FMF21" s="225" t="s">
        <v>795</v>
      </c>
      <c r="FMG21" s="225" t="s">
        <v>778</v>
      </c>
      <c r="FMH21" s="225" t="s">
        <v>795</v>
      </c>
      <c r="FMI21" s="225" t="s">
        <v>778</v>
      </c>
      <c r="FMJ21" s="225" t="s">
        <v>795</v>
      </c>
      <c r="FMK21" s="225" t="s">
        <v>778</v>
      </c>
      <c r="FML21" s="225" t="s">
        <v>795</v>
      </c>
      <c r="FMM21" s="225" t="s">
        <v>778</v>
      </c>
      <c r="FMN21" s="225" t="s">
        <v>795</v>
      </c>
      <c r="FMO21" s="225" t="s">
        <v>778</v>
      </c>
      <c r="FMP21" s="225" t="s">
        <v>795</v>
      </c>
      <c r="FMQ21" s="225" t="s">
        <v>778</v>
      </c>
      <c r="FMR21" s="225" t="s">
        <v>795</v>
      </c>
      <c r="FMS21" s="225" t="s">
        <v>778</v>
      </c>
      <c r="FMT21" s="225" t="s">
        <v>795</v>
      </c>
      <c r="FMU21" s="225" t="s">
        <v>778</v>
      </c>
      <c r="FMV21" s="225" t="s">
        <v>795</v>
      </c>
      <c r="FMW21" s="225" t="s">
        <v>778</v>
      </c>
      <c r="FMX21" s="225" t="s">
        <v>795</v>
      </c>
      <c r="FMY21" s="225" t="s">
        <v>778</v>
      </c>
      <c r="FMZ21" s="225" t="s">
        <v>795</v>
      </c>
      <c r="FNA21" s="225" t="s">
        <v>778</v>
      </c>
      <c r="FNB21" s="225" t="s">
        <v>795</v>
      </c>
      <c r="FNC21" s="225" t="s">
        <v>778</v>
      </c>
      <c r="FND21" s="225" t="s">
        <v>795</v>
      </c>
      <c r="FNE21" s="225" t="s">
        <v>778</v>
      </c>
      <c r="FNF21" s="225" t="s">
        <v>795</v>
      </c>
      <c r="FNG21" s="225" t="s">
        <v>778</v>
      </c>
      <c r="FNH21" s="225" t="s">
        <v>795</v>
      </c>
      <c r="FNI21" s="225" t="s">
        <v>778</v>
      </c>
      <c r="FNJ21" s="225" t="s">
        <v>795</v>
      </c>
      <c r="FNK21" s="225" t="s">
        <v>778</v>
      </c>
      <c r="FNL21" s="225" t="s">
        <v>795</v>
      </c>
      <c r="FNM21" s="225" t="s">
        <v>778</v>
      </c>
      <c r="FNN21" s="225" t="s">
        <v>795</v>
      </c>
      <c r="FNO21" s="225" t="s">
        <v>778</v>
      </c>
      <c r="FNP21" s="225" t="s">
        <v>795</v>
      </c>
      <c r="FNQ21" s="225" t="s">
        <v>778</v>
      </c>
      <c r="FNR21" s="225" t="s">
        <v>795</v>
      </c>
      <c r="FNS21" s="225" t="s">
        <v>778</v>
      </c>
      <c r="FNT21" s="225" t="s">
        <v>795</v>
      </c>
      <c r="FNU21" s="225" t="s">
        <v>778</v>
      </c>
      <c r="FNV21" s="225" t="s">
        <v>795</v>
      </c>
      <c r="FNW21" s="225" t="s">
        <v>778</v>
      </c>
      <c r="FNX21" s="225" t="s">
        <v>795</v>
      </c>
      <c r="FNY21" s="225" t="s">
        <v>778</v>
      </c>
      <c r="FNZ21" s="225" t="s">
        <v>795</v>
      </c>
      <c r="FOA21" s="225" t="s">
        <v>778</v>
      </c>
      <c r="FOB21" s="225" t="s">
        <v>795</v>
      </c>
      <c r="FOC21" s="225" t="s">
        <v>778</v>
      </c>
      <c r="FOD21" s="225" t="s">
        <v>795</v>
      </c>
      <c r="FOE21" s="225" t="s">
        <v>778</v>
      </c>
      <c r="FOF21" s="225" t="s">
        <v>795</v>
      </c>
      <c r="FOG21" s="225" t="s">
        <v>778</v>
      </c>
      <c r="FOH21" s="225" t="s">
        <v>795</v>
      </c>
      <c r="FOI21" s="225" t="s">
        <v>778</v>
      </c>
      <c r="FOJ21" s="225" t="s">
        <v>795</v>
      </c>
      <c r="FOK21" s="225" t="s">
        <v>778</v>
      </c>
      <c r="FOL21" s="225" t="s">
        <v>795</v>
      </c>
      <c r="FOM21" s="225" t="s">
        <v>778</v>
      </c>
      <c r="FON21" s="225" t="s">
        <v>795</v>
      </c>
      <c r="FOO21" s="225" t="s">
        <v>778</v>
      </c>
      <c r="FOP21" s="225" t="s">
        <v>795</v>
      </c>
      <c r="FOQ21" s="225" t="s">
        <v>778</v>
      </c>
      <c r="FOR21" s="225" t="s">
        <v>795</v>
      </c>
      <c r="FOS21" s="225" t="s">
        <v>778</v>
      </c>
      <c r="FOT21" s="225" t="s">
        <v>795</v>
      </c>
      <c r="FOU21" s="225" t="s">
        <v>778</v>
      </c>
      <c r="FOV21" s="225" t="s">
        <v>795</v>
      </c>
      <c r="FOW21" s="225" t="s">
        <v>778</v>
      </c>
      <c r="FOX21" s="225" t="s">
        <v>795</v>
      </c>
      <c r="FOY21" s="225" t="s">
        <v>778</v>
      </c>
      <c r="FOZ21" s="225" t="s">
        <v>795</v>
      </c>
      <c r="FPA21" s="225" t="s">
        <v>778</v>
      </c>
      <c r="FPB21" s="225" t="s">
        <v>795</v>
      </c>
      <c r="FPC21" s="225" t="s">
        <v>778</v>
      </c>
      <c r="FPD21" s="225" t="s">
        <v>795</v>
      </c>
      <c r="FPE21" s="225" t="s">
        <v>778</v>
      </c>
      <c r="FPF21" s="225" t="s">
        <v>795</v>
      </c>
      <c r="FPG21" s="225" t="s">
        <v>778</v>
      </c>
      <c r="FPH21" s="225" t="s">
        <v>795</v>
      </c>
      <c r="FPI21" s="225" t="s">
        <v>778</v>
      </c>
      <c r="FPJ21" s="225" t="s">
        <v>795</v>
      </c>
      <c r="FPK21" s="225" t="s">
        <v>778</v>
      </c>
      <c r="FPL21" s="225" t="s">
        <v>795</v>
      </c>
      <c r="FPM21" s="225" t="s">
        <v>778</v>
      </c>
      <c r="FPN21" s="225" t="s">
        <v>795</v>
      </c>
      <c r="FPO21" s="225" t="s">
        <v>778</v>
      </c>
      <c r="FPP21" s="225" t="s">
        <v>795</v>
      </c>
      <c r="FPQ21" s="225" t="s">
        <v>778</v>
      </c>
      <c r="FPR21" s="225" t="s">
        <v>795</v>
      </c>
      <c r="FPS21" s="225" t="s">
        <v>778</v>
      </c>
      <c r="FPT21" s="225" t="s">
        <v>795</v>
      </c>
      <c r="FPU21" s="225" t="s">
        <v>778</v>
      </c>
      <c r="FPV21" s="225" t="s">
        <v>795</v>
      </c>
      <c r="FPW21" s="225" t="s">
        <v>778</v>
      </c>
      <c r="FPX21" s="225" t="s">
        <v>795</v>
      </c>
      <c r="FPY21" s="225" t="s">
        <v>778</v>
      </c>
      <c r="FPZ21" s="225" t="s">
        <v>795</v>
      </c>
      <c r="FQA21" s="225" t="s">
        <v>778</v>
      </c>
      <c r="FQB21" s="225" t="s">
        <v>795</v>
      </c>
      <c r="FQC21" s="225" t="s">
        <v>778</v>
      </c>
      <c r="FQD21" s="225" t="s">
        <v>795</v>
      </c>
      <c r="FQE21" s="225" t="s">
        <v>778</v>
      </c>
      <c r="FQF21" s="225" t="s">
        <v>795</v>
      </c>
      <c r="FQG21" s="225" t="s">
        <v>778</v>
      </c>
      <c r="FQH21" s="225" t="s">
        <v>795</v>
      </c>
      <c r="FQI21" s="225" t="s">
        <v>778</v>
      </c>
      <c r="FQJ21" s="225" t="s">
        <v>795</v>
      </c>
      <c r="FQK21" s="225" t="s">
        <v>778</v>
      </c>
      <c r="FQL21" s="225" t="s">
        <v>795</v>
      </c>
      <c r="FQM21" s="225" t="s">
        <v>778</v>
      </c>
      <c r="FQN21" s="225" t="s">
        <v>795</v>
      </c>
      <c r="FQO21" s="225" t="s">
        <v>778</v>
      </c>
      <c r="FQP21" s="225" t="s">
        <v>795</v>
      </c>
      <c r="FQQ21" s="225" t="s">
        <v>778</v>
      </c>
      <c r="FQR21" s="225" t="s">
        <v>795</v>
      </c>
      <c r="FQS21" s="225" t="s">
        <v>778</v>
      </c>
      <c r="FQT21" s="225" t="s">
        <v>795</v>
      </c>
      <c r="FQU21" s="225" t="s">
        <v>778</v>
      </c>
      <c r="FQV21" s="225" t="s">
        <v>795</v>
      </c>
      <c r="FQW21" s="225" t="s">
        <v>778</v>
      </c>
      <c r="FQX21" s="225" t="s">
        <v>795</v>
      </c>
      <c r="FQY21" s="225" t="s">
        <v>778</v>
      </c>
      <c r="FQZ21" s="225" t="s">
        <v>795</v>
      </c>
      <c r="FRA21" s="225" t="s">
        <v>778</v>
      </c>
      <c r="FRB21" s="225" t="s">
        <v>795</v>
      </c>
      <c r="FRC21" s="225" t="s">
        <v>778</v>
      </c>
      <c r="FRD21" s="225" t="s">
        <v>795</v>
      </c>
      <c r="FRE21" s="225" t="s">
        <v>778</v>
      </c>
      <c r="FRF21" s="225" t="s">
        <v>795</v>
      </c>
      <c r="FRG21" s="225" t="s">
        <v>778</v>
      </c>
      <c r="FRH21" s="225" t="s">
        <v>795</v>
      </c>
      <c r="FRI21" s="225" t="s">
        <v>778</v>
      </c>
      <c r="FRJ21" s="225" t="s">
        <v>795</v>
      </c>
      <c r="FRK21" s="225" t="s">
        <v>778</v>
      </c>
      <c r="FRL21" s="225" t="s">
        <v>795</v>
      </c>
      <c r="FRM21" s="225" t="s">
        <v>778</v>
      </c>
      <c r="FRN21" s="225" t="s">
        <v>795</v>
      </c>
      <c r="FRO21" s="225" t="s">
        <v>778</v>
      </c>
      <c r="FRP21" s="225" t="s">
        <v>795</v>
      </c>
      <c r="FRQ21" s="225" t="s">
        <v>778</v>
      </c>
      <c r="FRR21" s="225" t="s">
        <v>795</v>
      </c>
      <c r="FRS21" s="225" t="s">
        <v>778</v>
      </c>
      <c r="FRT21" s="225" t="s">
        <v>795</v>
      </c>
      <c r="FRU21" s="225" t="s">
        <v>778</v>
      </c>
      <c r="FRV21" s="225" t="s">
        <v>795</v>
      </c>
      <c r="FRW21" s="225" t="s">
        <v>778</v>
      </c>
      <c r="FRX21" s="225" t="s">
        <v>795</v>
      </c>
      <c r="FRY21" s="225" t="s">
        <v>778</v>
      </c>
      <c r="FRZ21" s="225" t="s">
        <v>795</v>
      </c>
      <c r="FSA21" s="225" t="s">
        <v>778</v>
      </c>
      <c r="FSB21" s="225" t="s">
        <v>795</v>
      </c>
      <c r="FSC21" s="225" t="s">
        <v>778</v>
      </c>
      <c r="FSD21" s="225" t="s">
        <v>795</v>
      </c>
      <c r="FSE21" s="225" t="s">
        <v>778</v>
      </c>
      <c r="FSF21" s="225" t="s">
        <v>795</v>
      </c>
      <c r="FSG21" s="225" t="s">
        <v>778</v>
      </c>
      <c r="FSH21" s="225" t="s">
        <v>795</v>
      </c>
      <c r="FSI21" s="225" t="s">
        <v>778</v>
      </c>
      <c r="FSJ21" s="225" t="s">
        <v>795</v>
      </c>
      <c r="FSK21" s="225" t="s">
        <v>778</v>
      </c>
      <c r="FSL21" s="225" t="s">
        <v>795</v>
      </c>
      <c r="FSM21" s="225" t="s">
        <v>778</v>
      </c>
      <c r="FSN21" s="225" t="s">
        <v>795</v>
      </c>
      <c r="FSO21" s="225" t="s">
        <v>778</v>
      </c>
      <c r="FSP21" s="225" t="s">
        <v>795</v>
      </c>
      <c r="FSQ21" s="225" t="s">
        <v>778</v>
      </c>
      <c r="FSR21" s="225" t="s">
        <v>795</v>
      </c>
      <c r="FSS21" s="225" t="s">
        <v>778</v>
      </c>
      <c r="FST21" s="225" t="s">
        <v>795</v>
      </c>
      <c r="FSU21" s="225" t="s">
        <v>778</v>
      </c>
      <c r="FSV21" s="225" t="s">
        <v>795</v>
      </c>
      <c r="FSW21" s="225" t="s">
        <v>778</v>
      </c>
      <c r="FSX21" s="225" t="s">
        <v>795</v>
      </c>
      <c r="FSY21" s="225" t="s">
        <v>778</v>
      </c>
      <c r="FSZ21" s="225" t="s">
        <v>795</v>
      </c>
      <c r="FTA21" s="225" t="s">
        <v>778</v>
      </c>
      <c r="FTB21" s="225" t="s">
        <v>795</v>
      </c>
      <c r="FTC21" s="225" t="s">
        <v>778</v>
      </c>
      <c r="FTD21" s="225" t="s">
        <v>795</v>
      </c>
      <c r="FTE21" s="225" t="s">
        <v>778</v>
      </c>
      <c r="FTF21" s="225" t="s">
        <v>795</v>
      </c>
      <c r="FTG21" s="225" t="s">
        <v>778</v>
      </c>
      <c r="FTH21" s="225" t="s">
        <v>795</v>
      </c>
      <c r="FTI21" s="225" t="s">
        <v>778</v>
      </c>
      <c r="FTJ21" s="225" t="s">
        <v>795</v>
      </c>
      <c r="FTK21" s="225" t="s">
        <v>778</v>
      </c>
      <c r="FTL21" s="225" t="s">
        <v>795</v>
      </c>
      <c r="FTM21" s="225" t="s">
        <v>778</v>
      </c>
      <c r="FTN21" s="225" t="s">
        <v>795</v>
      </c>
      <c r="FTO21" s="225" t="s">
        <v>778</v>
      </c>
      <c r="FTP21" s="225" t="s">
        <v>795</v>
      </c>
      <c r="FTQ21" s="225" t="s">
        <v>778</v>
      </c>
      <c r="FTR21" s="225" t="s">
        <v>795</v>
      </c>
      <c r="FTS21" s="225" t="s">
        <v>778</v>
      </c>
      <c r="FTT21" s="225" t="s">
        <v>795</v>
      </c>
      <c r="FTU21" s="225" t="s">
        <v>778</v>
      </c>
      <c r="FTV21" s="225" t="s">
        <v>795</v>
      </c>
      <c r="FTW21" s="225" t="s">
        <v>778</v>
      </c>
      <c r="FTX21" s="225" t="s">
        <v>795</v>
      </c>
      <c r="FTY21" s="225" t="s">
        <v>778</v>
      </c>
      <c r="FTZ21" s="225" t="s">
        <v>795</v>
      </c>
      <c r="FUA21" s="225" t="s">
        <v>778</v>
      </c>
      <c r="FUB21" s="225" t="s">
        <v>795</v>
      </c>
      <c r="FUC21" s="225" t="s">
        <v>778</v>
      </c>
      <c r="FUD21" s="225" t="s">
        <v>795</v>
      </c>
      <c r="FUE21" s="225" t="s">
        <v>778</v>
      </c>
      <c r="FUF21" s="225" t="s">
        <v>795</v>
      </c>
      <c r="FUG21" s="225" t="s">
        <v>778</v>
      </c>
      <c r="FUH21" s="225" t="s">
        <v>795</v>
      </c>
      <c r="FUI21" s="225" t="s">
        <v>778</v>
      </c>
      <c r="FUJ21" s="225" t="s">
        <v>795</v>
      </c>
      <c r="FUK21" s="225" t="s">
        <v>778</v>
      </c>
      <c r="FUL21" s="225" t="s">
        <v>795</v>
      </c>
      <c r="FUM21" s="225" t="s">
        <v>778</v>
      </c>
      <c r="FUN21" s="225" t="s">
        <v>795</v>
      </c>
      <c r="FUO21" s="225" t="s">
        <v>778</v>
      </c>
      <c r="FUP21" s="225" t="s">
        <v>795</v>
      </c>
      <c r="FUQ21" s="225" t="s">
        <v>778</v>
      </c>
      <c r="FUR21" s="225" t="s">
        <v>795</v>
      </c>
      <c r="FUS21" s="225" t="s">
        <v>778</v>
      </c>
      <c r="FUT21" s="225" t="s">
        <v>795</v>
      </c>
      <c r="FUU21" s="225" t="s">
        <v>778</v>
      </c>
      <c r="FUV21" s="225" t="s">
        <v>795</v>
      </c>
      <c r="FUW21" s="225" t="s">
        <v>778</v>
      </c>
      <c r="FUX21" s="225" t="s">
        <v>795</v>
      </c>
      <c r="FUY21" s="225" t="s">
        <v>778</v>
      </c>
      <c r="FUZ21" s="225" t="s">
        <v>795</v>
      </c>
      <c r="FVA21" s="225" t="s">
        <v>778</v>
      </c>
      <c r="FVB21" s="225" t="s">
        <v>795</v>
      </c>
      <c r="FVC21" s="225" t="s">
        <v>778</v>
      </c>
      <c r="FVD21" s="225" t="s">
        <v>795</v>
      </c>
      <c r="FVE21" s="225" t="s">
        <v>778</v>
      </c>
      <c r="FVF21" s="225" t="s">
        <v>795</v>
      </c>
      <c r="FVG21" s="225" t="s">
        <v>778</v>
      </c>
      <c r="FVH21" s="225" t="s">
        <v>795</v>
      </c>
      <c r="FVI21" s="225" t="s">
        <v>778</v>
      </c>
      <c r="FVJ21" s="225" t="s">
        <v>795</v>
      </c>
      <c r="FVK21" s="225" t="s">
        <v>778</v>
      </c>
      <c r="FVL21" s="225" t="s">
        <v>795</v>
      </c>
      <c r="FVM21" s="225" t="s">
        <v>778</v>
      </c>
      <c r="FVN21" s="225" t="s">
        <v>795</v>
      </c>
      <c r="FVO21" s="225" t="s">
        <v>778</v>
      </c>
      <c r="FVP21" s="225" t="s">
        <v>795</v>
      </c>
      <c r="FVQ21" s="225" t="s">
        <v>778</v>
      </c>
      <c r="FVR21" s="225" t="s">
        <v>795</v>
      </c>
      <c r="FVS21" s="225" t="s">
        <v>778</v>
      </c>
      <c r="FVT21" s="225" t="s">
        <v>795</v>
      </c>
      <c r="FVU21" s="225" t="s">
        <v>778</v>
      </c>
      <c r="FVV21" s="225" t="s">
        <v>795</v>
      </c>
      <c r="FVW21" s="225" t="s">
        <v>778</v>
      </c>
      <c r="FVX21" s="225" t="s">
        <v>795</v>
      </c>
      <c r="FVY21" s="225" t="s">
        <v>778</v>
      </c>
      <c r="FVZ21" s="225" t="s">
        <v>795</v>
      </c>
      <c r="FWA21" s="225" t="s">
        <v>778</v>
      </c>
      <c r="FWB21" s="225" t="s">
        <v>795</v>
      </c>
      <c r="FWC21" s="225" t="s">
        <v>778</v>
      </c>
      <c r="FWD21" s="225" t="s">
        <v>795</v>
      </c>
      <c r="FWE21" s="225" t="s">
        <v>778</v>
      </c>
      <c r="FWF21" s="225" t="s">
        <v>795</v>
      </c>
      <c r="FWG21" s="225" t="s">
        <v>778</v>
      </c>
      <c r="FWH21" s="225" t="s">
        <v>795</v>
      </c>
      <c r="FWI21" s="225" t="s">
        <v>778</v>
      </c>
      <c r="FWJ21" s="225" t="s">
        <v>795</v>
      </c>
      <c r="FWK21" s="225" t="s">
        <v>778</v>
      </c>
      <c r="FWL21" s="225" t="s">
        <v>795</v>
      </c>
      <c r="FWM21" s="225" t="s">
        <v>778</v>
      </c>
      <c r="FWN21" s="225" t="s">
        <v>795</v>
      </c>
      <c r="FWO21" s="225" t="s">
        <v>778</v>
      </c>
      <c r="FWP21" s="225" t="s">
        <v>795</v>
      </c>
      <c r="FWQ21" s="225" t="s">
        <v>778</v>
      </c>
      <c r="FWR21" s="225" t="s">
        <v>795</v>
      </c>
      <c r="FWS21" s="225" t="s">
        <v>778</v>
      </c>
      <c r="FWT21" s="225" t="s">
        <v>795</v>
      </c>
      <c r="FWU21" s="225" t="s">
        <v>778</v>
      </c>
      <c r="FWV21" s="225" t="s">
        <v>795</v>
      </c>
      <c r="FWW21" s="225" t="s">
        <v>778</v>
      </c>
      <c r="FWX21" s="225" t="s">
        <v>795</v>
      </c>
      <c r="FWY21" s="225" t="s">
        <v>778</v>
      </c>
      <c r="FWZ21" s="225" t="s">
        <v>795</v>
      </c>
      <c r="FXA21" s="225" t="s">
        <v>778</v>
      </c>
      <c r="FXB21" s="225" t="s">
        <v>795</v>
      </c>
      <c r="FXC21" s="225" t="s">
        <v>778</v>
      </c>
      <c r="FXD21" s="225" t="s">
        <v>795</v>
      </c>
      <c r="FXE21" s="225" t="s">
        <v>778</v>
      </c>
      <c r="FXF21" s="225" t="s">
        <v>795</v>
      </c>
      <c r="FXG21" s="225" t="s">
        <v>778</v>
      </c>
      <c r="FXH21" s="225" t="s">
        <v>795</v>
      </c>
      <c r="FXI21" s="225" t="s">
        <v>778</v>
      </c>
      <c r="FXJ21" s="225" t="s">
        <v>795</v>
      </c>
      <c r="FXK21" s="225" t="s">
        <v>778</v>
      </c>
      <c r="FXL21" s="225" t="s">
        <v>795</v>
      </c>
      <c r="FXM21" s="225" t="s">
        <v>778</v>
      </c>
      <c r="FXN21" s="225" t="s">
        <v>795</v>
      </c>
      <c r="FXO21" s="225" t="s">
        <v>778</v>
      </c>
      <c r="FXP21" s="225" t="s">
        <v>795</v>
      </c>
      <c r="FXQ21" s="225" t="s">
        <v>778</v>
      </c>
      <c r="FXR21" s="225" t="s">
        <v>795</v>
      </c>
      <c r="FXS21" s="225" t="s">
        <v>778</v>
      </c>
      <c r="FXT21" s="225" t="s">
        <v>795</v>
      </c>
      <c r="FXU21" s="225" t="s">
        <v>778</v>
      </c>
      <c r="FXV21" s="225" t="s">
        <v>795</v>
      </c>
      <c r="FXW21" s="225" t="s">
        <v>778</v>
      </c>
      <c r="FXX21" s="225" t="s">
        <v>795</v>
      </c>
      <c r="FXY21" s="225" t="s">
        <v>778</v>
      </c>
      <c r="FXZ21" s="225" t="s">
        <v>795</v>
      </c>
      <c r="FYA21" s="225" t="s">
        <v>778</v>
      </c>
      <c r="FYB21" s="225" t="s">
        <v>795</v>
      </c>
      <c r="FYC21" s="225" t="s">
        <v>778</v>
      </c>
      <c r="FYD21" s="225" t="s">
        <v>795</v>
      </c>
      <c r="FYE21" s="225" t="s">
        <v>778</v>
      </c>
      <c r="FYF21" s="225" t="s">
        <v>795</v>
      </c>
      <c r="FYG21" s="225" t="s">
        <v>778</v>
      </c>
      <c r="FYH21" s="225" t="s">
        <v>795</v>
      </c>
      <c r="FYI21" s="225" t="s">
        <v>778</v>
      </c>
      <c r="FYJ21" s="225" t="s">
        <v>795</v>
      </c>
      <c r="FYK21" s="225" t="s">
        <v>778</v>
      </c>
      <c r="FYL21" s="225" t="s">
        <v>795</v>
      </c>
      <c r="FYM21" s="225" t="s">
        <v>778</v>
      </c>
      <c r="FYN21" s="225" t="s">
        <v>795</v>
      </c>
      <c r="FYO21" s="225" t="s">
        <v>778</v>
      </c>
      <c r="FYP21" s="225" t="s">
        <v>795</v>
      </c>
      <c r="FYQ21" s="225" t="s">
        <v>778</v>
      </c>
      <c r="FYR21" s="225" t="s">
        <v>795</v>
      </c>
      <c r="FYS21" s="225" t="s">
        <v>778</v>
      </c>
      <c r="FYT21" s="225" t="s">
        <v>795</v>
      </c>
      <c r="FYU21" s="225" t="s">
        <v>778</v>
      </c>
      <c r="FYV21" s="225" t="s">
        <v>795</v>
      </c>
      <c r="FYW21" s="225" t="s">
        <v>778</v>
      </c>
      <c r="FYX21" s="225" t="s">
        <v>795</v>
      </c>
      <c r="FYY21" s="225" t="s">
        <v>778</v>
      </c>
      <c r="FYZ21" s="225" t="s">
        <v>795</v>
      </c>
      <c r="FZA21" s="225" t="s">
        <v>778</v>
      </c>
      <c r="FZB21" s="225" t="s">
        <v>795</v>
      </c>
      <c r="FZC21" s="225" t="s">
        <v>778</v>
      </c>
      <c r="FZD21" s="225" t="s">
        <v>795</v>
      </c>
      <c r="FZE21" s="225" t="s">
        <v>778</v>
      </c>
      <c r="FZF21" s="225" t="s">
        <v>795</v>
      </c>
      <c r="FZG21" s="225" t="s">
        <v>778</v>
      </c>
      <c r="FZH21" s="225" t="s">
        <v>795</v>
      </c>
      <c r="FZI21" s="225" t="s">
        <v>778</v>
      </c>
      <c r="FZJ21" s="225" t="s">
        <v>795</v>
      </c>
      <c r="FZK21" s="225" t="s">
        <v>778</v>
      </c>
      <c r="FZL21" s="225" t="s">
        <v>795</v>
      </c>
      <c r="FZM21" s="225" t="s">
        <v>778</v>
      </c>
      <c r="FZN21" s="225" t="s">
        <v>795</v>
      </c>
      <c r="FZO21" s="225" t="s">
        <v>778</v>
      </c>
      <c r="FZP21" s="225" t="s">
        <v>795</v>
      </c>
      <c r="FZQ21" s="225" t="s">
        <v>778</v>
      </c>
      <c r="FZR21" s="225" t="s">
        <v>795</v>
      </c>
      <c r="FZS21" s="225" t="s">
        <v>778</v>
      </c>
      <c r="FZT21" s="225" t="s">
        <v>795</v>
      </c>
      <c r="FZU21" s="225" t="s">
        <v>778</v>
      </c>
      <c r="FZV21" s="225" t="s">
        <v>795</v>
      </c>
      <c r="FZW21" s="225" t="s">
        <v>778</v>
      </c>
      <c r="FZX21" s="225" t="s">
        <v>795</v>
      </c>
      <c r="FZY21" s="225" t="s">
        <v>778</v>
      </c>
      <c r="FZZ21" s="225" t="s">
        <v>795</v>
      </c>
      <c r="GAA21" s="225" t="s">
        <v>778</v>
      </c>
      <c r="GAB21" s="225" t="s">
        <v>795</v>
      </c>
      <c r="GAC21" s="225" t="s">
        <v>778</v>
      </c>
      <c r="GAD21" s="225" t="s">
        <v>795</v>
      </c>
      <c r="GAE21" s="225" t="s">
        <v>778</v>
      </c>
      <c r="GAF21" s="225" t="s">
        <v>795</v>
      </c>
      <c r="GAG21" s="225" t="s">
        <v>778</v>
      </c>
      <c r="GAH21" s="225" t="s">
        <v>795</v>
      </c>
      <c r="GAI21" s="225" t="s">
        <v>778</v>
      </c>
      <c r="GAJ21" s="225" t="s">
        <v>795</v>
      </c>
      <c r="GAK21" s="225" t="s">
        <v>778</v>
      </c>
      <c r="GAL21" s="225" t="s">
        <v>795</v>
      </c>
      <c r="GAM21" s="225" t="s">
        <v>778</v>
      </c>
      <c r="GAN21" s="225" t="s">
        <v>795</v>
      </c>
      <c r="GAO21" s="225" t="s">
        <v>778</v>
      </c>
      <c r="GAP21" s="225" t="s">
        <v>795</v>
      </c>
      <c r="GAQ21" s="225" t="s">
        <v>778</v>
      </c>
      <c r="GAR21" s="225" t="s">
        <v>795</v>
      </c>
      <c r="GAS21" s="225" t="s">
        <v>778</v>
      </c>
      <c r="GAT21" s="225" t="s">
        <v>795</v>
      </c>
      <c r="GAU21" s="225" t="s">
        <v>778</v>
      </c>
      <c r="GAV21" s="225" t="s">
        <v>795</v>
      </c>
      <c r="GAW21" s="225" t="s">
        <v>778</v>
      </c>
      <c r="GAX21" s="225" t="s">
        <v>795</v>
      </c>
      <c r="GAY21" s="225" t="s">
        <v>778</v>
      </c>
      <c r="GAZ21" s="225" t="s">
        <v>795</v>
      </c>
      <c r="GBA21" s="225" t="s">
        <v>778</v>
      </c>
      <c r="GBB21" s="225" t="s">
        <v>795</v>
      </c>
      <c r="GBC21" s="225" t="s">
        <v>778</v>
      </c>
      <c r="GBD21" s="225" t="s">
        <v>795</v>
      </c>
      <c r="GBE21" s="225" t="s">
        <v>778</v>
      </c>
      <c r="GBF21" s="225" t="s">
        <v>795</v>
      </c>
      <c r="GBG21" s="225" t="s">
        <v>778</v>
      </c>
      <c r="GBH21" s="225" t="s">
        <v>795</v>
      </c>
      <c r="GBI21" s="225" t="s">
        <v>778</v>
      </c>
      <c r="GBJ21" s="225" t="s">
        <v>795</v>
      </c>
      <c r="GBK21" s="225" t="s">
        <v>778</v>
      </c>
      <c r="GBL21" s="225" t="s">
        <v>795</v>
      </c>
      <c r="GBM21" s="225" t="s">
        <v>778</v>
      </c>
      <c r="GBN21" s="225" t="s">
        <v>795</v>
      </c>
      <c r="GBO21" s="225" t="s">
        <v>778</v>
      </c>
      <c r="GBP21" s="225" t="s">
        <v>795</v>
      </c>
      <c r="GBQ21" s="225" t="s">
        <v>778</v>
      </c>
      <c r="GBR21" s="225" t="s">
        <v>795</v>
      </c>
      <c r="GBS21" s="225" t="s">
        <v>778</v>
      </c>
      <c r="GBT21" s="225" t="s">
        <v>795</v>
      </c>
      <c r="GBU21" s="225" t="s">
        <v>778</v>
      </c>
      <c r="GBV21" s="225" t="s">
        <v>795</v>
      </c>
      <c r="GBW21" s="225" t="s">
        <v>778</v>
      </c>
      <c r="GBX21" s="225" t="s">
        <v>795</v>
      </c>
      <c r="GBY21" s="225" t="s">
        <v>778</v>
      </c>
      <c r="GBZ21" s="225" t="s">
        <v>795</v>
      </c>
      <c r="GCA21" s="225" t="s">
        <v>778</v>
      </c>
      <c r="GCB21" s="225" t="s">
        <v>795</v>
      </c>
      <c r="GCC21" s="225" t="s">
        <v>778</v>
      </c>
      <c r="GCD21" s="225" t="s">
        <v>795</v>
      </c>
      <c r="GCE21" s="225" t="s">
        <v>778</v>
      </c>
      <c r="GCF21" s="225" t="s">
        <v>795</v>
      </c>
      <c r="GCG21" s="225" t="s">
        <v>778</v>
      </c>
      <c r="GCH21" s="225" t="s">
        <v>795</v>
      </c>
      <c r="GCI21" s="225" t="s">
        <v>778</v>
      </c>
      <c r="GCJ21" s="225" t="s">
        <v>795</v>
      </c>
      <c r="GCK21" s="225" t="s">
        <v>778</v>
      </c>
      <c r="GCL21" s="225" t="s">
        <v>795</v>
      </c>
      <c r="GCM21" s="225" t="s">
        <v>778</v>
      </c>
      <c r="GCN21" s="225" t="s">
        <v>795</v>
      </c>
      <c r="GCO21" s="225" t="s">
        <v>778</v>
      </c>
      <c r="GCP21" s="225" t="s">
        <v>795</v>
      </c>
      <c r="GCQ21" s="225" t="s">
        <v>778</v>
      </c>
      <c r="GCR21" s="225" t="s">
        <v>795</v>
      </c>
      <c r="GCS21" s="225" t="s">
        <v>778</v>
      </c>
      <c r="GCT21" s="225" t="s">
        <v>795</v>
      </c>
      <c r="GCU21" s="225" t="s">
        <v>778</v>
      </c>
      <c r="GCV21" s="225" t="s">
        <v>795</v>
      </c>
      <c r="GCW21" s="225" t="s">
        <v>778</v>
      </c>
      <c r="GCX21" s="225" t="s">
        <v>795</v>
      </c>
      <c r="GCY21" s="225" t="s">
        <v>778</v>
      </c>
      <c r="GCZ21" s="225" t="s">
        <v>795</v>
      </c>
      <c r="GDA21" s="225" t="s">
        <v>778</v>
      </c>
      <c r="GDB21" s="225" t="s">
        <v>795</v>
      </c>
      <c r="GDC21" s="225" t="s">
        <v>778</v>
      </c>
      <c r="GDD21" s="225" t="s">
        <v>795</v>
      </c>
      <c r="GDE21" s="225" t="s">
        <v>778</v>
      </c>
      <c r="GDF21" s="225" t="s">
        <v>795</v>
      </c>
      <c r="GDG21" s="225" t="s">
        <v>778</v>
      </c>
      <c r="GDH21" s="225" t="s">
        <v>795</v>
      </c>
      <c r="GDI21" s="225" t="s">
        <v>778</v>
      </c>
      <c r="GDJ21" s="225" t="s">
        <v>795</v>
      </c>
      <c r="GDK21" s="225" t="s">
        <v>778</v>
      </c>
      <c r="GDL21" s="225" t="s">
        <v>795</v>
      </c>
      <c r="GDM21" s="225" t="s">
        <v>778</v>
      </c>
      <c r="GDN21" s="225" t="s">
        <v>795</v>
      </c>
      <c r="GDO21" s="225" t="s">
        <v>778</v>
      </c>
      <c r="GDP21" s="225" t="s">
        <v>795</v>
      </c>
      <c r="GDQ21" s="225" t="s">
        <v>778</v>
      </c>
      <c r="GDR21" s="225" t="s">
        <v>795</v>
      </c>
      <c r="GDS21" s="225" t="s">
        <v>778</v>
      </c>
      <c r="GDT21" s="225" t="s">
        <v>795</v>
      </c>
      <c r="GDU21" s="225" t="s">
        <v>778</v>
      </c>
      <c r="GDV21" s="225" t="s">
        <v>795</v>
      </c>
      <c r="GDW21" s="225" t="s">
        <v>778</v>
      </c>
      <c r="GDX21" s="225" t="s">
        <v>795</v>
      </c>
      <c r="GDY21" s="225" t="s">
        <v>778</v>
      </c>
      <c r="GDZ21" s="225" t="s">
        <v>795</v>
      </c>
      <c r="GEA21" s="225" t="s">
        <v>778</v>
      </c>
      <c r="GEB21" s="225" t="s">
        <v>795</v>
      </c>
      <c r="GEC21" s="225" t="s">
        <v>778</v>
      </c>
      <c r="GED21" s="225" t="s">
        <v>795</v>
      </c>
      <c r="GEE21" s="225" t="s">
        <v>778</v>
      </c>
      <c r="GEF21" s="225" t="s">
        <v>795</v>
      </c>
      <c r="GEG21" s="225" t="s">
        <v>778</v>
      </c>
      <c r="GEH21" s="225" t="s">
        <v>795</v>
      </c>
      <c r="GEI21" s="225" t="s">
        <v>778</v>
      </c>
      <c r="GEJ21" s="225" t="s">
        <v>795</v>
      </c>
      <c r="GEK21" s="225" t="s">
        <v>778</v>
      </c>
      <c r="GEL21" s="225" t="s">
        <v>795</v>
      </c>
      <c r="GEM21" s="225" t="s">
        <v>778</v>
      </c>
      <c r="GEN21" s="225" t="s">
        <v>795</v>
      </c>
      <c r="GEO21" s="225" t="s">
        <v>778</v>
      </c>
      <c r="GEP21" s="225" t="s">
        <v>795</v>
      </c>
      <c r="GEQ21" s="225" t="s">
        <v>778</v>
      </c>
      <c r="GER21" s="225" t="s">
        <v>795</v>
      </c>
      <c r="GES21" s="225" t="s">
        <v>778</v>
      </c>
      <c r="GET21" s="225" t="s">
        <v>795</v>
      </c>
      <c r="GEU21" s="225" t="s">
        <v>778</v>
      </c>
      <c r="GEV21" s="225" t="s">
        <v>795</v>
      </c>
      <c r="GEW21" s="225" t="s">
        <v>778</v>
      </c>
      <c r="GEX21" s="225" t="s">
        <v>795</v>
      </c>
      <c r="GEY21" s="225" t="s">
        <v>778</v>
      </c>
      <c r="GEZ21" s="225" t="s">
        <v>795</v>
      </c>
      <c r="GFA21" s="225" t="s">
        <v>778</v>
      </c>
      <c r="GFB21" s="225" t="s">
        <v>795</v>
      </c>
      <c r="GFC21" s="225" t="s">
        <v>778</v>
      </c>
      <c r="GFD21" s="225" t="s">
        <v>795</v>
      </c>
      <c r="GFE21" s="225" t="s">
        <v>778</v>
      </c>
      <c r="GFF21" s="225" t="s">
        <v>795</v>
      </c>
      <c r="GFG21" s="225" t="s">
        <v>778</v>
      </c>
      <c r="GFH21" s="225" t="s">
        <v>795</v>
      </c>
      <c r="GFI21" s="225" t="s">
        <v>778</v>
      </c>
      <c r="GFJ21" s="225" t="s">
        <v>795</v>
      </c>
      <c r="GFK21" s="225" t="s">
        <v>778</v>
      </c>
      <c r="GFL21" s="225" t="s">
        <v>795</v>
      </c>
      <c r="GFM21" s="225" t="s">
        <v>778</v>
      </c>
      <c r="GFN21" s="225" t="s">
        <v>795</v>
      </c>
      <c r="GFO21" s="225" t="s">
        <v>778</v>
      </c>
      <c r="GFP21" s="225" t="s">
        <v>795</v>
      </c>
      <c r="GFQ21" s="225" t="s">
        <v>778</v>
      </c>
      <c r="GFR21" s="225" t="s">
        <v>795</v>
      </c>
      <c r="GFS21" s="225" t="s">
        <v>778</v>
      </c>
      <c r="GFT21" s="225" t="s">
        <v>795</v>
      </c>
      <c r="GFU21" s="225" t="s">
        <v>778</v>
      </c>
      <c r="GFV21" s="225" t="s">
        <v>795</v>
      </c>
      <c r="GFW21" s="225" t="s">
        <v>778</v>
      </c>
      <c r="GFX21" s="225" t="s">
        <v>795</v>
      </c>
      <c r="GFY21" s="225" t="s">
        <v>778</v>
      </c>
      <c r="GFZ21" s="225" t="s">
        <v>795</v>
      </c>
      <c r="GGA21" s="225" t="s">
        <v>778</v>
      </c>
      <c r="GGB21" s="225" t="s">
        <v>795</v>
      </c>
      <c r="GGC21" s="225" t="s">
        <v>778</v>
      </c>
      <c r="GGD21" s="225" t="s">
        <v>795</v>
      </c>
      <c r="GGE21" s="225" t="s">
        <v>778</v>
      </c>
      <c r="GGF21" s="225" t="s">
        <v>795</v>
      </c>
      <c r="GGG21" s="225" t="s">
        <v>778</v>
      </c>
      <c r="GGH21" s="225" t="s">
        <v>795</v>
      </c>
      <c r="GGI21" s="225" t="s">
        <v>778</v>
      </c>
      <c r="GGJ21" s="225" t="s">
        <v>795</v>
      </c>
      <c r="GGK21" s="225" t="s">
        <v>778</v>
      </c>
      <c r="GGL21" s="225" t="s">
        <v>795</v>
      </c>
      <c r="GGM21" s="225" t="s">
        <v>778</v>
      </c>
      <c r="GGN21" s="225" t="s">
        <v>795</v>
      </c>
      <c r="GGO21" s="225" t="s">
        <v>778</v>
      </c>
      <c r="GGP21" s="225" t="s">
        <v>795</v>
      </c>
      <c r="GGQ21" s="225" t="s">
        <v>778</v>
      </c>
      <c r="GGR21" s="225" t="s">
        <v>795</v>
      </c>
      <c r="GGS21" s="225" t="s">
        <v>778</v>
      </c>
      <c r="GGT21" s="225" t="s">
        <v>795</v>
      </c>
      <c r="GGU21" s="225" t="s">
        <v>778</v>
      </c>
      <c r="GGV21" s="225" t="s">
        <v>795</v>
      </c>
      <c r="GGW21" s="225" t="s">
        <v>778</v>
      </c>
      <c r="GGX21" s="225" t="s">
        <v>795</v>
      </c>
      <c r="GGY21" s="225" t="s">
        <v>778</v>
      </c>
      <c r="GGZ21" s="225" t="s">
        <v>795</v>
      </c>
      <c r="GHA21" s="225" t="s">
        <v>778</v>
      </c>
      <c r="GHB21" s="225" t="s">
        <v>795</v>
      </c>
      <c r="GHC21" s="225" t="s">
        <v>778</v>
      </c>
      <c r="GHD21" s="225" t="s">
        <v>795</v>
      </c>
      <c r="GHE21" s="225" t="s">
        <v>778</v>
      </c>
      <c r="GHF21" s="225" t="s">
        <v>795</v>
      </c>
      <c r="GHG21" s="225" t="s">
        <v>778</v>
      </c>
      <c r="GHH21" s="225" t="s">
        <v>795</v>
      </c>
      <c r="GHI21" s="225" t="s">
        <v>778</v>
      </c>
      <c r="GHJ21" s="225" t="s">
        <v>795</v>
      </c>
      <c r="GHK21" s="225" t="s">
        <v>778</v>
      </c>
      <c r="GHL21" s="225" t="s">
        <v>795</v>
      </c>
      <c r="GHM21" s="225" t="s">
        <v>778</v>
      </c>
      <c r="GHN21" s="225" t="s">
        <v>795</v>
      </c>
      <c r="GHO21" s="225" t="s">
        <v>778</v>
      </c>
      <c r="GHP21" s="225" t="s">
        <v>795</v>
      </c>
      <c r="GHQ21" s="225" t="s">
        <v>778</v>
      </c>
      <c r="GHR21" s="225" t="s">
        <v>795</v>
      </c>
      <c r="GHS21" s="225" t="s">
        <v>778</v>
      </c>
      <c r="GHT21" s="225" t="s">
        <v>795</v>
      </c>
      <c r="GHU21" s="225" t="s">
        <v>778</v>
      </c>
      <c r="GHV21" s="225" t="s">
        <v>795</v>
      </c>
      <c r="GHW21" s="225" t="s">
        <v>778</v>
      </c>
      <c r="GHX21" s="225" t="s">
        <v>795</v>
      </c>
      <c r="GHY21" s="225" t="s">
        <v>778</v>
      </c>
      <c r="GHZ21" s="225" t="s">
        <v>795</v>
      </c>
      <c r="GIA21" s="225" t="s">
        <v>778</v>
      </c>
      <c r="GIB21" s="225" t="s">
        <v>795</v>
      </c>
      <c r="GIC21" s="225" t="s">
        <v>778</v>
      </c>
      <c r="GID21" s="225" t="s">
        <v>795</v>
      </c>
      <c r="GIE21" s="225" t="s">
        <v>778</v>
      </c>
      <c r="GIF21" s="225" t="s">
        <v>795</v>
      </c>
      <c r="GIG21" s="225" t="s">
        <v>778</v>
      </c>
      <c r="GIH21" s="225" t="s">
        <v>795</v>
      </c>
      <c r="GII21" s="225" t="s">
        <v>778</v>
      </c>
      <c r="GIJ21" s="225" t="s">
        <v>795</v>
      </c>
      <c r="GIK21" s="225" t="s">
        <v>778</v>
      </c>
      <c r="GIL21" s="225" t="s">
        <v>795</v>
      </c>
      <c r="GIM21" s="225" t="s">
        <v>778</v>
      </c>
      <c r="GIN21" s="225" t="s">
        <v>795</v>
      </c>
      <c r="GIO21" s="225" t="s">
        <v>778</v>
      </c>
      <c r="GIP21" s="225" t="s">
        <v>795</v>
      </c>
      <c r="GIQ21" s="225" t="s">
        <v>778</v>
      </c>
      <c r="GIR21" s="225" t="s">
        <v>795</v>
      </c>
      <c r="GIS21" s="225" t="s">
        <v>778</v>
      </c>
      <c r="GIT21" s="225" t="s">
        <v>795</v>
      </c>
      <c r="GIU21" s="225" t="s">
        <v>778</v>
      </c>
      <c r="GIV21" s="225" t="s">
        <v>795</v>
      </c>
      <c r="GIW21" s="225" t="s">
        <v>778</v>
      </c>
      <c r="GIX21" s="225" t="s">
        <v>795</v>
      </c>
      <c r="GIY21" s="225" t="s">
        <v>778</v>
      </c>
      <c r="GIZ21" s="225" t="s">
        <v>795</v>
      </c>
      <c r="GJA21" s="225" t="s">
        <v>778</v>
      </c>
      <c r="GJB21" s="225" t="s">
        <v>795</v>
      </c>
      <c r="GJC21" s="225" t="s">
        <v>778</v>
      </c>
      <c r="GJD21" s="225" t="s">
        <v>795</v>
      </c>
      <c r="GJE21" s="225" t="s">
        <v>778</v>
      </c>
      <c r="GJF21" s="225" t="s">
        <v>795</v>
      </c>
      <c r="GJG21" s="225" t="s">
        <v>778</v>
      </c>
      <c r="GJH21" s="225" t="s">
        <v>795</v>
      </c>
      <c r="GJI21" s="225" t="s">
        <v>778</v>
      </c>
      <c r="GJJ21" s="225" t="s">
        <v>795</v>
      </c>
      <c r="GJK21" s="225" t="s">
        <v>778</v>
      </c>
      <c r="GJL21" s="225" t="s">
        <v>795</v>
      </c>
      <c r="GJM21" s="225" t="s">
        <v>778</v>
      </c>
      <c r="GJN21" s="225" t="s">
        <v>795</v>
      </c>
      <c r="GJO21" s="225" t="s">
        <v>778</v>
      </c>
      <c r="GJP21" s="225" t="s">
        <v>795</v>
      </c>
      <c r="GJQ21" s="225" t="s">
        <v>778</v>
      </c>
      <c r="GJR21" s="225" t="s">
        <v>795</v>
      </c>
      <c r="GJS21" s="225" t="s">
        <v>778</v>
      </c>
      <c r="GJT21" s="225" t="s">
        <v>795</v>
      </c>
      <c r="GJU21" s="225" t="s">
        <v>778</v>
      </c>
      <c r="GJV21" s="225" t="s">
        <v>795</v>
      </c>
      <c r="GJW21" s="225" t="s">
        <v>778</v>
      </c>
      <c r="GJX21" s="225" t="s">
        <v>795</v>
      </c>
      <c r="GJY21" s="225" t="s">
        <v>778</v>
      </c>
      <c r="GJZ21" s="225" t="s">
        <v>795</v>
      </c>
      <c r="GKA21" s="225" t="s">
        <v>778</v>
      </c>
      <c r="GKB21" s="225" t="s">
        <v>795</v>
      </c>
      <c r="GKC21" s="225" t="s">
        <v>778</v>
      </c>
      <c r="GKD21" s="225" t="s">
        <v>795</v>
      </c>
      <c r="GKE21" s="225" t="s">
        <v>778</v>
      </c>
      <c r="GKF21" s="225" t="s">
        <v>795</v>
      </c>
      <c r="GKG21" s="225" t="s">
        <v>778</v>
      </c>
      <c r="GKH21" s="225" t="s">
        <v>795</v>
      </c>
      <c r="GKI21" s="225" t="s">
        <v>778</v>
      </c>
      <c r="GKJ21" s="225" t="s">
        <v>795</v>
      </c>
      <c r="GKK21" s="225" t="s">
        <v>778</v>
      </c>
      <c r="GKL21" s="225" t="s">
        <v>795</v>
      </c>
      <c r="GKM21" s="225" t="s">
        <v>778</v>
      </c>
      <c r="GKN21" s="225" t="s">
        <v>795</v>
      </c>
      <c r="GKO21" s="225" t="s">
        <v>778</v>
      </c>
      <c r="GKP21" s="225" t="s">
        <v>795</v>
      </c>
      <c r="GKQ21" s="225" t="s">
        <v>778</v>
      </c>
      <c r="GKR21" s="225" t="s">
        <v>795</v>
      </c>
      <c r="GKS21" s="225" t="s">
        <v>778</v>
      </c>
      <c r="GKT21" s="225" t="s">
        <v>795</v>
      </c>
      <c r="GKU21" s="225" t="s">
        <v>778</v>
      </c>
      <c r="GKV21" s="225" t="s">
        <v>795</v>
      </c>
      <c r="GKW21" s="225" t="s">
        <v>778</v>
      </c>
      <c r="GKX21" s="225" t="s">
        <v>795</v>
      </c>
      <c r="GKY21" s="225" t="s">
        <v>778</v>
      </c>
      <c r="GKZ21" s="225" t="s">
        <v>795</v>
      </c>
      <c r="GLA21" s="225" t="s">
        <v>778</v>
      </c>
      <c r="GLB21" s="225" t="s">
        <v>795</v>
      </c>
      <c r="GLC21" s="225" t="s">
        <v>778</v>
      </c>
      <c r="GLD21" s="225" t="s">
        <v>795</v>
      </c>
      <c r="GLE21" s="225" t="s">
        <v>778</v>
      </c>
      <c r="GLF21" s="225" t="s">
        <v>795</v>
      </c>
      <c r="GLG21" s="225" t="s">
        <v>778</v>
      </c>
      <c r="GLH21" s="225" t="s">
        <v>795</v>
      </c>
      <c r="GLI21" s="225" t="s">
        <v>778</v>
      </c>
      <c r="GLJ21" s="225" t="s">
        <v>795</v>
      </c>
      <c r="GLK21" s="225" t="s">
        <v>778</v>
      </c>
      <c r="GLL21" s="225" t="s">
        <v>795</v>
      </c>
      <c r="GLM21" s="225" t="s">
        <v>778</v>
      </c>
      <c r="GLN21" s="225" t="s">
        <v>795</v>
      </c>
      <c r="GLO21" s="225" t="s">
        <v>778</v>
      </c>
      <c r="GLP21" s="225" t="s">
        <v>795</v>
      </c>
      <c r="GLQ21" s="225" t="s">
        <v>778</v>
      </c>
      <c r="GLR21" s="225" t="s">
        <v>795</v>
      </c>
      <c r="GLS21" s="225" t="s">
        <v>778</v>
      </c>
      <c r="GLT21" s="225" t="s">
        <v>795</v>
      </c>
      <c r="GLU21" s="225" t="s">
        <v>778</v>
      </c>
      <c r="GLV21" s="225" t="s">
        <v>795</v>
      </c>
      <c r="GLW21" s="225" t="s">
        <v>778</v>
      </c>
      <c r="GLX21" s="225" t="s">
        <v>795</v>
      </c>
      <c r="GLY21" s="225" t="s">
        <v>778</v>
      </c>
      <c r="GLZ21" s="225" t="s">
        <v>795</v>
      </c>
      <c r="GMA21" s="225" t="s">
        <v>778</v>
      </c>
      <c r="GMB21" s="225" t="s">
        <v>795</v>
      </c>
      <c r="GMC21" s="225" t="s">
        <v>778</v>
      </c>
      <c r="GMD21" s="225" t="s">
        <v>795</v>
      </c>
      <c r="GME21" s="225" t="s">
        <v>778</v>
      </c>
      <c r="GMF21" s="225" t="s">
        <v>795</v>
      </c>
      <c r="GMG21" s="225" t="s">
        <v>778</v>
      </c>
      <c r="GMH21" s="225" t="s">
        <v>795</v>
      </c>
      <c r="GMI21" s="225" t="s">
        <v>778</v>
      </c>
      <c r="GMJ21" s="225" t="s">
        <v>795</v>
      </c>
      <c r="GMK21" s="225" t="s">
        <v>778</v>
      </c>
      <c r="GML21" s="225" t="s">
        <v>795</v>
      </c>
      <c r="GMM21" s="225" t="s">
        <v>778</v>
      </c>
      <c r="GMN21" s="225" t="s">
        <v>795</v>
      </c>
      <c r="GMO21" s="225" t="s">
        <v>778</v>
      </c>
      <c r="GMP21" s="225" t="s">
        <v>795</v>
      </c>
      <c r="GMQ21" s="225" t="s">
        <v>778</v>
      </c>
      <c r="GMR21" s="225" t="s">
        <v>795</v>
      </c>
      <c r="GMS21" s="225" t="s">
        <v>778</v>
      </c>
      <c r="GMT21" s="225" t="s">
        <v>795</v>
      </c>
      <c r="GMU21" s="225" t="s">
        <v>778</v>
      </c>
      <c r="GMV21" s="225" t="s">
        <v>795</v>
      </c>
      <c r="GMW21" s="225" t="s">
        <v>778</v>
      </c>
      <c r="GMX21" s="225" t="s">
        <v>795</v>
      </c>
      <c r="GMY21" s="225" t="s">
        <v>778</v>
      </c>
      <c r="GMZ21" s="225" t="s">
        <v>795</v>
      </c>
      <c r="GNA21" s="225" t="s">
        <v>778</v>
      </c>
      <c r="GNB21" s="225" t="s">
        <v>795</v>
      </c>
      <c r="GNC21" s="225" t="s">
        <v>778</v>
      </c>
      <c r="GND21" s="225" t="s">
        <v>795</v>
      </c>
      <c r="GNE21" s="225" t="s">
        <v>778</v>
      </c>
      <c r="GNF21" s="225" t="s">
        <v>795</v>
      </c>
      <c r="GNG21" s="225" t="s">
        <v>778</v>
      </c>
      <c r="GNH21" s="225" t="s">
        <v>795</v>
      </c>
      <c r="GNI21" s="225" t="s">
        <v>778</v>
      </c>
      <c r="GNJ21" s="225" t="s">
        <v>795</v>
      </c>
      <c r="GNK21" s="225" t="s">
        <v>778</v>
      </c>
      <c r="GNL21" s="225" t="s">
        <v>795</v>
      </c>
      <c r="GNM21" s="225" t="s">
        <v>778</v>
      </c>
      <c r="GNN21" s="225" t="s">
        <v>795</v>
      </c>
      <c r="GNO21" s="225" t="s">
        <v>778</v>
      </c>
      <c r="GNP21" s="225" t="s">
        <v>795</v>
      </c>
      <c r="GNQ21" s="225" t="s">
        <v>778</v>
      </c>
      <c r="GNR21" s="225" t="s">
        <v>795</v>
      </c>
      <c r="GNS21" s="225" t="s">
        <v>778</v>
      </c>
      <c r="GNT21" s="225" t="s">
        <v>795</v>
      </c>
      <c r="GNU21" s="225" t="s">
        <v>778</v>
      </c>
      <c r="GNV21" s="225" t="s">
        <v>795</v>
      </c>
      <c r="GNW21" s="225" t="s">
        <v>778</v>
      </c>
      <c r="GNX21" s="225" t="s">
        <v>795</v>
      </c>
      <c r="GNY21" s="225" t="s">
        <v>778</v>
      </c>
      <c r="GNZ21" s="225" t="s">
        <v>795</v>
      </c>
      <c r="GOA21" s="225" t="s">
        <v>778</v>
      </c>
      <c r="GOB21" s="225" t="s">
        <v>795</v>
      </c>
      <c r="GOC21" s="225" t="s">
        <v>778</v>
      </c>
      <c r="GOD21" s="225" t="s">
        <v>795</v>
      </c>
      <c r="GOE21" s="225" t="s">
        <v>778</v>
      </c>
      <c r="GOF21" s="225" t="s">
        <v>795</v>
      </c>
      <c r="GOG21" s="225" t="s">
        <v>778</v>
      </c>
      <c r="GOH21" s="225" t="s">
        <v>795</v>
      </c>
      <c r="GOI21" s="225" t="s">
        <v>778</v>
      </c>
      <c r="GOJ21" s="225" t="s">
        <v>795</v>
      </c>
      <c r="GOK21" s="225" t="s">
        <v>778</v>
      </c>
      <c r="GOL21" s="225" t="s">
        <v>795</v>
      </c>
      <c r="GOM21" s="225" t="s">
        <v>778</v>
      </c>
      <c r="GON21" s="225" t="s">
        <v>795</v>
      </c>
      <c r="GOO21" s="225" t="s">
        <v>778</v>
      </c>
      <c r="GOP21" s="225" t="s">
        <v>795</v>
      </c>
      <c r="GOQ21" s="225" t="s">
        <v>778</v>
      </c>
      <c r="GOR21" s="225" t="s">
        <v>795</v>
      </c>
      <c r="GOS21" s="225" t="s">
        <v>778</v>
      </c>
      <c r="GOT21" s="225" t="s">
        <v>795</v>
      </c>
      <c r="GOU21" s="225" t="s">
        <v>778</v>
      </c>
      <c r="GOV21" s="225" t="s">
        <v>795</v>
      </c>
      <c r="GOW21" s="225" t="s">
        <v>778</v>
      </c>
      <c r="GOX21" s="225" t="s">
        <v>795</v>
      </c>
      <c r="GOY21" s="225" t="s">
        <v>778</v>
      </c>
      <c r="GOZ21" s="225" t="s">
        <v>795</v>
      </c>
      <c r="GPA21" s="225" t="s">
        <v>778</v>
      </c>
      <c r="GPB21" s="225" t="s">
        <v>795</v>
      </c>
      <c r="GPC21" s="225" t="s">
        <v>778</v>
      </c>
      <c r="GPD21" s="225" t="s">
        <v>795</v>
      </c>
      <c r="GPE21" s="225" t="s">
        <v>778</v>
      </c>
      <c r="GPF21" s="225" t="s">
        <v>795</v>
      </c>
      <c r="GPG21" s="225" t="s">
        <v>778</v>
      </c>
      <c r="GPH21" s="225" t="s">
        <v>795</v>
      </c>
      <c r="GPI21" s="225" t="s">
        <v>778</v>
      </c>
      <c r="GPJ21" s="225" t="s">
        <v>795</v>
      </c>
      <c r="GPK21" s="225" t="s">
        <v>778</v>
      </c>
      <c r="GPL21" s="225" t="s">
        <v>795</v>
      </c>
      <c r="GPM21" s="225" t="s">
        <v>778</v>
      </c>
      <c r="GPN21" s="225" t="s">
        <v>795</v>
      </c>
      <c r="GPO21" s="225" t="s">
        <v>778</v>
      </c>
      <c r="GPP21" s="225" t="s">
        <v>795</v>
      </c>
      <c r="GPQ21" s="225" t="s">
        <v>778</v>
      </c>
      <c r="GPR21" s="225" t="s">
        <v>795</v>
      </c>
      <c r="GPS21" s="225" t="s">
        <v>778</v>
      </c>
      <c r="GPT21" s="225" t="s">
        <v>795</v>
      </c>
      <c r="GPU21" s="225" t="s">
        <v>778</v>
      </c>
      <c r="GPV21" s="225" t="s">
        <v>795</v>
      </c>
      <c r="GPW21" s="225" t="s">
        <v>778</v>
      </c>
      <c r="GPX21" s="225" t="s">
        <v>795</v>
      </c>
      <c r="GPY21" s="225" t="s">
        <v>778</v>
      </c>
      <c r="GPZ21" s="225" t="s">
        <v>795</v>
      </c>
      <c r="GQA21" s="225" t="s">
        <v>778</v>
      </c>
      <c r="GQB21" s="225" t="s">
        <v>795</v>
      </c>
      <c r="GQC21" s="225" t="s">
        <v>778</v>
      </c>
      <c r="GQD21" s="225" t="s">
        <v>795</v>
      </c>
      <c r="GQE21" s="225" t="s">
        <v>778</v>
      </c>
      <c r="GQF21" s="225" t="s">
        <v>795</v>
      </c>
      <c r="GQG21" s="225" t="s">
        <v>778</v>
      </c>
      <c r="GQH21" s="225" t="s">
        <v>795</v>
      </c>
      <c r="GQI21" s="225" t="s">
        <v>778</v>
      </c>
      <c r="GQJ21" s="225" t="s">
        <v>795</v>
      </c>
      <c r="GQK21" s="225" t="s">
        <v>778</v>
      </c>
      <c r="GQL21" s="225" t="s">
        <v>795</v>
      </c>
      <c r="GQM21" s="225" t="s">
        <v>778</v>
      </c>
      <c r="GQN21" s="225" t="s">
        <v>795</v>
      </c>
      <c r="GQO21" s="225" t="s">
        <v>778</v>
      </c>
      <c r="GQP21" s="225" t="s">
        <v>795</v>
      </c>
      <c r="GQQ21" s="225" t="s">
        <v>778</v>
      </c>
      <c r="GQR21" s="225" t="s">
        <v>795</v>
      </c>
      <c r="GQS21" s="225" t="s">
        <v>778</v>
      </c>
      <c r="GQT21" s="225" t="s">
        <v>795</v>
      </c>
      <c r="GQU21" s="225" t="s">
        <v>778</v>
      </c>
      <c r="GQV21" s="225" t="s">
        <v>795</v>
      </c>
      <c r="GQW21" s="225" t="s">
        <v>778</v>
      </c>
      <c r="GQX21" s="225" t="s">
        <v>795</v>
      </c>
      <c r="GQY21" s="225" t="s">
        <v>778</v>
      </c>
      <c r="GQZ21" s="225" t="s">
        <v>795</v>
      </c>
      <c r="GRA21" s="225" t="s">
        <v>778</v>
      </c>
      <c r="GRB21" s="225" t="s">
        <v>795</v>
      </c>
      <c r="GRC21" s="225" t="s">
        <v>778</v>
      </c>
      <c r="GRD21" s="225" t="s">
        <v>795</v>
      </c>
      <c r="GRE21" s="225" t="s">
        <v>778</v>
      </c>
      <c r="GRF21" s="225" t="s">
        <v>795</v>
      </c>
      <c r="GRG21" s="225" t="s">
        <v>778</v>
      </c>
      <c r="GRH21" s="225" t="s">
        <v>795</v>
      </c>
      <c r="GRI21" s="225" t="s">
        <v>778</v>
      </c>
      <c r="GRJ21" s="225" t="s">
        <v>795</v>
      </c>
      <c r="GRK21" s="225" t="s">
        <v>778</v>
      </c>
      <c r="GRL21" s="225" t="s">
        <v>795</v>
      </c>
      <c r="GRM21" s="225" t="s">
        <v>778</v>
      </c>
      <c r="GRN21" s="225" t="s">
        <v>795</v>
      </c>
      <c r="GRO21" s="225" t="s">
        <v>778</v>
      </c>
      <c r="GRP21" s="225" t="s">
        <v>795</v>
      </c>
      <c r="GRQ21" s="225" t="s">
        <v>778</v>
      </c>
      <c r="GRR21" s="225" t="s">
        <v>795</v>
      </c>
      <c r="GRS21" s="225" t="s">
        <v>778</v>
      </c>
      <c r="GRT21" s="225" t="s">
        <v>795</v>
      </c>
      <c r="GRU21" s="225" t="s">
        <v>778</v>
      </c>
      <c r="GRV21" s="225" t="s">
        <v>795</v>
      </c>
      <c r="GRW21" s="225" t="s">
        <v>778</v>
      </c>
      <c r="GRX21" s="225" t="s">
        <v>795</v>
      </c>
      <c r="GRY21" s="225" t="s">
        <v>778</v>
      </c>
      <c r="GRZ21" s="225" t="s">
        <v>795</v>
      </c>
      <c r="GSA21" s="225" t="s">
        <v>778</v>
      </c>
      <c r="GSB21" s="225" t="s">
        <v>795</v>
      </c>
      <c r="GSC21" s="225" t="s">
        <v>778</v>
      </c>
      <c r="GSD21" s="225" t="s">
        <v>795</v>
      </c>
      <c r="GSE21" s="225" t="s">
        <v>778</v>
      </c>
      <c r="GSF21" s="225" t="s">
        <v>795</v>
      </c>
      <c r="GSG21" s="225" t="s">
        <v>778</v>
      </c>
      <c r="GSH21" s="225" t="s">
        <v>795</v>
      </c>
      <c r="GSI21" s="225" t="s">
        <v>778</v>
      </c>
      <c r="GSJ21" s="225" t="s">
        <v>795</v>
      </c>
      <c r="GSK21" s="225" t="s">
        <v>778</v>
      </c>
      <c r="GSL21" s="225" t="s">
        <v>795</v>
      </c>
      <c r="GSM21" s="225" t="s">
        <v>778</v>
      </c>
      <c r="GSN21" s="225" t="s">
        <v>795</v>
      </c>
      <c r="GSO21" s="225" t="s">
        <v>778</v>
      </c>
      <c r="GSP21" s="225" t="s">
        <v>795</v>
      </c>
      <c r="GSQ21" s="225" t="s">
        <v>778</v>
      </c>
      <c r="GSR21" s="225" t="s">
        <v>795</v>
      </c>
      <c r="GSS21" s="225" t="s">
        <v>778</v>
      </c>
      <c r="GST21" s="225" t="s">
        <v>795</v>
      </c>
      <c r="GSU21" s="225" t="s">
        <v>778</v>
      </c>
      <c r="GSV21" s="225" t="s">
        <v>795</v>
      </c>
      <c r="GSW21" s="225" t="s">
        <v>778</v>
      </c>
      <c r="GSX21" s="225" t="s">
        <v>795</v>
      </c>
      <c r="GSY21" s="225" t="s">
        <v>778</v>
      </c>
      <c r="GSZ21" s="225" t="s">
        <v>795</v>
      </c>
      <c r="GTA21" s="225" t="s">
        <v>778</v>
      </c>
      <c r="GTB21" s="225" t="s">
        <v>795</v>
      </c>
      <c r="GTC21" s="225" t="s">
        <v>778</v>
      </c>
      <c r="GTD21" s="225" t="s">
        <v>795</v>
      </c>
      <c r="GTE21" s="225" t="s">
        <v>778</v>
      </c>
      <c r="GTF21" s="225" t="s">
        <v>795</v>
      </c>
      <c r="GTG21" s="225" t="s">
        <v>778</v>
      </c>
      <c r="GTH21" s="225" t="s">
        <v>795</v>
      </c>
      <c r="GTI21" s="225" t="s">
        <v>778</v>
      </c>
      <c r="GTJ21" s="225" t="s">
        <v>795</v>
      </c>
      <c r="GTK21" s="225" t="s">
        <v>778</v>
      </c>
      <c r="GTL21" s="225" t="s">
        <v>795</v>
      </c>
      <c r="GTM21" s="225" t="s">
        <v>778</v>
      </c>
      <c r="GTN21" s="225" t="s">
        <v>795</v>
      </c>
      <c r="GTO21" s="225" t="s">
        <v>778</v>
      </c>
      <c r="GTP21" s="225" t="s">
        <v>795</v>
      </c>
      <c r="GTQ21" s="225" t="s">
        <v>778</v>
      </c>
      <c r="GTR21" s="225" t="s">
        <v>795</v>
      </c>
      <c r="GTS21" s="225" t="s">
        <v>778</v>
      </c>
      <c r="GTT21" s="225" t="s">
        <v>795</v>
      </c>
      <c r="GTU21" s="225" t="s">
        <v>778</v>
      </c>
      <c r="GTV21" s="225" t="s">
        <v>795</v>
      </c>
      <c r="GTW21" s="225" t="s">
        <v>778</v>
      </c>
      <c r="GTX21" s="225" t="s">
        <v>795</v>
      </c>
      <c r="GTY21" s="225" t="s">
        <v>778</v>
      </c>
      <c r="GTZ21" s="225" t="s">
        <v>795</v>
      </c>
      <c r="GUA21" s="225" t="s">
        <v>778</v>
      </c>
      <c r="GUB21" s="225" t="s">
        <v>795</v>
      </c>
      <c r="GUC21" s="225" t="s">
        <v>778</v>
      </c>
      <c r="GUD21" s="225" t="s">
        <v>795</v>
      </c>
      <c r="GUE21" s="225" t="s">
        <v>778</v>
      </c>
      <c r="GUF21" s="225" t="s">
        <v>795</v>
      </c>
      <c r="GUG21" s="225" t="s">
        <v>778</v>
      </c>
      <c r="GUH21" s="225" t="s">
        <v>795</v>
      </c>
      <c r="GUI21" s="225" t="s">
        <v>778</v>
      </c>
      <c r="GUJ21" s="225" t="s">
        <v>795</v>
      </c>
      <c r="GUK21" s="225" t="s">
        <v>778</v>
      </c>
      <c r="GUL21" s="225" t="s">
        <v>795</v>
      </c>
      <c r="GUM21" s="225" t="s">
        <v>778</v>
      </c>
      <c r="GUN21" s="225" t="s">
        <v>795</v>
      </c>
      <c r="GUO21" s="225" t="s">
        <v>778</v>
      </c>
      <c r="GUP21" s="225" t="s">
        <v>795</v>
      </c>
      <c r="GUQ21" s="225" t="s">
        <v>778</v>
      </c>
      <c r="GUR21" s="225" t="s">
        <v>795</v>
      </c>
      <c r="GUS21" s="225" t="s">
        <v>778</v>
      </c>
      <c r="GUT21" s="225" t="s">
        <v>795</v>
      </c>
      <c r="GUU21" s="225" t="s">
        <v>778</v>
      </c>
      <c r="GUV21" s="225" t="s">
        <v>795</v>
      </c>
      <c r="GUW21" s="225" t="s">
        <v>778</v>
      </c>
      <c r="GUX21" s="225" t="s">
        <v>795</v>
      </c>
      <c r="GUY21" s="225" t="s">
        <v>778</v>
      </c>
      <c r="GUZ21" s="225" t="s">
        <v>795</v>
      </c>
      <c r="GVA21" s="225" t="s">
        <v>778</v>
      </c>
      <c r="GVB21" s="225" t="s">
        <v>795</v>
      </c>
      <c r="GVC21" s="225" t="s">
        <v>778</v>
      </c>
      <c r="GVD21" s="225" t="s">
        <v>795</v>
      </c>
      <c r="GVE21" s="225" t="s">
        <v>778</v>
      </c>
      <c r="GVF21" s="225" t="s">
        <v>795</v>
      </c>
      <c r="GVG21" s="225" t="s">
        <v>778</v>
      </c>
      <c r="GVH21" s="225" t="s">
        <v>795</v>
      </c>
      <c r="GVI21" s="225" t="s">
        <v>778</v>
      </c>
      <c r="GVJ21" s="225" t="s">
        <v>795</v>
      </c>
      <c r="GVK21" s="225" t="s">
        <v>778</v>
      </c>
      <c r="GVL21" s="225" t="s">
        <v>795</v>
      </c>
      <c r="GVM21" s="225" t="s">
        <v>778</v>
      </c>
      <c r="GVN21" s="225" t="s">
        <v>795</v>
      </c>
      <c r="GVO21" s="225" t="s">
        <v>778</v>
      </c>
      <c r="GVP21" s="225" t="s">
        <v>795</v>
      </c>
      <c r="GVQ21" s="225" t="s">
        <v>778</v>
      </c>
      <c r="GVR21" s="225" t="s">
        <v>795</v>
      </c>
      <c r="GVS21" s="225" t="s">
        <v>778</v>
      </c>
      <c r="GVT21" s="225" t="s">
        <v>795</v>
      </c>
      <c r="GVU21" s="225" t="s">
        <v>778</v>
      </c>
      <c r="GVV21" s="225" t="s">
        <v>795</v>
      </c>
      <c r="GVW21" s="225" t="s">
        <v>778</v>
      </c>
      <c r="GVX21" s="225" t="s">
        <v>795</v>
      </c>
      <c r="GVY21" s="225" t="s">
        <v>778</v>
      </c>
      <c r="GVZ21" s="225" t="s">
        <v>795</v>
      </c>
      <c r="GWA21" s="225" t="s">
        <v>778</v>
      </c>
      <c r="GWB21" s="225" t="s">
        <v>795</v>
      </c>
      <c r="GWC21" s="225" t="s">
        <v>778</v>
      </c>
      <c r="GWD21" s="225" t="s">
        <v>795</v>
      </c>
      <c r="GWE21" s="225" t="s">
        <v>778</v>
      </c>
      <c r="GWF21" s="225" t="s">
        <v>795</v>
      </c>
      <c r="GWG21" s="225" t="s">
        <v>778</v>
      </c>
      <c r="GWH21" s="225" t="s">
        <v>795</v>
      </c>
      <c r="GWI21" s="225" t="s">
        <v>778</v>
      </c>
      <c r="GWJ21" s="225" t="s">
        <v>795</v>
      </c>
      <c r="GWK21" s="225" t="s">
        <v>778</v>
      </c>
      <c r="GWL21" s="225" t="s">
        <v>795</v>
      </c>
      <c r="GWM21" s="225" t="s">
        <v>778</v>
      </c>
      <c r="GWN21" s="225" t="s">
        <v>795</v>
      </c>
      <c r="GWO21" s="225" t="s">
        <v>778</v>
      </c>
      <c r="GWP21" s="225" t="s">
        <v>795</v>
      </c>
      <c r="GWQ21" s="225" t="s">
        <v>778</v>
      </c>
      <c r="GWR21" s="225" t="s">
        <v>795</v>
      </c>
      <c r="GWS21" s="225" t="s">
        <v>778</v>
      </c>
      <c r="GWT21" s="225" t="s">
        <v>795</v>
      </c>
      <c r="GWU21" s="225" t="s">
        <v>778</v>
      </c>
      <c r="GWV21" s="225" t="s">
        <v>795</v>
      </c>
      <c r="GWW21" s="225" t="s">
        <v>778</v>
      </c>
      <c r="GWX21" s="225" t="s">
        <v>795</v>
      </c>
      <c r="GWY21" s="225" t="s">
        <v>778</v>
      </c>
      <c r="GWZ21" s="225" t="s">
        <v>795</v>
      </c>
      <c r="GXA21" s="225" t="s">
        <v>778</v>
      </c>
      <c r="GXB21" s="225" t="s">
        <v>795</v>
      </c>
      <c r="GXC21" s="225" t="s">
        <v>778</v>
      </c>
      <c r="GXD21" s="225" t="s">
        <v>795</v>
      </c>
      <c r="GXE21" s="225" t="s">
        <v>778</v>
      </c>
      <c r="GXF21" s="225" t="s">
        <v>795</v>
      </c>
      <c r="GXG21" s="225" t="s">
        <v>778</v>
      </c>
      <c r="GXH21" s="225" t="s">
        <v>795</v>
      </c>
      <c r="GXI21" s="225" t="s">
        <v>778</v>
      </c>
      <c r="GXJ21" s="225" t="s">
        <v>795</v>
      </c>
      <c r="GXK21" s="225" t="s">
        <v>778</v>
      </c>
      <c r="GXL21" s="225" t="s">
        <v>795</v>
      </c>
      <c r="GXM21" s="225" t="s">
        <v>778</v>
      </c>
      <c r="GXN21" s="225" t="s">
        <v>795</v>
      </c>
      <c r="GXO21" s="225" t="s">
        <v>778</v>
      </c>
      <c r="GXP21" s="225" t="s">
        <v>795</v>
      </c>
      <c r="GXQ21" s="225" t="s">
        <v>778</v>
      </c>
      <c r="GXR21" s="225" t="s">
        <v>795</v>
      </c>
      <c r="GXS21" s="225" t="s">
        <v>778</v>
      </c>
      <c r="GXT21" s="225" t="s">
        <v>795</v>
      </c>
      <c r="GXU21" s="225" t="s">
        <v>778</v>
      </c>
      <c r="GXV21" s="225" t="s">
        <v>795</v>
      </c>
      <c r="GXW21" s="225" t="s">
        <v>778</v>
      </c>
      <c r="GXX21" s="225" t="s">
        <v>795</v>
      </c>
      <c r="GXY21" s="225" t="s">
        <v>778</v>
      </c>
      <c r="GXZ21" s="225" t="s">
        <v>795</v>
      </c>
      <c r="GYA21" s="225" t="s">
        <v>778</v>
      </c>
      <c r="GYB21" s="225" t="s">
        <v>795</v>
      </c>
      <c r="GYC21" s="225" t="s">
        <v>778</v>
      </c>
      <c r="GYD21" s="225" t="s">
        <v>795</v>
      </c>
      <c r="GYE21" s="225" t="s">
        <v>778</v>
      </c>
      <c r="GYF21" s="225" t="s">
        <v>795</v>
      </c>
      <c r="GYG21" s="225" t="s">
        <v>778</v>
      </c>
      <c r="GYH21" s="225" t="s">
        <v>795</v>
      </c>
      <c r="GYI21" s="225" t="s">
        <v>778</v>
      </c>
      <c r="GYJ21" s="225" t="s">
        <v>795</v>
      </c>
      <c r="GYK21" s="225" t="s">
        <v>778</v>
      </c>
      <c r="GYL21" s="225" t="s">
        <v>795</v>
      </c>
      <c r="GYM21" s="225" t="s">
        <v>778</v>
      </c>
      <c r="GYN21" s="225" t="s">
        <v>795</v>
      </c>
      <c r="GYO21" s="225" t="s">
        <v>778</v>
      </c>
      <c r="GYP21" s="225" t="s">
        <v>795</v>
      </c>
      <c r="GYQ21" s="225" t="s">
        <v>778</v>
      </c>
      <c r="GYR21" s="225" t="s">
        <v>795</v>
      </c>
      <c r="GYS21" s="225" t="s">
        <v>778</v>
      </c>
      <c r="GYT21" s="225" t="s">
        <v>795</v>
      </c>
      <c r="GYU21" s="225" t="s">
        <v>778</v>
      </c>
      <c r="GYV21" s="225" t="s">
        <v>795</v>
      </c>
      <c r="GYW21" s="225" t="s">
        <v>778</v>
      </c>
      <c r="GYX21" s="225" t="s">
        <v>795</v>
      </c>
      <c r="GYY21" s="225" t="s">
        <v>778</v>
      </c>
      <c r="GYZ21" s="225" t="s">
        <v>795</v>
      </c>
      <c r="GZA21" s="225" t="s">
        <v>778</v>
      </c>
      <c r="GZB21" s="225" t="s">
        <v>795</v>
      </c>
      <c r="GZC21" s="225" t="s">
        <v>778</v>
      </c>
      <c r="GZD21" s="225" t="s">
        <v>795</v>
      </c>
      <c r="GZE21" s="225" t="s">
        <v>778</v>
      </c>
      <c r="GZF21" s="225" t="s">
        <v>795</v>
      </c>
      <c r="GZG21" s="225" t="s">
        <v>778</v>
      </c>
      <c r="GZH21" s="225" t="s">
        <v>795</v>
      </c>
      <c r="GZI21" s="225" t="s">
        <v>778</v>
      </c>
      <c r="GZJ21" s="225" t="s">
        <v>795</v>
      </c>
      <c r="GZK21" s="225" t="s">
        <v>778</v>
      </c>
      <c r="GZL21" s="225" t="s">
        <v>795</v>
      </c>
      <c r="GZM21" s="225" t="s">
        <v>778</v>
      </c>
      <c r="GZN21" s="225" t="s">
        <v>795</v>
      </c>
      <c r="GZO21" s="225" t="s">
        <v>778</v>
      </c>
      <c r="GZP21" s="225" t="s">
        <v>795</v>
      </c>
      <c r="GZQ21" s="225" t="s">
        <v>778</v>
      </c>
      <c r="GZR21" s="225" t="s">
        <v>795</v>
      </c>
      <c r="GZS21" s="225" t="s">
        <v>778</v>
      </c>
      <c r="GZT21" s="225" t="s">
        <v>795</v>
      </c>
      <c r="GZU21" s="225" t="s">
        <v>778</v>
      </c>
      <c r="GZV21" s="225" t="s">
        <v>795</v>
      </c>
      <c r="GZW21" s="225" t="s">
        <v>778</v>
      </c>
      <c r="GZX21" s="225" t="s">
        <v>795</v>
      </c>
      <c r="GZY21" s="225" t="s">
        <v>778</v>
      </c>
      <c r="GZZ21" s="225" t="s">
        <v>795</v>
      </c>
      <c r="HAA21" s="225" t="s">
        <v>778</v>
      </c>
      <c r="HAB21" s="225" t="s">
        <v>795</v>
      </c>
      <c r="HAC21" s="225" t="s">
        <v>778</v>
      </c>
      <c r="HAD21" s="225" t="s">
        <v>795</v>
      </c>
      <c r="HAE21" s="225" t="s">
        <v>778</v>
      </c>
      <c r="HAF21" s="225" t="s">
        <v>795</v>
      </c>
      <c r="HAG21" s="225" t="s">
        <v>778</v>
      </c>
      <c r="HAH21" s="225" t="s">
        <v>795</v>
      </c>
      <c r="HAI21" s="225" t="s">
        <v>778</v>
      </c>
      <c r="HAJ21" s="225" t="s">
        <v>795</v>
      </c>
      <c r="HAK21" s="225" t="s">
        <v>778</v>
      </c>
      <c r="HAL21" s="225" t="s">
        <v>795</v>
      </c>
      <c r="HAM21" s="225" t="s">
        <v>778</v>
      </c>
      <c r="HAN21" s="225" t="s">
        <v>795</v>
      </c>
      <c r="HAO21" s="225" t="s">
        <v>778</v>
      </c>
      <c r="HAP21" s="225" t="s">
        <v>795</v>
      </c>
      <c r="HAQ21" s="225" t="s">
        <v>778</v>
      </c>
      <c r="HAR21" s="225" t="s">
        <v>795</v>
      </c>
      <c r="HAS21" s="225" t="s">
        <v>778</v>
      </c>
      <c r="HAT21" s="225" t="s">
        <v>795</v>
      </c>
      <c r="HAU21" s="225" t="s">
        <v>778</v>
      </c>
      <c r="HAV21" s="225" t="s">
        <v>795</v>
      </c>
      <c r="HAW21" s="225" t="s">
        <v>778</v>
      </c>
      <c r="HAX21" s="225" t="s">
        <v>795</v>
      </c>
      <c r="HAY21" s="225" t="s">
        <v>778</v>
      </c>
      <c r="HAZ21" s="225" t="s">
        <v>795</v>
      </c>
      <c r="HBA21" s="225" t="s">
        <v>778</v>
      </c>
      <c r="HBB21" s="225" t="s">
        <v>795</v>
      </c>
      <c r="HBC21" s="225" t="s">
        <v>778</v>
      </c>
      <c r="HBD21" s="225" t="s">
        <v>795</v>
      </c>
      <c r="HBE21" s="225" t="s">
        <v>778</v>
      </c>
      <c r="HBF21" s="225" t="s">
        <v>795</v>
      </c>
      <c r="HBG21" s="225" t="s">
        <v>778</v>
      </c>
      <c r="HBH21" s="225" t="s">
        <v>795</v>
      </c>
      <c r="HBI21" s="225" t="s">
        <v>778</v>
      </c>
      <c r="HBJ21" s="225" t="s">
        <v>795</v>
      </c>
      <c r="HBK21" s="225" t="s">
        <v>778</v>
      </c>
      <c r="HBL21" s="225" t="s">
        <v>795</v>
      </c>
      <c r="HBM21" s="225" t="s">
        <v>778</v>
      </c>
      <c r="HBN21" s="225" t="s">
        <v>795</v>
      </c>
      <c r="HBO21" s="225" t="s">
        <v>778</v>
      </c>
      <c r="HBP21" s="225" t="s">
        <v>795</v>
      </c>
      <c r="HBQ21" s="225" t="s">
        <v>778</v>
      </c>
      <c r="HBR21" s="225" t="s">
        <v>795</v>
      </c>
      <c r="HBS21" s="225" t="s">
        <v>778</v>
      </c>
      <c r="HBT21" s="225" t="s">
        <v>795</v>
      </c>
      <c r="HBU21" s="225" t="s">
        <v>778</v>
      </c>
      <c r="HBV21" s="225" t="s">
        <v>795</v>
      </c>
      <c r="HBW21" s="225" t="s">
        <v>778</v>
      </c>
      <c r="HBX21" s="225" t="s">
        <v>795</v>
      </c>
      <c r="HBY21" s="225" t="s">
        <v>778</v>
      </c>
      <c r="HBZ21" s="225" t="s">
        <v>795</v>
      </c>
      <c r="HCA21" s="225" t="s">
        <v>778</v>
      </c>
      <c r="HCB21" s="225" t="s">
        <v>795</v>
      </c>
      <c r="HCC21" s="225" t="s">
        <v>778</v>
      </c>
      <c r="HCD21" s="225" t="s">
        <v>795</v>
      </c>
      <c r="HCE21" s="225" t="s">
        <v>778</v>
      </c>
      <c r="HCF21" s="225" t="s">
        <v>795</v>
      </c>
      <c r="HCG21" s="225" t="s">
        <v>778</v>
      </c>
      <c r="HCH21" s="225" t="s">
        <v>795</v>
      </c>
      <c r="HCI21" s="225" t="s">
        <v>778</v>
      </c>
      <c r="HCJ21" s="225" t="s">
        <v>795</v>
      </c>
      <c r="HCK21" s="225" t="s">
        <v>778</v>
      </c>
      <c r="HCL21" s="225" t="s">
        <v>795</v>
      </c>
      <c r="HCM21" s="225" t="s">
        <v>778</v>
      </c>
      <c r="HCN21" s="225" t="s">
        <v>795</v>
      </c>
      <c r="HCO21" s="225" t="s">
        <v>778</v>
      </c>
      <c r="HCP21" s="225" t="s">
        <v>795</v>
      </c>
      <c r="HCQ21" s="225" t="s">
        <v>778</v>
      </c>
      <c r="HCR21" s="225" t="s">
        <v>795</v>
      </c>
      <c r="HCS21" s="225" t="s">
        <v>778</v>
      </c>
      <c r="HCT21" s="225" t="s">
        <v>795</v>
      </c>
      <c r="HCU21" s="225" t="s">
        <v>778</v>
      </c>
      <c r="HCV21" s="225" t="s">
        <v>795</v>
      </c>
      <c r="HCW21" s="225" t="s">
        <v>778</v>
      </c>
      <c r="HCX21" s="225" t="s">
        <v>795</v>
      </c>
      <c r="HCY21" s="225" t="s">
        <v>778</v>
      </c>
      <c r="HCZ21" s="225" t="s">
        <v>795</v>
      </c>
      <c r="HDA21" s="225" t="s">
        <v>778</v>
      </c>
      <c r="HDB21" s="225" t="s">
        <v>795</v>
      </c>
      <c r="HDC21" s="225" t="s">
        <v>778</v>
      </c>
      <c r="HDD21" s="225" t="s">
        <v>795</v>
      </c>
      <c r="HDE21" s="225" t="s">
        <v>778</v>
      </c>
      <c r="HDF21" s="225" t="s">
        <v>795</v>
      </c>
      <c r="HDG21" s="225" t="s">
        <v>778</v>
      </c>
      <c r="HDH21" s="225" t="s">
        <v>795</v>
      </c>
      <c r="HDI21" s="225" t="s">
        <v>778</v>
      </c>
      <c r="HDJ21" s="225" t="s">
        <v>795</v>
      </c>
      <c r="HDK21" s="225" t="s">
        <v>778</v>
      </c>
      <c r="HDL21" s="225" t="s">
        <v>795</v>
      </c>
      <c r="HDM21" s="225" t="s">
        <v>778</v>
      </c>
      <c r="HDN21" s="225" t="s">
        <v>795</v>
      </c>
      <c r="HDO21" s="225" t="s">
        <v>778</v>
      </c>
      <c r="HDP21" s="225" t="s">
        <v>795</v>
      </c>
      <c r="HDQ21" s="225" t="s">
        <v>778</v>
      </c>
      <c r="HDR21" s="225" t="s">
        <v>795</v>
      </c>
      <c r="HDS21" s="225" t="s">
        <v>778</v>
      </c>
      <c r="HDT21" s="225" t="s">
        <v>795</v>
      </c>
      <c r="HDU21" s="225" t="s">
        <v>778</v>
      </c>
      <c r="HDV21" s="225" t="s">
        <v>795</v>
      </c>
      <c r="HDW21" s="225" t="s">
        <v>778</v>
      </c>
      <c r="HDX21" s="225" t="s">
        <v>795</v>
      </c>
      <c r="HDY21" s="225" t="s">
        <v>778</v>
      </c>
      <c r="HDZ21" s="225" t="s">
        <v>795</v>
      </c>
      <c r="HEA21" s="225" t="s">
        <v>778</v>
      </c>
      <c r="HEB21" s="225" t="s">
        <v>795</v>
      </c>
      <c r="HEC21" s="225" t="s">
        <v>778</v>
      </c>
      <c r="HED21" s="225" t="s">
        <v>795</v>
      </c>
      <c r="HEE21" s="225" t="s">
        <v>778</v>
      </c>
      <c r="HEF21" s="225" t="s">
        <v>795</v>
      </c>
      <c r="HEG21" s="225" t="s">
        <v>778</v>
      </c>
      <c r="HEH21" s="225" t="s">
        <v>795</v>
      </c>
      <c r="HEI21" s="225" t="s">
        <v>778</v>
      </c>
      <c r="HEJ21" s="225" t="s">
        <v>795</v>
      </c>
      <c r="HEK21" s="225" t="s">
        <v>778</v>
      </c>
      <c r="HEL21" s="225" t="s">
        <v>795</v>
      </c>
      <c r="HEM21" s="225" t="s">
        <v>778</v>
      </c>
      <c r="HEN21" s="225" t="s">
        <v>795</v>
      </c>
      <c r="HEO21" s="225" t="s">
        <v>778</v>
      </c>
      <c r="HEP21" s="225" t="s">
        <v>795</v>
      </c>
      <c r="HEQ21" s="225" t="s">
        <v>778</v>
      </c>
      <c r="HER21" s="225" t="s">
        <v>795</v>
      </c>
      <c r="HES21" s="225" t="s">
        <v>778</v>
      </c>
      <c r="HET21" s="225" t="s">
        <v>795</v>
      </c>
      <c r="HEU21" s="225" t="s">
        <v>778</v>
      </c>
      <c r="HEV21" s="225" t="s">
        <v>795</v>
      </c>
      <c r="HEW21" s="225" t="s">
        <v>778</v>
      </c>
      <c r="HEX21" s="225" t="s">
        <v>795</v>
      </c>
      <c r="HEY21" s="225" t="s">
        <v>778</v>
      </c>
      <c r="HEZ21" s="225" t="s">
        <v>795</v>
      </c>
      <c r="HFA21" s="225" t="s">
        <v>778</v>
      </c>
      <c r="HFB21" s="225" t="s">
        <v>795</v>
      </c>
      <c r="HFC21" s="225" t="s">
        <v>778</v>
      </c>
      <c r="HFD21" s="225" t="s">
        <v>795</v>
      </c>
      <c r="HFE21" s="225" t="s">
        <v>778</v>
      </c>
      <c r="HFF21" s="225" t="s">
        <v>795</v>
      </c>
      <c r="HFG21" s="225" t="s">
        <v>778</v>
      </c>
      <c r="HFH21" s="225" t="s">
        <v>795</v>
      </c>
      <c r="HFI21" s="225" t="s">
        <v>778</v>
      </c>
      <c r="HFJ21" s="225" t="s">
        <v>795</v>
      </c>
      <c r="HFK21" s="225" t="s">
        <v>778</v>
      </c>
      <c r="HFL21" s="225" t="s">
        <v>795</v>
      </c>
      <c r="HFM21" s="225" t="s">
        <v>778</v>
      </c>
      <c r="HFN21" s="225" t="s">
        <v>795</v>
      </c>
      <c r="HFO21" s="225" t="s">
        <v>778</v>
      </c>
      <c r="HFP21" s="225" t="s">
        <v>795</v>
      </c>
      <c r="HFQ21" s="225" t="s">
        <v>778</v>
      </c>
      <c r="HFR21" s="225" t="s">
        <v>795</v>
      </c>
      <c r="HFS21" s="225" t="s">
        <v>778</v>
      </c>
      <c r="HFT21" s="225" t="s">
        <v>795</v>
      </c>
      <c r="HFU21" s="225" t="s">
        <v>778</v>
      </c>
      <c r="HFV21" s="225" t="s">
        <v>795</v>
      </c>
      <c r="HFW21" s="225" t="s">
        <v>778</v>
      </c>
      <c r="HFX21" s="225" t="s">
        <v>795</v>
      </c>
      <c r="HFY21" s="225" t="s">
        <v>778</v>
      </c>
      <c r="HFZ21" s="225" t="s">
        <v>795</v>
      </c>
      <c r="HGA21" s="225" t="s">
        <v>778</v>
      </c>
      <c r="HGB21" s="225" t="s">
        <v>795</v>
      </c>
      <c r="HGC21" s="225" t="s">
        <v>778</v>
      </c>
      <c r="HGD21" s="225" t="s">
        <v>795</v>
      </c>
      <c r="HGE21" s="225" t="s">
        <v>778</v>
      </c>
      <c r="HGF21" s="225" t="s">
        <v>795</v>
      </c>
      <c r="HGG21" s="225" t="s">
        <v>778</v>
      </c>
      <c r="HGH21" s="225" t="s">
        <v>795</v>
      </c>
      <c r="HGI21" s="225" t="s">
        <v>778</v>
      </c>
      <c r="HGJ21" s="225" t="s">
        <v>795</v>
      </c>
      <c r="HGK21" s="225" t="s">
        <v>778</v>
      </c>
      <c r="HGL21" s="225" t="s">
        <v>795</v>
      </c>
      <c r="HGM21" s="225" t="s">
        <v>778</v>
      </c>
      <c r="HGN21" s="225" t="s">
        <v>795</v>
      </c>
      <c r="HGO21" s="225" t="s">
        <v>778</v>
      </c>
      <c r="HGP21" s="225" t="s">
        <v>795</v>
      </c>
      <c r="HGQ21" s="225" t="s">
        <v>778</v>
      </c>
      <c r="HGR21" s="225" t="s">
        <v>795</v>
      </c>
      <c r="HGS21" s="225" t="s">
        <v>778</v>
      </c>
      <c r="HGT21" s="225" t="s">
        <v>795</v>
      </c>
      <c r="HGU21" s="225" t="s">
        <v>778</v>
      </c>
      <c r="HGV21" s="225" t="s">
        <v>795</v>
      </c>
      <c r="HGW21" s="225" t="s">
        <v>778</v>
      </c>
      <c r="HGX21" s="225" t="s">
        <v>795</v>
      </c>
      <c r="HGY21" s="225" t="s">
        <v>778</v>
      </c>
      <c r="HGZ21" s="225" t="s">
        <v>795</v>
      </c>
      <c r="HHA21" s="225" t="s">
        <v>778</v>
      </c>
      <c r="HHB21" s="225" t="s">
        <v>795</v>
      </c>
      <c r="HHC21" s="225" t="s">
        <v>778</v>
      </c>
      <c r="HHD21" s="225" t="s">
        <v>795</v>
      </c>
      <c r="HHE21" s="225" t="s">
        <v>778</v>
      </c>
      <c r="HHF21" s="225" t="s">
        <v>795</v>
      </c>
      <c r="HHG21" s="225" t="s">
        <v>778</v>
      </c>
      <c r="HHH21" s="225" t="s">
        <v>795</v>
      </c>
      <c r="HHI21" s="225" t="s">
        <v>778</v>
      </c>
      <c r="HHJ21" s="225" t="s">
        <v>795</v>
      </c>
      <c r="HHK21" s="225" t="s">
        <v>778</v>
      </c>
      <c r="HHL21" s="225" t="s">
        <v>795</v>
      </c>
      <c r="HHM21" s="225" t="s">
        <v>778</v>
      </c>
      <c r="HHN21" s="225" t="s">
        <v>795</v>
      </c>
      <c r="HHO21" s="225" t="s">
        <v>778</v>
      </c>
      <c r="HHP21" s="225" t="s">
        <v>795</v>
      </c>
      <c r="HHQ21" s="225" t="s">
        <v>778</v>
      </c>
      <c r="HHR21" s="225" t="s">
        <v>795</v>
      </c>
      <c r="HHS21" s="225" t="s">
        <v>778</v>
      </c>
      <c r="HHT21" s="225" t="s">
        <v>795</v>
      </c>
      <c r="HHU21" s="225" t="s">
        <v>778</v>
      </c>
      <c r="HHV21" s="225" t="s">
        <v>795</v>
      </c>
      <c r="HHW21" s="225" t="s">
        <v>778</v>
      </c>
      <c r="HHX21" s="225" t="s">
        <v>795</v>
      </c>
      <c r="HHY21" s="225" t="s">
        <v>778</v>
      </c>
      <c r="HHZ21" s="225" t="s">
        <v>795</v>
      </c>
      <c r="HIA21" s="225" t="s">
        <v>778</v>
      </c>
      <c r="HIB21" s="225" t="s">
        <v>795</v>
      </c>
      <c r="HIC21" s="225" t="s">
        <v>778</v>
      </c>
      <c r="HID21" s="225" t="s">
        <v>795</v>
      </c>
      <c r="HIE21" s="225" t="s">
        <v>778</v>
      </c>
      <c r="HIF21" s="225" t="s">
        <v>795</v>
      </c>
      <c r="HIG21" s="225" t="s">
        <v>778</v>
      </c>
      <c r="HIH21" s="225" t="s">
        <v>795</v>
      </c>
      <c r="HII21" s="225" t="s">
        <v>778</v>
      </c>
      <c r="HIJ21" s="225" t="s">
        <v>795</v>
      </c>
      <c r="HIK21" s="225" t="s">
        <v>778</v>
      </c>
      <c r="HIL21" s="225" t="s">
        <v>795</v>
      </c>
      <c r="HIM21" s="225" t="s">
        <v>778</v>
      </c>
      <c r="HIN21" s="225" t="s">
        <v>795</v>
      </c>
      <c r="HIO21" s="225" t="s">
        <v>778</v>
      </c>
      <c r="HIP21" s="225" t="s">
        <v>795</v>
      </c>
      <c r="HIQ21" s="225" t="s">
        <v>778</v>
      </c>
      <c r="HIR21" s="225" t="s">
        <v>795</v>
      </c>
      <c r="HIS21" s="225" t="s">
        <v>778</v>
      </c>
      <c r="HIT21" s="225" t="s">
        <v>795</v>
      </c>
      <c r="HIU21" s="225" t="s">
        <v>778</v>
      </c>
      <c r="HIV21" s="225" t="s">
        <v>795</v>
      </c>
      <c r="HIW21" s="225" t="s">
        <v>778</v>
      </c>
      <c r="HIX21" s="225" t="s">
        <v>795</v>
      </c>
      <c r="HIY21" s="225" t="s">
        <v>778</v>
      </c>
      <c r="HIZ21" s="225" t="s">
        <v>795</v>
      </c>
      <c r="HJA21" s="225" t="s">
        <v>778</v>
      </c>
      <c r="HJB21" s="225" t="s">
        <v>795</v>
      </c>
      <c r="HJC21" s="225" t="s">
        <v>778</v>
      </c>
      <c r="HJD21" s="225" t="s">
        <v>795</v>
      </c>
      <c r="HJE21" s="225" t="s">
        <v>778</v>
      </c>
      <c r="HJF21" s="225" t="s">
        <v>795</v>
      </c>
      <c r="HJG21" s="225" t="s">
        <v>778</v>
      </c>
      <c r="HJH21" s="225" t="s">
        <v>795</v>
      </c>
      <c r="HJI21" s="225" t="s">
        <v>778</v>
      </c>
      <c r="HJJ21" s="225" t="s">
        <v>795</v>
      </c>
      <c r="HJK21" s="225" t="s">
        <v>778</v>
      </c>
      <c r="HJL21" s="225" t="s">
        <v>795</v>
      </c>
      <c r="HJM21" s="225" t="s">
        <v>778</v>
      </c>
      <c r="HJN21" s="225" t="s">
        <v>795</v>
      </c>
      <c r="HJO21" s="225" t="s">
        <v>778</v>
      </c>
      <c r="HJP21" s="225" t="s">
        <v>795</v>
      </c>
      <c r="HJQ21" s="225" t="s">
        <v>778</v>
      </c>
      <c r="HJR21" s="225" t="s">
        <v>795</v>
      </c>
      <c r="HJS21" s="225" t="s">
        <v>778</v>
      </c>
      <c r="HJT21" s="225" t="s">
        <v>795</v>
      </c>
      <c r="HJU21" s="225" t="s">
        <v>778</v>
      </c>
      <c r="HJV21" s="225" t="s">
        <v>795</v>
      </c>
      <c r="HJW21" s="225" t="s">
        <v>778</v>
      </c>
      <c r="HJX21" s="225" t="s">
        <v>795</v>
      </c>
      <c r="HJY21" s="225" t="s">
        <v>778</v>
      </c>
      <c r="HJZ21" s="225" t="s">
        <v>795</v>
      </c>
      <c r="HKA21" s="225" t="s">
        <v>778</v>
      </c>
      <c r="HKB21" s="225" t="s">
        <v>795</v>
      </c>
      <c r="HKC21" s="225" t="s">
        <v>778</v>
      </c>
      <c r="HKD21" s="225" t="s">
        <v>795</v>
      </c>
      <c r="HKE21" s="225" t="s">
        <v>778</v>
      </c>
      <c r="HKF21" s="225" t="s">
        <v>795</v>
      </c>
      <c r="HKG21" s="225" t="s">
        <v>778</v>
      </c>
      <c r="HKH21" s="225" t="s">
        <v>795</v>
      </c>
      <c r="HKI21" s="225" t="s">
        <v>778</v>
      </c>
      <c r="HKJ21" s="225" t="s">
        <v>795</v>
      </c>
      <c r="HKK21" s="225" t="s">
        <v>778</v>
      </c>
      <c r="HKL21" s="225" t="s">
        <v>795</v>
      </c>
      <c r="HKM21" s="225" t="s">
        <v>778</v>
      </c>
      <c r="HKN21" s="225" t="s">
        <v>795</v>
      </c>
      <c r="HKO21" s="225" t="s">
        <v>778</v>
      </c>
      <c r="HKP21" s="225" t="s">
        <v>795</v>
      </c>
      <c r="HKQ21" s="225" t="s">
        <v>778</v>
      </c>
      <c r="HKR21" s="225" t="s">
        <v>795</v>
      </c>
      <c r="HKS21" s="225" t="s">
        <v>778</v>
      </c>
      <c r="HKT21" s="225" t="s">
        <v>795</v>
      </c>
      <c r="HKU21" s="225" t="s">
        <v>778</v>
      </c>
      <c r="HKV21" s="225" t="s">
        <v>795</v>
      </c>
      <c r="HKW21" s="225" t="s">
        <v>778</v>
      </c>
      <c r="HKX21" s="225" t="s">
        <v>795</v>
      </c>
      <c r="HKY21" s="225" t="s">
        <v>778</v>
      </c>
      <c r="HKZ21" s="225" t="s">
        <v>795</v>
      </c>
      <c r="HLA21" s="225" t="s">
        <v>778</v>
      </c>
      <c r="HLB21" s="225" t="s">
        <v>795</v>
      </c>
      <c r="HLC21" s="225" t="s">
        <v>778</v>
      </c>
      <c r="HLD21" s="225" t="s">
        <v>795</v>
      </c>
      <c r="HLE21" s="225" t="s">
        <v>778</v>
      </c>
      <c r="HLF21" s="225" t="s">
        <v>795</v>
      </c>
      <c r="HLG21" s="225" t="s">
        <v>778</v>
      </c>
      <c r="HLH21" s="225" t="s">
        <v>795</v>
      </c>
      <c r="HLI21" s="225" t="s">
        <v>778</v>
      </c>
      <c r="HLJ21" s="225" t="s">
        <v>795</v>
      </c>
      <c r="HLK21" s="225" t="s">
        <v>778</v>
      </c>
      <c r="HLL21" s="225" t="s">
        <v>795</v>
      </c>
      <c r="HLM21" s="225" t="s">
        <v>778</v>
      </c>
      <c r="HLN21" s="225" t="s">
        <v>795</v>
      </c>
      <c r="HLO21" s="225" t="s">
        <v>778</v>
      </c>
      <c r="HLP21" s="225" t="s">
        <v>795</v>
      </c>
      <c r="HLQ21" s="225" t="s">
        <v>778</v>
      </c>
      <c r="HLR21" s="225" t="s">
        <v>795</v>
      </c>
      <c r="HLS21" s="225" t="s">
        <v>778</v>
      </c>
      <c r="HLT21" s="225" t="s">
        <v>795</v>
      </c>
      <c r="HLU21" s="225" t="s">
        <v>778</v>
      </c>
      <c r="HLV21" s="225" t="s">
        <v>795</v>
      </c>
      <c r="HLW21" s="225" t="s">
        <v>778</v>
      </c>
      <c r="HLX21" s="225" t="s">
        <v>795</v>
      </c>
      <c r="HLY21" s="225" t="s">
        <v>778</v>
      </c>
      <c r="HLZ21" s="225" t="s">
        <v>795</v>
      </c>
      <c r="HMA21" s="225" t="s">
        <v>778</v>
      </c>
      <c r="HMB21" s="225" t="s">
        <v>795</v>
      </c>
      <c r="HMC21" s="225" t="s">
        <v>778</v>
      </c>
      <c r="HMD21" s="225" t="s">
        <v>795</v>
      </c>
      <c r="HME21" s="225" t="s">
        <v>778</v>
      </c>
      <c r="HMF21" s="225" t="s">
        <v>795</v>
      </c>
      <c r="HMG21" s="225" t="s">
        <v>778</v>
      </c>
      <c r="HMH21" s="225" t="s">
        <v>795</v>
      </c>
      <c r="HMI21" s="225" t="s">
        <v>778</v>
      </c>
      <c r="HMJ21" s="225" t="s">
        <v>795</v>
      </c>
      <c r="HMK21" s="225" t="s">
        <v>778</v>
      </c>
      <c r="HML21" s="225" t="s">
        <v>795</v>
      </c>
      <c r="HMM21" s="225" t="s">
        <v>778</v>
      </c>
      <c r="HMN21" s="225" t="s">
        <v>795</v>
      </c>
      <c r="HMO21" s="225" t="s">
        <v>778</v>
      </c>
      <c r="HMP21" s="225" t="s">
        <v>795</v>
      </c>
      <c r="HMQ21" s="225" t="s">
        <v>778</v>
      </c>
      <c r="HMR21" s="225" t="s">
        <v>795</v>
      </c>
      <c r="HMS21" s="225" t="s">
        <v>778</v>
      </c>
      <c r="HMT21" s="225" t="s">
        <v>795</v>
      </c>
      <c r="HMU21" s="225" t="s">
        <v>778</v>
      </c>
      <c r="HMV21" s="225" t="s">
        <v>795</v>
      </c>
      <c r="HMW21" s="225" t="s">
        <v>778</v>
      </c>
      <c r="HMX21" s="225" t="s">
        <v>795</v>
      </c>
      <c r="HMY21" s="225" t="s">
        <v>778</v>
      </c>
      <c r="HMZ21" s="225" t="s">
        <v>795</v>
      </c>
      <c r="HNA21" s="225" t="s">
        <v>778</v>
      </c>
      <c r="HNB21" s="225" t="s">
        <v>795</v>
      </c>
      <c r="HNC21" s="225" t="s">
        <v>778</v>
      </c>
      <c r="HND21" s="225" t="s">
        <v>795</v>
      </c>
      <c r="HNE21" s="225" t="s">
        <v>778</v>
      </c>
      <c r="HNF21" s="225" t="s">
        <v>795</v>
      </c>
      <c r="HNG21" s="225" t="s">
        <v>778</v>
      </c>
      <c r="HNH21" s="225" t="s">
        <v>795</v>
      </c>
      <c r="HNI21" s="225" t="s">
        <v>778</v>
      </c>
      <c r="HNJ21" s="225" t="s">
        <v>795</v>
      </c>
      <c r="HNK21" s="225" t="s">
        <v>778</v>
      </c>
      <c r="HNL21" s="225" t="s">
        <v>795</v>
      </c>
      <c r="HNM21" s="225" t="s">
        <v>778</v>
      </c>
      <c r="HNN21" s="225" t="s">
        <v>795</v>
      </c>
      <c r="HNO21" s="225" t="s">
        <v>778</v>
      </c>
      <c r="HNP21" s="225" t="s">
        <v>795</v>
      </c>
      <c r="HNQ21" s="225" t="s">
        <v>778</v>
      </c>
      <c r="HNR21" s="225" t="s">
        <v>795</v>
      </c>
      <c r="HNS21" s="225" t="s">
        <v>778</v>
      </c>
      <c r="HNT21" s="225" t="s">
        <v>795</v>
      </c>
      <c r="HNU21" s="225" t="s">
        <v>778</v>
      </c>
      <c r="HNV21" s="225" t="s">
        <v>795</v>
      </c>
      <c r="HNW21" s="225" t="s">
        <v>778</v>
      </c>
      <c r="HNX21" s="225" t="s">
        <v>795</v>
      </c>
      <c r="HNY21" s="225" t="s">
        <v>778</v>
      </c>
      <c r="HNZ21" s="225" t="s">
        <v>795</v>
      </c>
      <c r="HOA21" s="225" t="s">
        <v>778</v>
      </c>
      <c r="HOB21" s="225" t="s">
        <v>795</v>
      </c>
      <c r="HOC21" s="225" t="s">
        <v>778</v>
      </c>
      <c r="HOD21" s="225" t="s">
        <v>795</v>
      </c>
      <c r="HOE21" s="225" t="s">
        <v>778</v>
      </c>
      <c r="HOF21" s="225" t="s">
        <v>795</v>
      </c>
      <c r="HOG21" s="225" t="s">
        <v>778</v>
      </c>
      <c r="HOH21" s="225" t="s">
        <v>795</v>
      </c>
      <c r="HOI21" s="225" t="s">
        <v>778</v>
      </c>
      <c r="HOJ21" s="225" t="s">
        <v>795</v>
      </c>
      <c r="HOK21" s="225" t="s">
        <v>778</v>
      </c>
      <c r="HOL21" s="225" t="s">
        <v>795</v>
      </c>
      <c r="HOM21" s="225" t="s">
        <v>778</v>
      </c>
      <c r="HON21" s="225" t="s">
        <v>795</v>
      </c>
      <c r="HOO21" s="225" t="s">
        <v>778</v>
      </c>
      <c r="HOP21" s="225" t="s">
        <v>795</v>
      </c>
      <c r="HOQ21" s="225" t="s">
        <v>778</v>
      </c>
      <c r="HOR21" s="225" t="s">
        <v>795</v>
      </c>
      <c r="HOS21" s="225" t="s">
        <v>778</v>
      </c>
      <c r="HOT21" s="225" t="s">
        <v>795</v>
      </c>
      <c r="HOU21" s="225" t="s">
        <v>778</v>
      </c>
      <c r="HOV21" s="225" t="s">
        <v>795</v>
      </c>
      <c r="HOW21" s="225" t="s">
        <v>778</v>
      </c>
      <c r="HOX21" s="225" t="s">
        <v>795</v>
      </c>
      <c r="HOY21" s="225" t="s">
        <v>778</v>
      </c>
      <c r="HOZ21" s="225" t="s">
        <v>795</v>
      </c>
      <c r="HPA21" s="225" t="s">
        <v>778</v>
      </c>
      <c r="HPB21" s="225" t="s">
        <v>795</v>
      </c>
      <c r="HPC21" s="225" t="s">
        <v>778</v>
      </c>
      <c r="HPD21" s="225" t="s">
        <v>795</v>
      </c>
      <c r="HPE21" s="225" t="s">
        <v>778</v>
      </c>
      <c r="HPF21" s="225" t="s">
        <v>795</v>
      </c>
      <c r="HPG21" s="225" t="s">
        <v>778</v>
      </c>
      <c r="HPH21" s="225" t="s">
        <v>795</v>
      </c>
      <c r="HPI21" s="225" t="s">
        <v>778</v>
      </c>
      <c r="HPJ21" s="225" t="s">
        <v>795</v>
      </c>
      <c r="HPK21" s="225" t="s">
        <v>778</v>
      </c>
      <c r="HPL21" s="225" t="s">
        <v>795</v>
      </c>
      <c r="HPM21" s="225" t="s">
        <v>778</v>
      </c>
      <c r="HPN21" s="225" t="s">
        <v>795</v>
      </c>
      <c r="HPO21" s="225" t="s">
        <v>778</v>
      </c>
      <c r="HPP21" s="225" t="s">
        <v>795</v>
      </c>
      <c r="HPQ21" s="225" t="s">
        <v>778</v>
      </c>
      <c r="HPR21" s="225" t="s">
        <v>795</v>
      </c>
      <c r="HPS21" s="225" t="s">
        <v>778</v>
      </c>
      <c r="HPT21" s="225" t="s">
        <v>795</v>
      </c>
      <c r="HPU21" s="225" t="s">
        <v>778</v>
      </c>
      <c r="HPV21" s="225" t="s">
        <v>795</v>
      </c>
      <c r="HPW21" s="225" t="s">
        <v>778</v>
      </c>
      <c r="HPX21" s="225" t="s">
        <v>795</v>
      </c>
      <c r="HPY21" s="225" t="s">
        <v>778</v>
      </c>
      <c r="HPZ21" s="225" t="s">
        <v>795</v>
      </c>
      <c r="HQA21" s="225" t="s">
        <v>778</v>
      </c>
      <c r="HQB21" s="225" t="s">
        <v>795</v>
      </c>
      <c r="HQC21" s="225" t="s">
        <v>778</v>
      </c>
      <c r="HQD21" s="225" t="s">
        <v>795</v>
      </c>
      <c r="HQE21" s="225" t="s">
        <v>778</v>
      </c>
      <c r="HQF21" s="225" t="s">
        <v>795</v>
      </c>
      <c r="HQG21" s="225" t="s">
        <v>778</v>
      </c>
      <c r="HQH21" s="225" t="s">
        <v>795</v>
      </c>
      <c r="HQI21" s="225" t="s">
        <v>778</v>
      </c>
      <c r="HQJ21" s="225" t="s">
        <v>795</v>
      </c>
      <c r="HQK21" s="225" t="s">
        <v>778</v>
      </c>
      <c r="HQL21" s="225" t="s">
        <v>795</v>
      </c>
      <c r="HQM21" s="225" t="s">
        <v>778</v>
      </c>
      <c r="HQN21" s="225" t="s">
        <v>795</v>
      </c>
      <c r="HQO21" s="225" t="s">
        <v>778</v>
      </c>
      <c r="HQP21" s="225" t="s">
        <v>795</v>
      </c>
      <c r="HQQ21" s="225" t="s">
        <v>778</v>
      </c>
      <c r="HQR21" s="225" t="s">
        <v>795</v>
      </c>
      <c r="HQS21" s="225" t="s">
        <v>778</v>
      </c>
      <c r="HQT21" s="225" t="s">
        <v>795</v>
      </c>
      <c r="HQU21" s="225" t="s">
        <v>778</v>
      </c>
      <c r="HQV21" s="225" t="s">
        <v>795</v>
      </c>
      <c r="HQW21" s="225" t="s">
        <v>778</v>
      </c>
      <c r="HQX21" s="225" t="s">
        <v>795</v>
      </c>
      <c r="HQY21" s="225" t="s">
        <v>778</v>
      </c>
      <c r="HQZ21" s="225" t="s">
        <v>795</v>
      </c>
      <c r="HRA21" s="225" t="s">
        <v>778</v>
      </c>
      <c r="HRB21" s="225" t="s">
        <v>795</v>
      </c>
      <c r="HRC21" s="225" t="s">
        <v>778</v>
      </c>
      <c r="HRD21" s="225" t="s">
        <v>795</v>
      </c>
      <c r="HRE21" s="225" t="s">
        <v>778</v>
      </c>
      <c r="HRF21" s="225" t="s">
        <v>795</v>
      </c>
      <c r="HRG21" s="225" t="s">
        <v>778</v>
      </c>
      <c r="HRH21" s="225" t="s">
        <v>795</v>
      </c>
      <c r="HRI21" s="225" t="s">
        <v>778</v>
      </c>
      <c r="HRJ21" s="225" t="s">
        <v>795</v>
      </c>
      <c r="HRK21" s="225" t="s">
        <v>778</v>
      </c>
      <c r="HRL21" s="225" t="s">
        <v>795</v>
      </c>
      <c r="HRM21" s="225" t="s">
        <v>778</v>
      </c>
      <c r="HRN21" s="225" t="s">
        <v>795</v>
      </c>
      <c r="HRO21" s="225" t="s">
        <v>778</v>
      </c>
      <c r="HRP21" s="225" t="s">
        <v>795</v>
      </c>
      <c r="HRQ21" s="225" t="s">
        <v>778</v>
      </c>
      <c r="HRR21" s="225" t="s">
        <v>795</v>
      </c>
      <c r="HRS21" s="225" t="s">
        <v>778</v>
      </c>
      <c r="HRT21" s="225" t="s">
        <v>795</v>
      </c>
      <c r="HRU21" s="225" t="s">
        <v>778</v>
      </c>
      <c r="HRV21" s="225" t="s">
        <v>795</v>
      </c>
      <c r="HRW21" s="225" t="s">
        <v>778</v>
      </c>
      <c r="HRX21" s="225" t="s">
        <v>795</v>
      </c>
      <c r="HRY21" s="225" t="s">
        <v>778</v>
      </c>
      <c r="HRZ21" s="225" t="s">
        <v>795</v>
      </c>
      <c r="HSA21" s="225" t="s">
        <v>778</v>
      </c>
      <c r="HSB21" s="225" t="s">
        <v>795</v>
      </c>
      <c r="HSC21" s="225" t="s">
        <v>778</v>
      </c>
      <c r="HSD21" s="225" t="s">
        <v>795</v>
      </c>
      <c r="HSE21" s="225" t="s">
        <v>778</v>
      </c>
      <c r="HSF21" s="225" t="s">
        <v>795</v>
      </c>
      <c r="HSG21" s="225" t="s">
        <v>778</v>
      </c>
      <c r="HSH21" s="225" t="s">
        <v>795</v>
      </c>
      <c r="HSI21" s="225" t="s">
        <v>778</v>
      </c>
      <c r="HSJ21" s="225" t="s">
        <v>795</v>
      </c>
      <c r="HSK21" s="225" t="s">
        <v>778</v>
      </c>
      <c r="HSL21" s="225" t="s">
        <v>795</v>
      </c>
      <c r="HSM21" s="225" t="s">
        <v>778</v>
      </c>
      <c r="HSN21" s="225" t="s">
        <v>795</v>
      </c>
      <c r="HSO21" s="225" t="s">
        <v>778</v>
      </c>
      <c r="HSP21" s="225" t="s">
        <v>795</v>
      </c>
      <c r="HSQ21" s="225" t="s">
        <v>778</v>
      </c>
      <c r="HSR21" s="225" t="s">
        <v>795</v>
      </c>
      <c r="HSS21" s="225" t="s">
        <v>778</v>
      </c>
      <c r="HST21" s="225" t="s">
        <v>795</v>
      </c>
      <c r="HSU21" s="225" t="s">
        <v>778</v>
      </c>
      <c r="HSV21" s="225" t="s">
        <v>795</v>
      </c>
      <c r="HSW21" s="225" t="s">
        <v>778</v>
      </c>
      <c r="HSX21" s="225" t="s">
        <v>795</v>
      </c>
      <c r="HSY21" s="225" t="s">
        <v>778</v>
      </c>
      <c r="HSZ21" s="225" t="s">
        <v>795</v>
      </c>
      <c r="HTA21" s="225" t="s">
        <v>778</v>
      </c>
      <c r="HTB21" s="225" t="s">
        <v>795</v>
      </c>
      <c r="HTC21" s="225" t="s">
        <v>778</v>
      </c>
      <c r="HTD21" s="225" t="s">
        <v>795</v>
      </c>
      <c r="HTE21" s="225" t="s">
        <v>778</v>
      </c>
      <c r="HTF21" s="225" t="s">
        <v>795</v>
      </c>
      <c r="HTG21" s="225" t="s">
        <v>778</v>
      </c>
      <c r="HTH21" s="225" t="s">
        <v>795</v>
      </c>
      <c r="HTI21" s="225" t="s">
        <v>778</v>
      </c>
      <c r="HTJ21" s="225" t="s">
        <v>795</v>
      </c>
      <c r="HTK21" s="225" t="s">
        <v>778</v>
      </c>
      <c r="HTL21" s="225" t="s">
        <v>795</v>
      </c>
      <c r="HTM21" s="225" t="s">
        <v>778</v>
      </c>
      <c r="HTN21" s="225" t="s">
        <v>795</v>
      </c>
      <c r="HTO21" s="225" t="s">
        <v>778</v>
      </c>
      <c r="HTP21" s="225" t="s">
        <v>795</v>
      </c>
      <c r="HTQ21" s="225" t="s">
        <v>778</v>
      </c>
      <c r="HTR21" s="225" t="s">
        <v>795</v>
      </c>
      <c r="HTS21" s="225" t="s">
        <v>778</v>
      </c>
      <c r="HTT21" s="225" t="s">
        <v>795</v>
      </c>
      <c r="HTU21" s="225" t="s">
        <v>778</v>
      </c>
      <c r="HTV21" s="225" t="s">
        <v>795</v>
      </c>
      <c r="HTW21" s="225" t="s">
        <v>778</v>
      </c>
      <c r="HTX21" s="225" t="s">
        <v>795</v>
      </c>
      <c r="HTY21" s="225" t="s">
        <v>778</v>
      </c>
      <c r="HTZ21" s="225" t="s">
        <v>795</v>
      </c>
      <c r="HUA21" s="225" t="s">
        <v>778</v>
      </c>
      <c r="HUB21" s="225" t="s">
        <v>795</v>
      </c>
      <c r="HUC21" s="225" t="s">
        <v>778</v>
      </c>
      <c r="HUD21" s="225" t="s">
        <v>795</v>
      </c>
      <c r="HUE21" s="225" t="s">
        <v>778</v>
      </c>
      <c r="HUF21" s="225" t="s">
        <v>795</v>
      </c>
      <c r="HUG21" s="225" t="s">
        <v>778</v>
      </c>
      <c r="HUH21" s="225" t="s">
        <v>795</v>
      </c>
      <c r="HUI21" s="225" t="s">
        <v>778</v>
      </c>
      <c r="HUJ21" s="225" t="s">
        <v>795</v>
      </c>
      <c r="HUK21" s="225" t="s">
        <v>778</v>
      </c>
      <c r="HUL21" s="225" t="s">
        <v>795</v>
      </c>
      <c r="HUM21" s="225" t="s">
        <v>778</v>
      </c>
      <c r="HUN21" s="225" t="s">
        <v>795</v>
      </c>
      <c r="HUO21" s="225" t="s">
        <v>778</v>
      </c>
      <c r="HUP21" s="225" t="s">
        <v>795</v>
      </c>
      <c r="HUQ21" s="225" t="s">
        <v>778</v>
      </c>
      <c r="HUR21" s="225" t="s">
        <v>795</v>
      </c>
      <c r="HUS21" s="225" t="s">
        <v>778</v>
      </c>
      <c r="HUT21" s="225" t="s">
        <v>795</v>
      </c>
      <c r="HUU21" s="225" t="s">
        <v>778</v>
      </c>
      <c r="HUV21" s="225" t="s">
        <v>795</v>
      </c>
      <c r="HUW21" s="225" t="s">
        <v>778</v>
      </c>
      <c r="HUX21" s="225" t="s">
        <v>795</v>
      </c>
      <c r="HUY21" s="225" t="s">
        <v>778</v>
      </c>
      <c r="HUZ21" s="225" t="s">
        <v>795</v>
      </c>
      <c r="HVA21" s="225" t="s">
        <v>778</v>
      </c>
      <c r="HVB21" s="225" t="s">
        <v>795</v>
      </c>
      <c r="HVC21" s="225" t="s">
        <v>778</v>
      </c>
      <c r="HVD21" s="225" t="s">
        <v>795</v>
      </c>
      <c r="HVE21" s="225" t="s">
        <v>778</v>
      </c>
      <c r="HVF21" s="225" t="s">
        <v>795</v>
      </c>
      <c r="HVG21" s="225" t="s">
        <v>778</v>
      </c>
      <c r="HVH21" s="225" t="s">
        <v>795</v>
      </c>
      <c r="HVI21" s="225" t="s">
        <v>778</v>
      </c>
      <c r="HVJ21" s="225" t="s">
        <v>795</v>
      </c>
      <c r="HVK21" s="225" t="s">
        <v>778</v>
      </c>
      <c r="HVL21" s="225" t="s">
        <v>795</v>
      </c>
      <c r="HVM21" s="225" t="s">
        <v>778</v>
      </c>
      <c r="HVN21" s="225" t="s">
        <v>795</v>
      </c>
      <c r="HVO21" s="225" t="s">
        <v>778</v>
      </c>
      <c r="HVP21" s="225" t="s">
        <v>795</v>
      </c>
      <c r="HVQ21" s="225" t="s">
        <v>778</v>
      </c>
      <c r="HVR21" s="225" t="s">
        <v>795</v>
      </c>
      <c r="HVS21" s="225" t="s">
        <v>778</v>
      </c>
      <c r="HVT21" s="225" t="s">
        <v>795</v>
      </c>
      <c r="HVU21" s="225" t="s">
        <v>778</v>
      </c>
      <c r="HVV21" s="225" t="s">
        <v>795</v>
      </c>
      <c r="HVW21" s="225" t="s">
        <v>778</v>
      </c>
      <c r="HVX21" s="225" t="s">
        <v>795</v>
      </c>
      <c r="HVY21" s="225" t="s">
        <v>778</v>
      </c>
      <c r="HVZ21" s="225" t="s">
        <v>795</v>
      </c>
      <c r="HWA21" s="225" t="s">
        <v>778</v>
      </c>
      <c r="HWB21" s="225" t="s">
        <v>795</v>
      </c>
      <c r="HWC21" s="225" t="s">
        <v>778</v>
      </c>
      <c r="HWD21" s="225" t="s">
        <v>795</v>
      </c>
      <c r="HWE21" s="225" t="s">
        <v>778</v>
      </c>
      <c r="HWF21" s="225" t="s">
        <v>795</v>
      </c>
      <c r="HWG21" s="225" t="s">
        <v>778</v>
      </c>
      <c r="HWH21" s="225" t="s">
        <v>795</v>
      </c>
      <c r="HWI21" s="225" t="s">
        <v>778</v>
      </c>
      <c r="HWJ21" s="225" t="s">
        <v>795</v>
      </c>
      <c r="HWK21" s="225" t="s">
        <v>778</v>
      </c>
      <c r="HWL21" s="225" t="s">
        <v>795</v>
      </c>
      <c r="HWM21" s="225" t="s">
        <v>778</v>
      </c>
      <c r="HWN21" s="225" t="s">
        <v>795</v>
      </c>
      <c r="HWO21" s="225" t="s">
        <v>778</v>
      </c>
      <c r="HWP21" s="225" t="s">
        <v>795</v>
      </c>
      <c r="HWQ21" s="225" t="s">
        <v>778</v>
      </c>
      <c r="HWR21" s="225" t="s">
        <v>795</v>
      </c>
      <c r="HWS21" s="225" t="s">
        <v>778</v>
      </c>
      <c r="HWT21" s="225" t="s">
        <v>795</v>
      </c>
      <c r="HWU21" s="225" t="s">
        <v>778</v>
      </c>
      <c r="HWV21" s="225" t="s">
        <v>795</v>
      </c>
      <c r="HWW21" s="225" t="s">
        <v>778</v>
      </c>
      <c r="HWX21" s="225" t="s">
        <v>795</v>
      </c>
      <c r="HWY21" s="225" t="s">
        <v>778</v>
      </c>
      <c r="HWZ21" s="225" t="s">
        <v>795</v>
      </c>
      <c r="HXA21" s="225" t="s">
        <v>778</v>
      </c>
      <c r="HXB21" s="225" t="s">
        <v>795</v>
      </c>
      <c r="HXC21" s="225" t="s">
        <v>778</v>
      </c>
      <c r="HXD21" s="225" t="s">
        <v>795</v>
      </c>
      <c r="HXE21" s="225" t="s">
        <v>778</v>
      </c>
      <c r="HXF21" s="225" t="s">
        <v>795</v>
      </c>
      <c r="HXG21" s="225" t="s">
        <v>778</v>
      </c>
      <c r="HXH21" s="225" t="s">
        <v>795</v>
      </c>
      <c r="HXI21" s="225" t="s">
        <v>778</v>
      </c>
      <c r="HXJ21" s="225" t="s">
        <v>795</v>
      </c>
      <c r="HXK21" s="225" t="s">
        <v>778</v>
      </c>
      <c r="HXL21" s="225" t="s">
        <v>795</v>
      </c>
      <c r="HXM21" s="225" t="s">
        <v>778</v>
      </c>
      <c r="HXN21" s="225" t="s">
        <v>795</v>
      </c>
      <c r="HXO21" s="225" t="s">
        <v>778</v>
      </c>
      <c r="HXP21" s="225" t="s">
        <v>795</v>
      </c>
      <c r="HXQ21" s="225" t="s">
        <v>778</v>
      </c>
      <c r="HXR21" s="225" t="s">
        <v>795</v>
      </c>
      <c r="HXS21" s="225" t="s">
        <v>778</v>
      </c>
      <c r="HXT21" s="225" t="s">
        <v>795</v>
      </c>
      <c r="HXU21" s="225" t="s">
        <v>778</v>
      </c>
      <c r="HXV21" s="225" t="s">
        <v>795</v>
      </c>
      <c r="HXW21" s="225" t="s">
        <v>778</v>
      </c>
      <c r="HXX21" s="225" t="s">
        <v>795</v>
      </c>
      <c r="HXY21" s="225" t="s">
        <v>778</v>
      </c>
      <c r="HXZ21" s="225" t="s">
        <v>795</v>
      </c>
      <c r="HYA21" s="225" t="s">
        <v>778</v>
      </c>
      <c r="HYB21" s="225" t="s">
        <v>795</v>
      </c>
      <c r="HYC21" s="225" t="s">
        <v>778</v>
      </c>
      <c r="HYD21" s="225" t="s">
        <v>795</v>
      </c>
      <c r="HYE21" s="225" t="s">
        <v>778</v>
      </c>
      <c r="HYF21" s="225" t="s">
        <v>795</v>
      </c>
      <c r="HYG21" s="225" t="s">
        <v>778</v>
      </c>
      <c r="HYH21" s="225" t="s">
        <v>795</v>
      </c>
      <c r="HYI21" s="225" t="s">
        <v>778</v>
      </c>
      <c r="HYJ21" s="225" t="s">
        <v>795</v>
      </c>
      <c r="HYK21" s="225" t="s">
        <v>778</v>
      </c>
      <c r="HYL21" s="225" t="s">
        <v>795</v>
      </c>
      <c r="HYM21" s="225" t="s">
        <v>778</v>
      </c>
      <c r="HYN21" s="225" t="s">
        <v>795</v>
      </c>
      <c r="HYO21" s="225" t="s">
        <v>778</v>
      </c>
      <c r="HYP21" s="225" t="s">
        <v>795</v>
      </c>
      <c r="HYQ21" s="225" t="s">
        <v>778</v>
      </c>
      <c r="HYR21" s="225" t="s">
        <v>795</v>
      </c>
      <c r="HYS21" s="225" t="s">
        <v>778</v>
      </c>
      <c r="HYT21" s="225" t="s">
        <v>795</v>
      </c>
      <c r="HYU21" s="225" t="s">
        <v>778</v>
      </c>
      <c r="HYV21" s="225" t="s">
        <v>795</v>
      </c>
      <c r="HYW21" s="225" t="s">
        <v>778</v>
      </c>
      <c r="HYX21" s="225" t="s">
        <v>795</v>
      </c>
      <c r="HYY21" s="225" t="s">
        <v>778</v>
      </c>
      <c r="HYZ21" s="225" t="s">
        <v>795</v>
      </c>
      <c r="HZA21" s="225" t="s">
        <v>778</v>
      </c>
      <c r="HZB21" s="225" t="s">
        <v>795</v>
      </c>
      <c r="HZC21" s="225" t="s">
        <v>778</v>
      </c>
      <c r="HZD21" s="225" t="s">
        <v>795</v>
      </c>
      <c r="HZE21" s="225" t="s">
        <v>778</v>
      </c>
      <c r="HZF21" s="225" t="s">
        <v>795</v>
      </c>
      <c r="HZG21" s="225" t="s">
        <v>778</v>
      </c>
      <c r="HZH21" s="225" t="s">
        <v>795</v>
      </c>
      <c r="HZI21" s="225" t="s">
        <v>778</v>
      </c>
      <c r="HZJ21" s="225" t="s">
        <v>795</v>
      </c>
      <c r="HZK21" s="225" t="s">
        <v>778</v>
      </c>
      <c r="HZL21" s="225" t="s">
        <v>795</v>
      </c>
      <c r="HZM21" s="225" t="s">
        <v>778</v>
      </c>
      <c r="HZN21" s="225" t="s">
        <v>795</v>
      </c>
      <c r="HZO21" s="225" t="s">
        <v>778</v>
      </c>
      <c r="HZP21" s="225" t="s">
        <v>795</v>
      </c>
      <c r="HZQ21" s="225" t="s">
        <v>778</v>
      </c>
      <c r="HZR21" s="225" t="s">
        <v>795</v>
      </c>
      <c r="HZS21" s="225" t="s">
        <v>778</v>
      </c>
      <c r="HZT21" s="225" t="s">
        <v>795</v>
      </c>
      <c r="HZU21" s="225" t="s">
        <v>778</v>
      </c>
      <c r="HZV21" s="225" t="s">
        <v>795</v>
      </c>
      <c r="HZW21" s="225" t="s">
        <v>778</v>
      </c>
      <c r="HZX21" s="225" t="s">
        <v>795</v>
      </c>
      <c r="HZY21" s="225" t="s">
        <v>778</v>
      </c>
      <c r="HZZ21" s="225" t="s">
        <v>795</v>
      </c>
      <c r="IAA21" s="225" t="s">
        <v>778</v>
      </c>
      <c r="IAB21" s="225" t="s">
        <v>795</v>
      </c>
      <c r="IAC21" s="225" t="s">
        <v>778</v>
      </c>
      <c r="IAD21" s="225" t="s">
        <v>795</v>
      </c>
      <c r="IAE21" s="225" t="s">
        <v>778</v>
      </c>
      <c r="IAF21" s="225" t="s">
        <v>795</v>
      </c>
      <c r="IAG21" s="225" t="s">
        <v>778</v>
      </c>
      <c r="IAH21" s="225" t="s">
        <v>795</v>
      </c>
      <c r="IAI21" s="225" t="s">
        <v>778</v>
      </c>
      <c r="IAJ21" s="225" t="s">
        <v>795</v>
      </c>
      <c r="IAK21" s="225" t="s">
        <v>778</v>
      </c>
      <c r="IAL21" s="225" t="s">
        <v>795</v>
      </c>
      <c r="IAM21" s="225" t="s">
        <v>778</v>
      </c>
      <c r="IAN21" s="225" t="s">
        <v>795</v>
      </c>
      <c r="IAO21" s="225" t="s">
        <v>778</v>
      </c>
      <c r="IAP21" s="225" t="s">
        <v>795</v>
      </c>
      <c r="IAQ21" s="225" t="s">
        <v>778</v>
      </c>
      <c r="IAR21" s="225" t="s">
        <v>795</v>
      </c>
      <c r="IAS21" s="225" t="s">
        <v>778</v>
      </c>
      <c r="IAT21" s="225" t="s">
        <v>795</v>
      </c>
      <c r="IAU21" s="225" t="s">
        <v>778</v>
      </c>
      <c r="IAV21" s="225" t="s">
        <v>795</v>
      </c>
      <c r="IAW21" s="225" t="s">
        <v>778</v>
      </c>
      <c r="IAX21" s="225" t="s">
        <v>795</v>
      </c>
      <c r="IAY21" s="225" t="s">
        <v>778</v>
      </c>
      <c r="IAZ21" s="225" t="s">
        <v>795</v>
      </c>
      <c r="IBA21" s="225" t="s">
        <v>778</v>
      </c>
      <c r="IBB21" s="225" t="s">
        <v>795</v>
      </c>
      <c r="IBC21" s="225" t="s">
        <v>778</v>
      </c>
      <c r="IBD21" s="225" t="s">
        <v>795</v>
      </c>
      <c r="IBE21" s="225" t="s">
        <v>778</v>
      </c>
      <c r="IBF21" s="225" t="s">
        <v>795</v>
      </c>
      <c r="IBG21" s="225" t="s">
        <v>778</v>
      </c>
      <c r="IBH21" s="225" t="s">
        <v>795</v>
      </c>
      <c r="IBI21" s="225" t="s">
        <v>778</v>
      </c>
      <c r="IBJ21" s="225" t="s">
        <v>795</v>
      </c>
      <c r="IBK21" s="225" t="s">
        <v>778</v>
      </c>
      <c r="IBL21" s="225" t="s">
        <v>795</v>
      </c>
      <c r="IBM21" s="225" t="s">
        <v>778</v>
      </c>
      <c r="IBN21" s="225" t="s">
        <v>795</v>
      </c>
      <c r="IBO21" s="225" t="s">
        <v>778</v>
      </c>
      <c r="IBP21" s="225" t="s">
        <v>795</v>
      </c>
      <c r="IBQ21" s="225" t="s">
        <v>778</v>
      </c>
      <c r="IBR21" s="225" t="s">
        <v>795</v>
      </c>
      <c r="IBS21" s="225" t="s">
        <v>778</v>
      </c>
      <c r="IBT21" s="225" t="s">
        <v>795</v>
      </c>
      <c r="IBU21" s="225" t="s">
        <v>778</v>
      </c>
      <c r="IBV21" s="225" t="s">
        <v>795</v>
      </c>
      <c r="IBW21" s="225" t="s">
        <v>778</v>
      </c>
      <c r="IBX21" s="225" t="s">
        <v>795</v>
      </c>
      <c r="IBY21" s="225" t="s">
        <v>778</v>
      </c>
      <c r="IBZ21" s="225" t="s">
        <v>795</v>
      </c>
      <c r="ICA21" s="225" t="s">
        <v>778</v>
      </c>
      <c r="ICB21" s="225" t="s">
        <v>795</v>
      </c>
      <c r="ICC21" s="225" t="s">
        <v>778</v>
      </c>
      <c r="ICD21" s="225" t="s">
        <v>795</v>
      </c>
      <c r="ICE21" s="225" t="s">
        <v>778</v>
      </c>
      <c r="ICF21" s="225" t="s">
        <v>795</v>
      </c>
      <c r="ICG21" s="225" t="s">
        <v>778</v>
      </c>
      <c r="ICH21" s="225" t="s">
        <v>795</v>
      </c>
      <c r="ICI21" s="225" t="s">
        <v>778</v>
      </c>
      <c r="ICJ21" s="225" t="s">
        <v>795</v>
      </c>
      <c r="ICK21" s="225" t="s">
        <v>778</v>
      </c>
      <c r="ICL21" s="225" t="s">
        <v>795</v>
      </c>
      <c r="ICM21" s="225" t="s">
        <v>778</v>
      </c>
      <c r="ICN21" s="225" t="s">
        <v>795</v>
      </c>
      <c r="ICO21" s="225" t="s">
        <v>778</v>
      </c>
      <c r="ICP21" s="225" t="s">
        <v>795</v>
      </c>
      <c r="ICQ21" s="225" t="s">
        <v>778</v>
      </c>
      <c r="ICR21" s="225" t="s">
        <v>795</v>
      </c>
      <c r="ICS21" s="225" t="s">
        <v>778</v>
      </c>
      <c r="ICT21" s="225" t="s">
        <v>795</v>
      </c>
      <c r="ICU21" s="225" t="s">
        <v>778</v>
      </c>
      <c r="ICV21" s="225" t="s">
        <v>795</v>
      </c>
      <c r="ICW21" s="225" t="s">
        <v>778</v>
      </c>
      <c r="ICX21" s="225" t="s">
        <v>795</v>
      </c>
      <c r="ICY21" s="225" t="s">
        <v>778</v>
      </c>
      <c r="ICZ21" s="225" t="s">
        <v>795</v>
      </c>
      <c r="IDA21" s="225" t="s">
        <v>778</v>
      </c>
      <c r="IDB21" s="225" t="s">
        <v>795</v>
      </c>
      <c r="IDC21" s="225" t="s">
        <v>778</v>
      </c>
      <c r="IDD21" s="225" t="s">
        <v>795</v>
      </c>
      <c r="IDE21" s="225" t="s">
        <v>778</v>
      </c>
      <c r="IDF21" s="225" t="s">
        <v>795</v>
      </c>
      <c r="IDG21" s="225" t="s">
        <v>778</v>
      </c>
      <c r="IDH21" s="225" t="s">
        <v>795</v>
      </c>
      <c r="IDI21" s="225" t="s">
        <v>778</v>
      </c>
      <c r="IDJ21" s="225" t="s">
        <v>795</v>
      </c>
      <c r="IDK21" s="225" t="s">
        <v>778</v>
      </c>
      <c r="IDL21" s="225" t="s">
        <v>795</v>
      </c>
      <c r="IDM21" s="225" t="s">
        <v>778</v>
      </c>
      <c r="IDN21" s="225" t="s">
        <v>795</v>
      </c>
      <c r="IDO21" s="225" t="s">
        <v>778</v>
      </c>
      <c r="IDP21" s="225" t="s">
        <v>795</v>
      </c>
      <c r="IDQ21" s="225" t="s">
        <v>778</v>
      </c>
      <c r="IDR21" s="225" t="s">
        <v>795</v>
      </c>
      <c r="IDS21" s="225" t="s">
        <v>778</v>
      </c>
      <c r="IDT21" s="225" t="s">
        <v>795</v>
      </c>
      <c r="IDU21" s="225" t="s">
        <v>778</v>
      </c>
      <c r="IDV21" s="225" t="s">
        <v>795</v>
      </c>
      <c r="IDW21" s="225" t="s">
        <v>778</v>
      </c>
      <c r="IDX21" s="225" t="s">
        <v>795</v>
      </c>
      <c r="IDY21" s="225" t="s">
        <v>778</v>
      </c>
      <c r="IDZ21" s="225" t="s">
        <v>795</v>
      </c>
      <c r="IEA21" s="225" t="s">
        <v>778</v>
      </c>
      <c r="IEB21" s="225" t="s">
        <v>795</v>
      </c>
      <c r="IEC21" s="225" t="s">
        <v>778</v>
      </c>
      <c r="IED21" s="225" t="s">
        <v>795</v>
      </c>
      <c r="IEE21" s="225" t="s">
        <v>778</v>
      </c>
      <c r="IEF21" s="225" t="s">
        <v>795</v>
      </c>
      <c r="IEG21" s="225" t="s">
        <v>778</v>
      </c>
      <c r="IEH21" s="225" t="s">
        <v>795</v>
      </c>
      <c r="IEI21" s="225" t="s">
        <v>778</v>
      </c>
      <c r="IEJ21" s="225" t="s">
        <v>795</v>
      </c>
      <c r="IEK21" s="225" t="s">
        <v>778</v>
      </c>
      <c r="IEL21" s="225" t="s">
        <v>795</v>
      </c>
      <c r="IEM21" s="225" t="s">
        <v>778</v>
      </c>
      <c r="IEN21" s="225" t="s">
        <v>795</v>
      </c>
      <c r="IEO21" s="225" t="s">
        <v>778</v>
      </c>
      <c r="IEP21" s="225" t="s">
        <v>795</v>
      </c>
      <c r="IEQ21" s="225" t="s">
        <v>778</v>
      </c>
      <c r="IER21" s="225" t="s">
        <v>795</v>
      </c>
      <c r="IES21" s="225" t="s">
        <v>778</v>
      </c>
      <c r="IET21" s="225" t="s">
        <v>795</v>
      </c>
      <c r="IEU21" s="225" t="s">
        <v>778</v>
      </c>
      <c r="IEV21" s="225" t="s">
        <v>795</v>
      </c>
      <c r="IEW21" s="225" t="s">
        <v>778</v>
      </c>
      <c r="IEX21" s="225" t="s">
        <v>795</v>
      </c>
      <c r="IEY21" s="225" t="s">
        <v>778</v>
      </c>
      <c r="IEZ21" s="225" t="s">
        <v>795</v>
      </c>
      <c r="IFA21" s="225" t="s">
        <v>778</v>
      </c>
      <c r="IFB21" s="225" t="s">
        <v>795</v>
      </c>
      <c r="IFC21" s="225" t="s">
        <v>778</v>
      </c>
      <c r="IFD21" s="225" t="s">
        <v>795</v>
      </c>
      <c r="IFE21" s="225" t="s">
        <v>778</v>
      </c>
      <c r="IFF21" s="225" t="s">
        <v>795</v>
      </c>
      <c r="IFG21" s="225" t="s">
        <v>778</v>
      </c>
      <c r="IFH21" s="225" t="s">
        <v>795</v>
      </c>
      <c r="IFI21" s="225" t="s">
        <v>778</v>
      </c>
      <c r="IFJ21" s="225" t="s">
        <v>795</v>
      </c>
      <c r="IFK21" s="225" t="s">
        <v>778</v>
      </c>
      <c r="IFL21" s="225" t="s">
        <v>795</v>
      </c>
      <c r="IFM21" s="225" t="s">
        <v>778</v>
      </c>
      <c r="IFN21" s="225" t="s">
        <v>795</v>
      </c>
      <c r="IFO21" s="225" t="s">
        <v>778</v>
      </c>
      <c r="IFP21" s="225" t="s">
        <v>795</v>
      </c>
      <c r="IFQ21" s="225" t="s">
        <v>778</v>
      </c>
      <c r="IFR21" s="225" t="s">
        <v>795</v>
      </c>
      <c r="IFS21" s="225" t="s">
        <v>778</v>
      </c>
      <c r="IFT21" s="225" t="s">
        <v>795</v>
      </c>
      <c r="IFU21" s="225" t="s">
        <v>778</v>
      </c>
      <c r="IFV21" s="225" t="s">
        <v>795</v>
      </c>
      <c r="IFW21" s="225" t="s">
        <v>778</v>
      </c>
      <c r="IFX21" s="225" t="s">
        <v>795</v>
      </c>
      <c r="IFY21" s="225" t="s">
        <v>778</v>
      </c>
      <c r="IFZ21" s="225" t="s">
        <v>795</v>
      </c>
      <c r="IGA21" s="225" t="s">
        <v>778</v>
      </c>
      <c r="IGB21" s="225" t="s">
        <v>795</v>
      </c>
      <c r="IGC21" s="225" t="s">
        <v>778</v>
      </c>
      <c r="IGD21" s="225" t="s">
        <v>795</v>
      </c>
      <c r="IGE21" s="225" t="s">
        <v>778</v>
      </c>
      <c r="IGF21" s="225" t="s">
        <v>795</v>
      </c>
      <c r="IGG21" s="225" t="s">
        <v>778</v>
      </c>
      <c r="IGH21" s="225" t="s">
        <v>795</v>
      </c>
      <c r="IGI21" s="225" t="s">
        <v>778</v>
      </c>
      <c r="IGJ21" s="225" t="s">
        <v>795</v>
      </c>
      <c r="IGK21" s="225" t="s">
        <v>778</v>
      </c>
      <c r="IGL21" s="225" t="s">
        <v>795</v>
      </c>
      <c r="IGM21" s="225" t="s">
        <v>778</v>
      </c>
      <c r="IGN21" s="225" t="s">
        <v>795</v>
      </c>
      <c r="IGO21" s="225" t="s">
        <v>778</v>
      </c>
      <c r="IGP21" s="225" t="s">
        <v>795</v>
      </c>
      <c r="IGQ21" s="225" t="s">
        <v>778</v>
      </c>
      <c r="IGR21" s="225" t="s">
        <v>795</v>
      </c>
      <c r="IGS21" s="225" t="s">
        <v>778</v>
      </c>
      <c r="IGT21" s="225" t="s">
        <v>795</v>
      </c>
      <c r="IGU21" s="225" t="s">
        <v>778</v>
      </c>
      <c r="IGV21" s="225" t="s">
        <v>795</v>
      </c>
      <c r="IGW21" s="225" t="s">
        <v>778</v>
      </c>
      <c r="IGX21" s="225" t="s">
        <v>795</v>
      </c>
      <c r="IGY21" s="225" t="s">
        <v>778</v>
      </c>
      <c r="IGZ21" s="225" t="s">
        <v>795</v>
      </c>
      <c r="IHA21" s="225" t="s">
        <v>778</v>
      </c>
      <c r="IHB21" s="225" t="s">
        <v>795</v>
      </c>
      <c r="IHC21" s="225" t="s">
        <v>778</v>
      </c>
      <c r="IHD21" s="225" t="s">
        <v>795</v>
      </c>
      <c r="IHE21" s="225" t="s">
        <v>778</v>
      </c>
      <c r="IHF21" s="225" t="s">
        <v>795</v>
      </c>
      <c r="IHG21" s="225" t="s">
        <v>778</v>
      </c>
      <c r="IHH21" s="225" t="s">
        <v>795</v>
      </c>
      <c r="IHI21" s="225" t="s">
        <v>778</v>
      </c>
      <c r="IHJ21" s="225" t="s">
        <v>795</v>
      </c>
      <c r="IHK21" s="225" t="s">
        <v>778</v>
      </c>
      <c r="IHL21" s="225" t="s">
        <v>795</v>
      </c>
      <c r="IHM21" s="225" t="s">
        <v>778</v>
      </c>
      <c r="IHN21" s="225" t="s">
        <v>795</v>
      </c>
      <c r="IHO21" s="225" t="s">
        <v>778</v>
      </c>
      <c r="IHP21" s="225" t="s">
        <v>795</v>
      </c>
      <c r="IHQ21" s="225" t="s">
        <v>778</v>
      </c>
      <c r="IHR21" s="225" t="s">
        <v>795</v>
      </c>
      <c r="IHS21" s="225" t="s">
        <v>778</v>
      </c>
      <c r="IHT21" s="225" t="s">
        <v>795</v>
      </c>
      <c r="IHU21" s="225" t="s">
        <v>778</v>
      </c>
      <c r="IHV21" s="225" t="s">
        <v>795</v>
      </c>
      <c r="IHW21" s="225" t="s">
        <v>778</v>
      </c>
      <c r="IHX21" s="225" t="s">
        <v>795</v>
      </c>
      <c r="IHY21" s="225" t="s">
        <v>778</v>
      </c>
      <c r="IHZ21" s="225" t="s">
        <v>795</v>
      </c>
      <c r="IIA21" s="225" t="s">
        <v>778</v>
      </c>
      <c r="IIB21" s="225" t="s">
        <v>795</v>
      </c>
      <c r="IIC21" s="225" t="s">
        <v>778</v>
      </c>
      <c r="IID21" s="225" t="s">
        <v>795</v>
      </c>
      <c r="IIE21" s="225" t="s">
        <v>778</v>
      </c>
      <c r="IIF21" s="225" t="s">
        <v>795</v>
      </c>
      <c r="IIG21" s="225" t="s">
        <v>778</v>
      </c>
      <c r="IIH21" s="225" t="s">
        <v>795</v>
      </c>
      <c r="III21" s="225" t="s">
        <v>778</v>
      </c>
      <c r="IIJ21" s="225" t="s">
        <v>795</v>
      </c>
      <c r="IIK21" s="225" t="s">
        <v>778</v>
      </c>
      <c r="IIL21" s="225" t="s">
        <v>795</v>
      </c>
      <c r="IIM21" s="225" t="s">
        <v>778</v>
      </c>
      <c r="IIN21" s="225" t="s">
        <v>795</v>
      </c>
      <c r="IIO21" s="225" t="s">
        <v>778</v>
      </c>
      <c r="IIP21" s="225" t="s">
        <v>795</v>
      </c>
      <c r="IIQ21" s="225" t="s">
        <v>778</v>
      </c>
      <c r="IIR21" s="225" t="s">
        <v>795</v>
      </c>
      <c r="IIS21" s="225" t="s">
        <v>778</v>
      </c>
      <c r="IIT21" s="225" t="s">
        <v>795</v>
      </c>
      <c r="IIU21" s="225" t="s">
        <v>778</v>
      </c>
      <c r="IIV21" s="225" t="s">
        <v>795</v>
      </c>
      <c r="IIW21" s="225" t="s">
        <v>778</v>
      </c>
      <c r="IIX21" s="225" t="s">
        <v>795</v>
      </c>
      <c r="IIY21" s="225" t="s">
        <v>778</v>
      </c>
      <c r="IIZ21" s="225" t="s">
        <v>795</v>
      </c>
      <c r="IJA21" s="225" t="s">
        <v>778</v>
      </c>
      <c r="IJB21" s="225" t="s">
        <v>795</v>
      </c>
      <c r="IJC21" s="225" t="s">
        <v>778</v>
      </c>
      <c r="IJD21" s="225" t="s">
        <v>795</v>
      </c>
      <c r="IJE21" s="225" t="s">
        <v>778</v>
      </c>
      <c r="IJF21" s="225" t="s">
        <v>795</v>
      </c>
      <c r="IJG21" s="225" t="s">
        <v>778</v>
      </c>
      <c r="IJH21" s="225" t="s">
        <v>795</v>
      </c>
      <c r="IJI21" s="225" t="s">
        <v>778</v>
      </c>
      <c r="IJJ21" s="225" t="s">
        <v>795</v>
      </c>
      <c r="IJK21" s="225" t="s">
        <v>778</v>
      </c>
      <c r="IJL21" s="225" t="s">
        <v>795</v>
      </c>
      <c r="IJM21" s="225" t="s">
        <v>778</v>
      </c>
      <c r="IJN21" s="225" t="s">
        <v>795</v>
      </c>
      <c r="IJO21" s="225" t="s">
        <v>778</v>
      </c>
      <c r="IJP21" s="225" t="s">
        <v>795</v>
      </c>
      <c r="IJQ21" s="225" t="s">
        <v>778</v>
      </c>
      <c r="IJR21" s="225" t="s">
        <v>795</v>
      </c>
      <c r="IJS21" s="225" t="s">
        <v>778</v>
      </c>
      <c r="IJT21" s="225" t="s">
        <v>795</v>
      </c>
      <c r="IJU21" s="225" t="s">
        <v>778</v>
      </c>
      <c r="IJV21" s="225" t="s">
        <v>795</v>
      </c>
      <c r="IJW21" s="225" t="s">
        <v>778</v>
      </c>
      <c r="IJX21" s="225" t="s">
        <v>795</v>
      </c>
      <c r="IJY21" s="225" t="s">
        <v>778</v>
      </c>
      <c r="IJZ21" s="225" t="s">
        <v>795</v>
      </c>
      <c r="IKA21" s="225" t="s">
        <v>778</v>
      </c>
      <c r="IKB21" s="225" t="s">
        <v>795</v>
      </c>
      <c r="IKC21" s="225" t="s">
        <v>778</v>
      </c>
      <c r="IKD21" s="225" t="s">
        <v>795</v>
      </c>
      <c r="IKE21" s="225" t="s">
        <v>778</v>
      </c>
      <c r="IKF21" s="225" t="s">
        <v>795</v>
      </c>
      <c r="IKG21" s="225" t="s">
        <v>778</v>
      </c>
      <c r="IKH21" s="225" t="s">
        <v>795</v>
      </c>
      <c r="IKI21" s="225" t="s">
        <v>778</v>
      </c>
      <c r="IKJ21" s="225" t="s">
        <v>795</v>
      </c>
      <c r="IKK21" s="225" t="s">
        <v>778</v>
      </c>
      <c r="IKL21" s="225" t="s">
        <v>795</v>
      </c>
      <c r="IKM21" s="225" t="s">
        <v>778</v>
      </c>
      <c r="IKN21" s="225" t="s">
        <v>795</v>
      </c>
      <c r="IKO21" s="225" t="s">
        <v>778</v>
      </c>
      <c r="IKP21" s="225" t="s">
        <v>795</v>
      </c>
      <c r="IKQ21" s="225" t="s">
        <v>778</v>
      </c>
      <c r="IKR21" s="225" t="s">
        <v>795</v>
      </c>
      <c r="IKS21" s="225" t="s">
        <v>778</v>
      </c>
      <c r="IKT21" s="225" t="s">
        <v>795</v>
      </c>
      <c r="IKU21" s="225" t="s">
        <v>778</v>
      </c>
      <c r="IKV21" s="225" t="s">
        <v>795</v>
      </c>
      <c r="IKW21" s="225" t="s">
        <v>778</v>
      </c>
      <c r="IKX21" s="225" t="s">
        <v>795</v>
      </c>
      <c r="IKY21" s="225" t="s">
        <v>778</v>
      </c>
      <c r="IKZ21" s="225" t="s">
        <v>795</v>
      </c>
      <c r="ILA21" s="225" t="s">
        <v>778</v>
      </c>
      <c r="ILB21" s="225" t="s">
        <v>795</v>
      </c>
      <c r="ILC21" s="225" t="s">
        <v>778</v>
      </c>
      <c r="ILD21" s="225" t="s">
        <v>795</v>
      </c>
      <c r="ILE21" s="225" t="s">
        <v>778</v>
      </c>
      <c r="ILF21" s="225" t="s">
        <v>795</v>
      </c>
      <c r="ILG21" s="225" t="s">
        <v>778</v>
      </c>
      <c r="ILH21" s="225" t="s">
        <v>795</v>
      </c>
      <c r="ILI21" s="225" t="s">
        <v>778</v>
      </c>
      <c r="ILJ21" s="225" t="s">
        <v>795</v>
      </c>
      <c r="ILK21" s="225" t="s">
        <v>778</v>
      </c>
      <c r="ILL21" s="225" t="s">
        <v>795</v>
      </c>
      <c r="ILM21" s="225" t="s">
        <v>778</v>
      </c>
      <c r="ILN21" s="225" t="s">
        <v>795</v>
      </c>
      <c r="ILO21" s="225" t="s">
        <v>778</v>
      </c>
      <c r="ILP21" s="225" t="s">
        <v>795</v>
      </c>
      <c r="ILQ21" s="225" t="s">
        <v>778</v>
      </c>
      <c r="ILR21" s="225" t="s">
        <v>795</v>
      </c>
      <c r="ILS21" s="225" t="s">
        <v>778</v>
      </c>
      <c r="ILT21" s="225" t="s">
        <v>795</v>
      </c>
      <c r="ILU21" s="225" t="s">
        <v>778</v>
      </c>
      <c r="ILV21" s="225" t="s">
        <v>795</v>
      </c>
      <c r="ILW21" s="225" t="s">
        <v>778</v>
      </c>
      <c r="ILX21" s="225" t="s">
        <v>795</v>
      </c>
      <c r="ILY21" s="225" t="s">
        <v>778</v>
      </c>
      <c r="ILZ21" s="225" t="s">
        <v>795</v>
      </c>
      <c r="IMA21" s="225" t="s">
        <v>778</v>
      </c>
      <c r="IMB21" s="225" t="s">
        <v>795</v>
      </c>
      <c r="IMC21" s="225" t="s">
        <v>778</v>
      </c>
      <c r="IMD21" s="225" t="s">
        <v>795</v>
      </c>
      <c r="IME21" s="225" t="s">
        <v>778</v>
      </c>
      <c r="IMF21" s="225" t="s">
        <v>795</v>
      </c>
      <c r="IMG21" s="225" t="s">
        <v>778</v>
      </c>
      <c r="IMH21" s="225" t="s">
        <v>795</v>
      </c>
      <c r="IMI21" s="225" t="s">
        <v>778</v>
      </c>
      <c r="IMJ21" s="225" t="s">
        <v>795</v>
      </c>
      <c r="IMK21" s="225" t="s">
        <v>778</v>
      </c>
      <c r="IML21" s="225" t="s">
        <v>795</v>
      </c>
      <c r="IMM21" s="225" t="s">
        <v>778</v>
      </c>
      <c r="IMN21" s="225" t="s">
        <v>795</v>
      </c>
      <c r="IMO21" s="225" t="s">
        <v>778</v>
      </c>
      <c r="IMP21" s="225" t="s">
        <v>795</v>
      </c>
      <c r="IMQ21" s="225" t="s">
        <v>778</v>
      </c>
      <c r="IMR21" s="225" t="s">
        <v>795</v>
      </c>
      <c r="IMS21" s="225" t="s">
        <v>778</v>
      </c>
      <c r="IMT21" s="225" t="s">
        <v>795</v>
      </c>
      <c r="IMU21" s="225" t="s">
        <v>778</v>
      </c>
      <c r="IMV21" s="225" t="s">
        <v>795</v>
      </c>
      <c r="IMW21" s="225" t="s">
        <v>778</v>
      </c>
      <c r="IMX21" s="225" t="s">
        <v>795</v>
      </c>
      <c r="IMY21" s="225" t="s">
        <v>778</v>
      </c>
      <c r="IMZ21" s="225" t="s">
        <v>795</v>
      </c>
      <c r="INA21" s="225" t="s">
        <v>778</v>
      </c>
      <c r="INB21" s="225" t="s">
        <v>795</v>
      </c>
      <c r="INC21" s="225" t="s">
        <v>778</v>
      </c>
      <c r="IND21" s="225" t="s">
        <v>795</v>
      </c>
      <c r="INE21" s="225" t="s">
        <v>778</v>
      </c>
      <c r="INF21" s="225" t="s">
        <v>795</v>
      </c>
      <c r="ING21" s="225" t="s">
        <v>778</v>
      </c>
      <c r="INH21" s="225" t="s">
        <v>795</v>
      </c>
      <c r="INI21" s="225" t="s">
        <v>778</v>
      </c>
      <c r="INJ21" s="225" t="s">
        <v>795</v>
      </c>
      <c r="INK21" s="225" t="s">
        <v>778</v>
      </c>
      <c r="INL21" s="225" t="s">
        <v>795</v>
      </c>
      <c r="INM21" s="225" t="s">
        <v>778</v>
      </c>
      <c r="INN21" s="225" t="s">
        <v>795</v>
      </c>
      <c r="INO21" s="225" t="s">
        <v>778</v>
      </c>
      <c r="INP21" s="225" t="s">
        <v>795</v>
      </c>
      <c r="INQ21" s="225" t="s">
        <v>778</v>
      </c>
      <c r="INR21" s="225" t="s">
        <v>795</v>
      </c>
      <c r="INS21" s="225" t="s">
        <v>778</v>
      </c>
      <c r="INT21" s="225" t="s">
        <v>795</v>
      </c>
      <c r="INU21" s="225" t="s">
        <v>778</v>
      </c>
      <c r="INV21" s="225" t="s">
        <v>795</v>
      </c>
      <c r="INW21" s="225" t="s">
        <v>778</v>
      </c>
      <c r="INX21" s="225" t="s">
        <v>795</v>
      </c>
      <c r="INY21" s="225" t="s">
        <v>778</v>
      </c>
      <c r="INZ21" s="225" t="s">
        <v>795</v>
      </c>
      <c r="IOA21" s="225" t="s">
        <v>778</v>
      </c>
      <c r="IOB21" s="225" t="s">
        <v>795</v>
      </c>
      <c r="IOC21" s="225" t="s">
        <v>778</v>
      </c>
      <c r="IOD21" s="225" t="s">
        <v>795</v>
      </c>
      <c r="IOE21" s="225" t="s">
        <v>778</v>
      </c>
      <c r="IOF21" s="225" t="s">
        <v>795</v>
      </c>
      <c r="IOG21" s="225" t="s">
        <v>778</v>
      </c>
      <c r="IOH21" s="225" t="s">
        <v>795</v>
      </c>
      <c r="IOI21" s="225" t="s">
        <v>778</v>
      </c>
      <c r="IOJ21" s="225" t="s">
        <v>795</v>
      </c>
      <c r="IOK21" s="225" t="s">
        <v>778</v>
      </c>
      <c r="IOL21" s="225" t="s">
        <v>795</v>
      </c>
      <c r="IOM21" s="225" t="s">
        <v>778</v>
      </c>
      <c r="ION21" s="225" t="s">
        <v>795</v>
      </c>
      <c r="IOO21" s="225" t="s">
        <v>778</v>
      </c>
      <c r="IOP21" s="225" t="s">
        <v>795</v>
      </c>
      <c r="IOQ21" s="225" t="s">
        <v>778</v>
      </c>
      <c r="IOR21" s="225" t="s">
        <v>795</v>
      </c>
      <c r="IOS21" s="225" t="s">
        <v>778</v>
      </c>
      <c r="IOT21" s="225" t="s">
        <v>795</v>
      </c>
      <c r="IOU21" s="225" t="s">
        <v>778</v>
      </c>
      <c r="IOV21" s="225" t="s">
        <v>795</v>
      </c>
      <c r="IOW21" s="225" t="s">
        <v>778</v>
      </c>
      <c r="IOX21" s="225" t="s">
        <v>795</v>
      </c>
      <c r="IOY21" s="225" t="s">
        <v>778</v>
      </c>
      <c r="IOZ21" s="225" t="s">
        <v>795</v>
      </c>
      <c r="IPA21" s="225" t="s">
        <v>778</v>
      </c>
      <c r="IPB21" s="225" t="s">
        <v>795</v>
      </c>
      <c r="IPC21" s="225" t="s">
        <v>778</v>
      </c>
      <c r="IPD21" s="225" t="s">
        <v>795</v>
      </c>
      <c r="IPE21" s="225" t="s">
        <v>778</v>
      </c>
      <c r="IPF21" s="225" t="s">
        <v>795</v>
      </c>
      <c r="IPG21" s="225" t="s">
        <v>778</v>
      </c>
      <c r="IPH21" s="225" t="s">
        <v>795</v>
      </c>
      <c r="IPI21" s="225" t="s">
        <v>778</v>
      </c>
      <c r="IPJ21" s="225" t="s">
        <v>795</v>
      </c>
      <c r="IPK21" s="225" t="s">
        <v>778</v>
      </c>
      <c r="IPL21" s="225" t="s">
        <v>795</v>
      </c>
      <c r="IPM21" s="225" t="s">
        <v>778</v>
      </c>
      <c r="IPN21" s="225" t="s">
        <v>795</v>
      </c>
      <c r="IPO21" s="225" t="s">
        <v>778</v>
      </c>
      <c r="IPP21" s="225" t="s">
        <v>795</v>
      </c>
      <c r="IPQ21" s="225" t="s">
        <v>778</v>
      </c>
      <c r="IPR21" s="225" t="s">
        <v>795</v>
      </c>
      <c r="IPS21" s="225" t="s">
        <v>778</v>
      </c>
      <c r="IPT21" s="225" t="s">
        <v>795</v>
      </c>
      <c r="IPU21" s="225" t="s">
        <v>778</v>
      </c>
      <c r="IPV21" s="225" t="s">
        <v>795</v>
      </c>
      <c r="IPW21" s="225" t="s">
        <v>778</v>
      </c>
      <c r="IPX21" s="225" t="s">
        <v>795</v>
      </c>
      <c r="IPY21" s="225" t="s">
        <v>778</v>
      </c>
      <c r="IPZ21" s="225" t="s">
        <v>795</v>
      </c>
      <c r="IQA21" s="225" t="s">
        <v>778</v>
      </c>
      <c r="IQB21" s="225" t="s">
        <v>795</v>
      </c>
      <c r="IQC21" s="225" t="s">
        <v>778</v>
      </c>
      <c r="IQD21" s="225" t="s">
        <v>795</v>
      </c>
      <c r="IQE21" s="225" t="s">
        <v>778</v>
      </c>
      <c r="IQF21" s="225" t="s">
        <v>795</v>
      </c>
      <c r="IQG21" s="225" t="s">
        <v>778</v>
      </c>
      <c r="IQH21" s="225" t="s">
        <v>795</v>
      </c>
      <c r="IQI21" s="225" t="s">
        <v>778</v>
      </c>
      <c r="IQJ21" s="225" t="s">
        <v>795</v>
      </c>
      <c r="IQK21" s="225" t="s">
        <v>778</v>
      </c>
      <c r="IQL21" s="225" t="s">
        <v>795</v>
      </c>
      <c r="IQM21" s="225" t="s">
        <v>778</v>
      </c>
      <c r="IQN21" s="225" t="s">
        <v>795</v>
      </c>
      <c r="IQO21" s="225" t="s">
        <v>778</v>
      </c>
      <c r="IQP21" s="225" t="s">
        <v>795</v>
      </c>
      <c r="IQQ21" s="225" t="s">
        <v>778</v>
      </c>
      <c r="IQR21" s="225" t="s">
        <v>795</v>
      </c>
      <c r="IQS21" s="225" t="s">
        <v>778</v>
      </c>
      <c r="IQT21" s="225" t="s">
        <v>795</v>
      </c>
      <c r="IQU21" s="225" t="s">
        <v>778</v>
      </c>
      <c r="IQV21" s="225" t="s">
        <v>795</v>
      </c>
      <c r="IQW21" s="225" t="s">
        <v>778</v>
      </c>
      <c r="IQX21" s="225" t="s">
        <v>795</v>
      </c>
      <c r="IQY21" s="225" t="s">
        <v>778</v>
      </c>
      <c r="IQZ21" s="225" t="s">
        <v>795</v>
      </c>
      <c r="IRA21" s="225" t="s">
        <v>778</v>
      </c>
      <c r="IRB21" s="225" t="s">
        <v>795</v>
      </c>
      <c r="IRC21" s="225" t="s">
        <v>778</v>
      </c>
      <c r="IRD21" s="225" t="s">
        <v>795</v>
      </c>
      <c r="IRE21" s="225" t="s">
        <v>778</v>
      </c>
      <c r="IRF21" s="225" t="s">
        <v>795</v>
      </c>
      <c r="IRG21" s="225" t="s">
        <v>778</v>
      </c>
      <c r="IRH21" s="225" t="s">
        <v>795</v>
      </c>
      <c r="IRI21" s="225" t="s">
        <v>778</v>
      </c>
      <c r="IRJ21" s="225" t="s">
        <v>795</v>
      </c>
      <c r="IRK21" s="225" t="s">
        <v>778</v>
      </c>
      <c r="IRL21" s="225" t="s">
        <v>795</v>
      </c>
      <c r="IRM21" s="225" t="s">
        <v>778</v>
      </c>
      <c r="IRN21" s="225" t="s">
        <v>795</v>
      </c>
      <c r="IRO21" s="225" t="s">
        <v>778</v>
      </c>
      <c r="IRP21" s="225" t="s">
        <v>795</v>
      </c>
      <c r="IRQ21" s="225" t="s">
        <v>778</v>
      </c>
      <c r="IRR21" s="225" t="s">
        <v>795</v>
      </c>
      <c r="IRS21" s="225" t="s">
        <v>778</v>
      </c>
      <c r="IRT21" s="225" t="s">
        <v>795</v>
      </c>
      <c r="IRU21" s="225" t="s">
        <v>778</v>
      </c>
      <c r="IRV21" s="225" t="s">
        <v>795</v>
      </c>
      <c r="IRW21" s="225" t="s">
        <v>778</v>
      </c>
      <c r="IRX21" s="225" t="s">
        <v>795</v>
      </c>
      <c r="IRY21" s="225" t="s">
        <v>778</v>
      </c>
      <c r="IRZ21" s="225" t="s">
        <v>795</v>
      </c>
      <c r="ISA21" s="225" t="s">
        <v>778</v>
      </c>
      <c r="ISB21" s="225" t="s">
        <v>795</v>
      </c>
      <c r="ISC21" s="225" t="s">
        <v>778</v>
      </c>
      <c r="ISD21" s="225" t="s">
        <v>795</v>
      </c>
      <c r="ISE21" s="225" t="s">
        <v>778</v>
      </c>
      <c r="ISF21" s="225" t="s">
        <v>795</v>
      </c>
      <c r="ISG21" s="225" t="s">
        <v>778</v>
      </c>
      <c r="ISH21" s="225" t="s">
        <v>795</v>
      </c>
      <c r="ISI21" s="225" t="s">
        <v>778</v>
      </c>
      <c r="ISJ21" s="225" t="s">
        <v>795</v>
      </c>
      <c r="ISK21" s="225" t="s">
        <v>778</v>
      </c>
      <c r="ISL21" s="225" t="s">
        <v>795</v>
      </c>
      <c r="ISM21" s="225" t="s">
        <v>778</v>
      </c>
      <c r="ISN21" s="225" t="s">
        <v>795</v>
      </c>
      <c r="ISO21" s="225" t="s">
        <v>778</v>
      </c>
      <c r="ISP21" s="225" t="s">
        <v>795</v>
      </c>
      <c r="ISQ21" s="225" t="s">
        <v>778</v>
      </c>
      <c r="ISR21" s="225" t="s">
        <v>795</v>
      </c>
      <c r="ISS21" s="225" t="s">
        <v>778</v>
      </c>
      <c r="IST21" s="225" t="s">
        <v>795</v>
      </c>
      <c r="ISU21" s="225" t="s">
        <v>778</v>
      </c>
      <c r="ISV21" s="225" t="s">
        <v>795</v>
      </c>
      <c r="ISW21" s="225" t="s">
        <v>778</v>
      </c>
      <c r="ISX21" s="225" t="s">
        <v>795</v>
      </c>
      <c r="ISY21" s="225" t="s">
        <v>778</v>
      </c>
      <c r="ISZ21" s="225" t="s">
        <v>795</v>
      </c>
      <c r="ITA21" s="225" t="s">
        <v>778</v>
      </c>
      <c r="ITB21" s="225" t="s">
        <v>795</v>
      </c>
      <c r="ITC21" s="225" t="s">
        <v>778</v>
      </c>
      <c r="ITD21" s="225" t="s">
        <v>795</v>
      </c>
      <c r="ITE21" s="225" t="s">
        <v>778</v>
      </c>
      <c r="ITF21" s="225" t="s">
        <v>795</v>
      </c>
      <c r="ITG21" s="225" t="s">
        <v>778</v>
      </c>
      <c r="ITH21" s="225" t="s">
        <v>795</v>
      </c>
      <c r="ITI21" s="225" t="s">
        <v>778</v>
      </c>
      <c r="ITJ21" s="225" t="s">
        <v>795</v>
      </c>
      <c r="ITK21" s="225" t="s">
        <v>778</v>
      </c>
      <c r="ITL21" s="225" t="s">
        <v>795</v>
      </c>
      <c r="ITM21" s="225" t="s">
        <v>778</v>
      </c>
      <c r="ITN21" s="225" t="s">
        <v>795</v>
      </c>
      <c r="ITO21" s="225" t="s">
        <v>778</v>
      </c>
      <c r="ITP21" s="225" t="s">
        <v>795</v>
      </c>
      <c r="ITQ21" s="225" t="s">
        <v>778</v>
      </c>
      <c r="ITR21" s="225" t="s">
        <v>795</v>
      </c>
      <c r="ITS21" s="225" t="s">
        <v>778</v>
      </c>
      <c r="ITT21" s="225" t="s">
        <v>795</v>
      </c>
      <c r="ITU21" s="225" t="s">
        <v>778</v>
      </c>
      <c r="ITV21" s="225" t="s">
        <v>795</v>
      </c>
      <c r="ITW21" s="225" t="s">
        <v>778</v>
      </c>
      <c r="ITX21" s="225" t="s">
        <v>795</v>
      </c>
      <c r="ITY21" s="225" t="s">
        <v>778</v>
      </c>
      <c r="ITZ21" s="225" t="s">
        <v>795</v>
      </c>
      <c r="IUA21" s="225" t="s">
        <v>778</v>
      </c>
      <c r="IUB21" s="225" t="s">
        <v>795</v>
      </c>
      <c r="IUC21" s="225" t="s">
        <v>778</v>
      </c>
      <c r="IUD21" s="225" t="s">
        <v>795</v>
      </c>
      <c r="IUE21" s="225" t="s">
        <v>778</v>
      </c>
      <c r="IUF21" s="225" t="s">
        <v>795</v>
      </c>
      <c r="IUG21" s="225" t="s">
        <v>778</v>
      </c>
      <c r="IUH21" s="225" t="s">
        <v>795</v>
      </c>
      <c r="IUI21" s="225" t="s">
        <v>778</v>
      </c>
      <c r="IUJ21" s="225" t="s">
        <v>795</v>
      </c>
      <c r="IUK21" s="225" t="s">
        <v>778</v>
      </c>
      <c r="IUL21" s="225" t="s">
        <v>795</v>
      </c>
      <c r="IUM21" s="225" t="s">
        <v>778</v>
      </c>
      <c r="IUN21" s="225" t="s">
        <v>795</v>
      </c>
      <c r="IUO21" s="225" t="s">
        <v>778</v>
      </c>
      <c r="IUP21" s="225" t="s">
        <v>795</v>
      </c>
      <c r="IUQ21" s="225" t="s">
        <v>778</v>
      </c>
      <c r="IUR21" s="225" t="s">
        <v>795</v>
      </c>
      <c r="IUS21" s="225" t="s">
        <v>778</v>
      </c>
      <c r="IUT21" s="225" t="s">
        <v>795</v>
      </c>
      <c r="IUU21" s="225" t="s">
        <v>778</v>
      </c>
      <c r="IUV21" s="225" t="s">
        <v>795</v>
      </c>
      <c r="IUW21" s="225" t="s">
        <v>778</v>
      </c>
      <c r="IUX21" s="225" t="s">
        <v>795</v>
      </c>
      <c r="IUY21" s="225" t="s">
        <v>778</v>
      </c>
      <c r="IUZ21" s="225" t="s">
        <v>795</v>
      </c>
      <c r="IVA21" s="225" t="s">
        <v>778</v>
      </c>
      <c r="IVB21" s="225" t="s">
        <v>795</v>
      </c>
      <c r="IVC21" s="225" t="s">
        <v>778</v>
      </c>
      <c r="IVD21" s="225" t="s">
        <v>795</v>
      </c>
      <c r="IVE21" s="225" t="s">
        <v>778</v>
      </c>
      <c r="IVF21" s="225" t="s">
        <v>795</v>
      </c>
      <c r="IVG21" s="225" t="s">
        <v>778</v>
      </c>
      <c r="IVH21" s="225" t="s">
        <v>795</v>
      </c>
      <c r="IVI21" s="225" t="s">
        <v>778</v>
      </c>
      <c r="IVJ21" s="225" t="s">
        <v>795</v>
      </c>
      <c r="IVK21" s="225" t="s">
        <v>778</v>
      </c>
      <c r="IVL21" s="225" t="s">
        <v>795</v>
      </c>
      <c r="IVM21" s="225" t="s">
        <v>778</v>
      </c>
      <c r="IVN21" s="225" t="s">
        <v>795</v>
      </c>
      <c r="IVO21" s="225" t="s">
        <v>778</v>
      </c>
      <c r="IVP21" s="225" t="s">
        <v>795</v>
      </c>
      <c r="IVQ21" s="225" t="s">
        <v>778</v>
      </c>
      <c r="IVR21" s="225" t="s">
        <v>795</v>
      </c>
      <c r="IVS21" s="225" t="s">
        <v>778</v>
      </c>
      <c r="IVT21" s="225" t="s">
        <v>795</v>
      </c>
      <c r="IVU21" s="225" t="s">
        <v>778</v>
      </c>
      <c r="IVV21" s="225" t="s">
        <v>795</v>
      </c>
      <c r="IVW21" s="225" t="s">
        <v>778</v>
      </c>
      <c r="IVX21" s="225" t="s">
        <v>795</v>
      </c>
      <c r="IVY21" s="225" t="s">
        <v>778</v>
      </c>
      <c r="IVZ21" s="225" t="s">
        <v>795</v>
      </c>
      <c r="IWA21" s="225" t="s">
        <v>778</v>
      </c>
      <c r="IWB21" s="225" t="s">
        <v>795</v>
      </c>
      <c r="IWC21" s="225" t="s">
        <v>778</v>
      </c>
      <c r="IWD21" s="225" t="s">
        <v>795</v>
      </c>
      <c r="IWE21" s="225" t="s">
        <v>778</v>
      </c>
      <c r="IWF21" s="225" t="s">
        <v>795</v>
      </c>
      <c r="IWG21" s="225" t="s">
        <v>778</v>
      </c>
      <c r="IWH21" s="225" t="s">
        <v>795</v>
      </c>
      <c r="IWI21" s="225" t="s">
        <v>778</v>
      </c>
      <c r="IWJ21" s="225" t="s">
        <v>795</v>
      </c>
      <c r="IWK21" s="225" t="s">
        <v>778</v>
      </c>
      <c r="IWL21" s="225" t="s">
        <v>795</v>
      </c>
      <c r="IWM21" s="225" t="s">
        <v>778</v>
      </c>
      <c r="IWN21" s="225" t="s">
        <v>795</v>
      </c>
      <c r="IWO21" s="225" t="s">
        <v>778</v>
      </c>
      <c r="IWP21" s="225" t="s">
        <v>795</v>
      </c>
      <c r="IWQ21" s="225" t="s">
        <v>778</v>
      </c>
      <c r="IWR21" s="225" t="s">
        <v>795</v>
      </c>
      <c r="IWS21" s="225" t="s">
        <v>778</v>
      </c>
      <c r="IWT21" s="225" t="s">
        <v>795</v>
      </c>
      <c r="IWU21" s="225" t="s">
        <v>778</v>
      </c>
      <c r="IWV21" s="225" t="s">
        <v>795</v>
      </c>
      <c r="IWW21" s="225" t="s">
        <v>778</v>
      </c>
      <c r="IWX21" s="225" t="s">
        <v>795</v>
      </c>
      <c r="IWY21" s="225" t="s">
        <v>778</v>
      </c>
      <c r="IWZ21" s="225" t="s">
        <v>795</v>
      </c>
      <c r="IXA21" s="225" t="s">
        <v>778</v>
      </c>
      <c r="IXB21" s="225" t="s">
        <v>795</v>
      </c>
      <c r="IXC21" s="225" t="s">
        <v>778</v>
      </c>
      <c r="IXD21" s="225" t="s">
        <v>795</v>
      </c>
      <c r="IXE21" s="225" t="s">
        <v>778</v>
      </c>
      <c r="IXF21" s="225" t="s">
        <v>795</v>
      </c>
      <c r="IXG21" s="225" t="s">
        <v>778</v>
      </c>
      <c r="IXH21" s="225" t="s">
        <v>795</v>
      </c>
      <c r="IXI21" s="225" t="s">
        <v>778</v>
      </c>
      <c r="IXJ21" s="225" t="s">
        <v>795</v>
      </c>
      <c r="IXK21" s="225" t="s">
        <v>778</v>
      </c>
      <c r="IXL21" s="225" t="s">
        <v>795</v>
      </c>
      <c r="IXM21" s="225" t="s">
        <v>778</v>
      </c>
      <c r="IXN21" s="225" t="s">
        <v>795</v>
      </c>
      <c r="IXO21" s="225" t="s">
        <v>778</v>
      </c>
      <c r="IXP21" s="225" t="s">
        <v>795</v>
      </c>
      <c r="IXQ21" s="225" t="s">
        <v>778</v>
      </c>
      <c r="IXR21" s="225" t="s">
        <v>795</v>
      </c>
      <c r="IXS21" s="225" t="s">
        <v>778</v>
      </c>
      <c r="IXT21" s="225" t="s">
        <v>795</v>
      </c>
      <c r="IXU21" s="225" t="s">
        <v>778</v>
      </c>
      <c r="IXV21" s="225" t="s">
        <v>795</v>
      </c>
      <c r="IXW21" s="225" t="s">
        <v>778</v>
      </c>
      <c r="IXX21" s="225" t="s">
        <v>795</v>
      </c>
      <c r="IXY21" s="225" t="s">
        <v>778</v>
      </c>
      <c r="IXZ21" s="225" t="s">
        <v>795</v>
      </c>
      <c r="IYA21" s="225" t="s">
        <v>778</v>
      </c>
      <c r="IYB21" s="225" t="s">
        <v>795</v>
      </c>
      <c r="IYC21" s="225" t="s">
        <v>778</v>
      </c>
      <c r="IYD21" s="225" t="s">
        <v>795</v>
      </c>
      <c r="IYE21" s="225" t="s">
        <v>778</v>
      </c>
      <c r="IYF21" s="225" t="s">
        <v>795</v>
      </c>
      <c r="IYG21" s="225" t="s">
        <v>778</v>
      </c>
      <c r="IYH21" s="225" t="s">
        <v>795</v>
      </c>
      <c r="IYI21" s="225" t="s">
        <v>778</v>
      </c>
      <c r="IYJ21" s="225" t="s">
        <v>795</v>
      </c>
      <c r="IYK21" s="225" t="s">
        <v>778</v>
      </c>
      <c r="IYL21" s="225" t="s">
        <v>795</v>
      </c>
      <c r="IYM21" s="225" t="s">
        <v>778</v>
      </c>
      <c r="IYN21" s="225" t="s">
        <v>795</v>
      </c>
      <c r="IYO21" s="225" t="s">
        <v>778</v>
      </c>
      <c r="IYP21" s="225" t="s">
        <v>795</v>
      </c>
      <c r="IYQ21" s="225" t="s">
        <v>778</v>
      </c>
      <c r="IYR21" s="225" t="s">
        <v>795</v>
      </c>
      <c r="IYS21" s="225" t="s">
        <v>778</v>
      </c>
      <c r="IYT21" s="225" t="s">
        <v>795</v>
      </c>
      <c r="IYU21" s="225" t="s">
        <v>778</v>
      </c>
      <c r="IYV21" s="225" t="s">
        <v>795</v>
      </c>
      <c r="IYW21" s="225" t="s">
        <v>778</v>
      </c>
      <c r="IYX21" s="225" t="s">
        <v>795</v>
      </c>
      <c r="IYY21" s="225" t="s">
        <v>778</v>
      </c>
      <c r="IYZ21" s="225" t="s">
        <v>795</v>
      </c>
      <c r="IZA21" s="225" t="s">
        <v>778</v>
      </c>
      <c r="IZB21" s="225" t="s">
        <v>795</v>
      </c>
      <c r="IZC21" s="225" t="s">
        <v>778</v>
      </c>
      <c r="IZD21" s="225" t="s">
        <v>795</v>
      </c>
      <c r="IZE21" s="225" t="s">
        <v>778</v>
      </c>
      <c r="IZF21" s="225" t="s">
        <v>795</v>
      </c>
      <c r="IZG21" s="225" t="s">
        <v>778</v>
      </c>
      <c r="IZH21" s="225" t="s">
        <v>795</v>
      </c>
      <c r="IZI21" s="225" t="s">
        <v>778</v>
      </c>
      <c r="IZJ21" s="225" t="s">
        <v>795</v>
      </c>
      <c r="IZK21" s="225" t="s">
        <v>778</v>
      </c>
      <c r="IZL21" s="225" t="s">
        <v>795</v>
      </c>
      <c r="IZM21" s="225" t="s">
        <v>778</v>
      </c>
      <c r="IZN21" s="225" t="s">
        <v>795</v>
      </c>
      <c r="IZO21" s="225" t="s">
        <v>778</v>
      </c>
      <c r="IZP21" s="225" t="s">
        <v>795</v>
      </c>
      <c r="IZQ21" s="225" t="s">
        <v>778</v>
      </c>
      <c r="IZR21" s="225" t="s">
        <v>795</v>
      </c>
      <c r="IZS21" s="225" t="s">
        <v>778</v>
      </c>
      <c r="IZT21" s="225" t="s">
        <v>795</v>
      </c>
      <c r="IZU21" s="225" t="s">
        <v>778</v>
      </c>
      <c r="IZV21" s="225" t="s">
        <v>795</v>
      </c>
      <c r="IZW21" s="225" t="s">
        <v>778</v>
      </c>
      <c r="IZX21" s="225" t="s">
        <v>795</v>
      </c>
      <c r="IZY21" s="225" t="s">
        <v>778</v>
      </c>
      <c r="IZZ21" s="225" t="s">
        <v>795</v>
      </c>
      <c r="JAA21" s="225" t="s">
        <v>778</v>
      </c>
      <c r="JAB21" s="225" t="s">
        <v>795</v>
      </c>
      <c r="JAC21" s="225" t="s">
        <v>778</v>
      </c>
      <c r="JAD21" s="225" t="s">
        <v>795</v>
      </c>
      <c r="JAE21" s="225" t="s">
        <v>778</v>
      </c>
      <c r="JAF21" s="225" t="s">
        <v>795</v>
      </c>
      <c r="JAG21" s="225" t="s">
        <v>778</v>
      </c>
      <c r="JAH21" s="225" t="s">
        <v>795</v>
      </c>
      <c r="JAI21" s="225" t="s">
        <v>778</v>
      </c>
      <c r="JAJ21" s="225" t="s">
        <v>795</v>
      </c>
      <c r="JAK21" s="225" t="s">
        <v>778</v>
      </c>
      <c r="JAL21" s="225" t="s">
        <v>795</v>
      </c>
      <c r="JAM21" s="225" t="s">
        <v>778</v>
      </c>
      <c r="JAN21" s="225" t="s">
        <v>795</v>
      </c>
      <c r="JAO21" s="225" t="s">
        <v>778</v>
      </c>
      <c r="JAP21" s="225" t="s">
        <v>795</v>
      </c>
      <c r="JAQ21" s="225" t="s">
        <v>778</v>
      </c>
      <c r="JAR21" s="225" t="s">
        <v>795</v>
      </c>
      <c r="JAS21" s="225" t="s">
        <v>778</v>
      </c>
      <c r="JAT21" s="225" t="s">
        <v>795</v>
      </c>
      <c r="JAU21" s="225" t="s">
        <v>778</v>
      </c>
      <c r="JAV21" s="225" t="s">
        <v>795</v>
      </c>
      <c r="JAW21" s="225" t="s">
        <v>778</v>
      </c>
      <c r="JAX21" s="225" t="s">
        <v>795</v>
      </c>
      <c r="JAY21" s="225" t="s">
        <v>778</v>
      </c>
      <c r="JAZ21" s="225" t="s">
        <v>795</v>
      </c>
      <c r="JBA21" s="225" t="s">
        <v>778</v>
      </c>
      <c r="JBB21" s="225" t="s">
        <v>795</v>
      </c>
      <c r="JBC21" s="225" t="s">
        <v>778</v>
      </c>
      <c r="JBD21" s="225" t="s">
        <v>795</v>
      </c>
      <c r="JBE21" s="225" t="s">
        <v>778</v>
      </c>
      <c r="JBF21" s="225" t="s">
        <v>795</v>
      </c>
      <c r="JBG21" s="225" t="s">
        <v>778</v>
      </c>
      <c r="JBH21" s="225" t="s">
        <v>795</v>
      </c>
      <c r="JBI21" s="225" t="s">
        <v>778</v>
      </c>
      <c r="JBJ21" s="225" t="s">
        <v>795</v>
      </c>
      <c r="JBK21" s="225" t="s">
        <v>778</v>
      </c>
      <c r="JBL21" s="225" t="s">
        <v>795</v>
      </c>
      <c r="JBM21" s="225" t="s">
        <v>778</v>
      </c>
      <c r="JBN21" s="225" t="s">
        <v>795</v>
      </c>
      <c r="JBO21" s="225" t="s">
        <v>778</v>
      </c>
      <c r="JBP21" s="225" t="s">
        <v>795</v>
      </c>
      <c r="JBQ21" s="225" t="s">
        <v>778</v>
      </c>
      <c r="JBR21" s="225" t="s">
        <v>795</v>
      </c>
      <c r="JBS21" s="225" t="s">
        <v>778</v>
      </c>
      <c r="JBT21" s="225" t="s">
        <v>795</v>
      </c>
      <c r="JBU21" s="225" t="s">
        <v>778</v>
      </c>
      <c r="JBV21" s="225" t="s">
        <v>795</v>
      </c>
      <c r="JBW21" s="225" t="s">
        <v>778</v>
      </c>
      <c r="JBX21" s="225" t="s">
        <v>795</v>
      </c>
      <c r="JBY21" s="225" t="s">
        <v>778</v>
      </c>
      <c r="JBZ21" s="225" t="s">
        <v>795</v>
      </c>
      <c r="JCA21" s="225" t="s">
        <v>778</v>
      </c>
      <c r="JCB21" s="225" t="s">
        <v>795</v>
      </c>
      <c r="JCC21" s="225" t="s">
        <v>778</v>
      </c>
      <c r="JCD21" s="225" t="s">
        <v>795</v>
      </c>
      <c r="JCE21" s="225" t="s">
        <v>778</v>
      </c>
      <c r="JCF21" s="225" t="s">
        <v>795</v>
      </c>
      <c r="JCG21" s="225" t="s">
        <v>778</v>
      </c>
      <c r="JCH21" s="225" t="s">
        <v>795</v>
      </c>
      <c r="JCI21" s="225" t="s">
        <v>778</v>
      </c>
      <c r="JCJ21" s="225" t="s">
        <v>795</v>
      </c>
      <c r="JCK21" s="225" t="s">
        <v>778</v>
      </c>
      <c r="JCL21" s="225" t="s">
        <v>795</v>
      </c>
      <c r="JCM21" s="225" t="s">
        <v>778</v>
      </c>
      <c r="JCN21" s="225" t="s">
        <v>795</v>
      </c>
      <c r="JCO21" s="225" t="s">
        <v>778</v>
      </c>
      <c r="JCP21" s="225" t="s">
        <v>795</v>
      </c>
      <c r="JCQ21" s="225" t="s">
        <v>778</v>
      </c>
      <c r="JCR21" s="225" t="s">
        <v>795</v>
      </c>
      <c r="JCS21" s="225" t="s">
        <v>778</v>
      </c>
      <c r="JCT21" s="225" t="s">
        <v>795</v>
      </c>
      <c r="JCU21" s="225" t="s">
        <v>778</v>
      </c>
      <c r="JCV21" s="225" t="s">
        <v>795</v>
      </c>
      <c r="JCW21" s="225" t="s">
        <v>778</v>
      </c>
      <c r="JCX21" s="225" t="s">
        <v>795</v>
      </c>
      <c r="JCY21" s="225" t="s">
        <v>778</v>
      </c>
      <c r="JCZ21" s="225" t="s">
        <v>795</v>
      </c>
      <c r="JDA21" s="225" t="s">
        <v>778</v>
      </c>
      <c r="JDB21" s="225" t="s">
        <v>795</v>
      </c>
      <c r="JDC21" s="225" t="s">
        <v>778</v>
      </c>
      <c r="JDD21" s="225" t="s">
        <v>795</v>
      </c>
      <c r="JDE21" s="225" t="s">
        <v>778</v>
      </c>
      <c r="JDF21" s="225" t="s">
        <v>795</v>
      </c>
      <c r="JDG21" s="225" t="s">
        <v>778</v>
      </c>
      <c r="JDH21" s="225" t="s">
        <v>795</v>
      </c>
      <c r="JDI21" s="225" t="s">
        <v>778</v>
      </c>
      <c r="JDJ21" s="225" t="s">
        <v>795</v>
      </c>
      <c r="JDK21" s="225" t="s">
        <v>778</v>
      </c>
      <c r="JDL21" s="225" t="s">
        <v>795</v>
      </c>
      <c r="JDM21" s="225" t="s">
        <v>778</v>
      </c>
      <c r="JDN21" s="225" t="s">
        <v>795</v>
      </c>
      <c r="JDO21" s="225" t="s">
        <v>778</v>
      </c>
      <c r="JDP21" s="225" t="s">
        <v>795</v>
      </c>
      <c r="JDQ21" s="225" t="s">
        <v>778</v>
      </c>
      <c r="JDR21" s="225" t="s">
        <v>795</v>
      </c>
      <c r="JDS21" s="225" t="s">
        <v>778</v>
      </c>
      <c r="JDT21" s="225" t="s">
        <v>795</v>
      </c>
      <c r="JDU21" s="225" t="s">
        <v>778</v>
      </c>
      <c r="JDV21" s="225" t="s">
        <v>795</v>
      </c>
      <c r="JDW21" s="225" t="s">
        <v>778</v>
      </c>
      <c r="JDX21" s="225" t="s">
        <v>795</v>
      </c>
      <c r="JDY21" s="225" t="s">
        <v>778</v>
      </c>
      <c r="JDZ21" s="225" t="s">
        <v>795</v>
      </c>
      <c r="JEA21" s="225" t="s">
        <v>778</v>
      </c>
      <c r="JEB21" s="225" t="s">
        <v>795</v>
      </c>
      <c r="JEC21" s="225" t="s">
        <v>778</v>
      </c>
      <c r="JED21" s="225" t="s">
        <v>795</v>
      </c>
      <c r="JEE21" s="225" t="s">
        <v>778</v>
      </c>
      <c r="JEF21" s="225" t="s">
        <v>795</v>
      </c>
      <c r="JEG21" s="225" t="s">
        <v>778</v>
      </c>
      <c r="JEH21" s="225" t="s">
        <v>795</v>
      </c>
      <c r="JEI21" s="225" t="s">
        <v>778</v>
      </c>
      <c r="JEJ21" s="225" t="s">
        <v>795</v>
      </c>
      <c r="JEK21" s="225" t="s">
        <v>778</v>
      </c>
      <c r="JEL21" s="225" t="s">
        <v>795</v>
      </c>
      <c r="JEM21" s="225" t="s">
        <v>778</v>
      </c>
      <c r="JEN21" s="225" t="s">
        <v>795</v>
      </c>
      <c r="JEO21" s="225" t="s">
        <v>778</v>
      </c>
      <c r="JEP21" s="225" t="s">
        <v>795</v>
      </c>
      <c r="JEQ21" s="225" t="s">
        <v>778</v>
      </c>
      <c r="JER21" s="225" t="s">
        <v>795</v>
      </c>
      <c r="JES21" s="225" t="s">
        <v>778</v>
      </c>
      <c r="JET21" s="225" t="s">
        <v>795</v>
      </c>
      <c r="JEU21" s="225" t="s">
        <v>778</v>
      </c>
      <c r="JEV21" s="225" t="s">
        <v>795</v>
      </c>
      <c r="JEW21" s="225" t="s">
        <v>778</v>
      </c>
      <c r="JEX21" s="225" t="s">
        <v>795</v>
      </c>
      <c r="JEY21" s="225" t="s">
        <v>778</v>
      </c>
      <c r="JEZ21" s="225" t="s">
        <v>795</v>
      </c>
      <c r="JFA21" s="225" t="s">
        <v>778</v>
      </c>
      <c r="JFB21" s="225" t="s">
        <v>795</v>
      </c>
      <c r="JFC21" s="225" t="s">
        <v>778</v>
      </c>
      <c r="JFD21" s="225" t="s">
        <v>795</v>
      </c>
      <c r="JFE21" s="225" t="s">
        <v>778</v>
      </c>
      <c r="JFF21" s="225" t="s">
        <v>795</v>
      </c>
      <c r="JFG21" s="225" t="s">
        <v>778</v>
      </c>
      <c r="JFH21" s="225" t="s">
        <v>795</v>
      </c>
      <c r="JFI21" s="225" t="s">
        <v>778</v>
      </c>
      <c r="JFJ21" s="225" t="s">
        <v>795</v>
      </c>
      <c r="JFK21" s="225" t="s">
        <v>778</v>
      </c>
      <c r="JFL21" s="225" t="s">
        <v>795</v>
      </c>
      <c r="JFM21" s="225" t="s">
        <v>778</v>
      </c>
      <c r="JFN21" s="225" t="s">
        <v>795</v>
      </c>
      <c r="JFO21" s="225" t="s">
        <v>778</v>
      </c>
      <c r="JFP21" s="225" t="s">
        <v>795</v>
      </c>
      <c r="JFQ21" s="225" t="s">
        <v>778</v>
      </c>
      <c r="JFR21" s="225" t="s">
        <v>795</v>
      </c>
      <c r="JFS21" s="225" t="s">
        <v>778</v>
      </c>
      <c r="JFT21" s="225" t="s">
        <v>795</v>
      </c>
      <c r="JFU21" s="225" t="s">
        <v>778</v>
      </c>
      <c r="JFV21" s="225" t="s">
        <v>795</v>
      </c>
      <c r="JFW21" s="225" t="s">
        <v>778</v>
      </c>
      <c r="JFX21" s="225" t="s">
        <v>795</v>
      </c>
      <c r="JFY21" s="225" t="s">
        <v>778</v>
      </c>
      <c r="JFZ21" s="225" t="s">
        <v>795</v>
      </c>
      <c r="JGA21" s="225" t="s">
        <v>778</v>
      </c>
      <c r="JGB21" s="225" t="s">
        <v>795</v>
      </c>
      <c r="JGC21" s="225" t="s">
        <v>778</v>
      </c>
      <c r="JGD21" s="225" t="s">
        <v>795</v>
      </c>
      <c r="JGE21" s="225" t="s">
        <v>778</v>
      </c>
      <c r="JGF21" s="225" t="s">
        <v>795</v>
      </c>
      <c r="JGG21" s="225" t="s">
        <v>778</v>
      </c>
      <c r="JGH21" s="225" t="s">
        <v>795</v>
      </c>
      <c r="JGI21" s="225" t="s">
        <v>778</v>
      </c>
      <c r="JGJ21" s="225" t="s">
        <v>795</v>
      </c>
      <c r="JGK21" s="225" t="s">
        <v>778</v>
      </c>
      <c r="JGL21" s="225" t="s">
        <v>795</v>
      </c>
      <c r="JGM21" s="225" t="s">
        <v>778</v>
      </c>
      <c r="JGN21" s="225" t="s">
        <v>795</v>
      </c>
      <c r="JGO21" s="225" t="s">
        <v>778</v>
      </c>
      <c r="JGP21" s="225" t="s">
        <v>795</v>
      </c>
      <c r="JGQ21" s="225" t="s">
        <v>778</v>
      </c>
      <c r="JGR21" s="225" t="s">
        <v>795</v>
      </c>
      <c r="JGS21" s="225" t="s">
        <v>778</v>
      </c>
      <c r="JGT21" s="225" t="s">
        <v>795</v>
      </c>
      <c r="JGU21" s="225" t="s">
        <v>778</v>
      </c>
      <c r="JGV21" s="225" t="s">
        <v>795</v>
      </c>
      <c r="JGW21" s="225" t="s">
        <v>778</v>
      </c>
      <c r="JGX21" s="225" t="s">
        <v>795</v>
      </c>
      <c r="JGY21" s="225" t="s">
        <v>778</v>
      </c>
      <c r="JGZ21" s="225" t="s">
        <v>795</v>
      </c>
      <c r="JHA21" s="225" t="s">
        <v>778</v>
      </c>
      <c r="JHB21" s="225" t="s">
        <v>795</v>
      </c>
      <c r="JHC21" s="225" t="s">
        <v>778</v>
      </c>
      <c r="JHD21" s="225" t="s">
        <v>795</v>
      </c>
      <c r="JHE21" s="225" t="s">
        <v>778</v>
      </c>
      <c r="JHF21" s="225" t="s">
        <v>795</v>
      </c>
      <c r="JHG21" s="225" t="s">
        <v>778</v>
      </c>
      <c r="JHH21" s="225" t="s">
        <v>795</v>
      </c>
      <c r="JHI21" s="225" t="s">
        <v>778</v>
      </c>
      <c r="JHJ21" s="225" t="s">
        <v>795</v>
      </c>
      <c r="JHK21" s="225" t="s">
        <v>778</v>
      </c>
      <c r="JHL21" s="225" t="s">
        <v>795</v>
      </c>
      <c r="JHM21" s="225" t="s">
        <v>778</v>
      </c>
      <c r="JHN21" s="225" t="s">
        <v>795</v>
      </c>
      <c r="JHO21" s="225" t="s">
        <v>778</v>
      </c>
      <c r="JHP21" s="225" t="s">
        <v>795</v>
      </c>
      <c r="JHQ21" s="225" t="s">
        <v>778</v>
      </c>
      <c r="JHR21" s="225" t="s">
        <v>795</v>
      </c>
      <c r="JHS21" s="225" t="s">
        <v>778</v>
      </c>
      <c r="JHT21" s="225" t="s">
        <v>795</v>
      </c>
      <c r="JHU21" s="225" t="s">
        <v>778</v>
      </c>
      <c r="JHV21" s="225" t="s">
        <v>795</v>
      </c>
      <c r="JHW21" s="225" t="s">
        <v>778</v>
      </c>
      <c r="JHX21" s="225" t="s">
        <v>795</v>
      </c>
      <c r="JHY21" s="225" t="s">
        <v>778</v>
      </c>
      <c r="JHZ21" s="225" t="s">
        <v>795</v>
      </c>
      <c r="JIA21" s="225" t="s">
        <v>778</v>
      </c>
      <c r="JIB21" s="225" t="s">
        <v>795</v>
      </c>
      <c r="JIC21" s="225" t="s">
        <v>778</v>
      </c>
      <c r="JID21" s="225" t="s">
        <v>795</v>
      </c>
      <c r="JIE21" s="225" t="s">
        <v>778</v>
      </c>
      <c r="JIF21" s="225" t="s">
        <v>795</v>
      </c>
      <c r="JIG21" s="225" t="s">
        <v>778</v>
      </c>
      <c r="JIH21" s="225" t="s">
        <v>795</v>
      </c>
      <c r="JII21" s="225" t="s">
        <v>778</v>
      </c>
      <c r="JIJ21" s="225" t="s">
        <v>795</v>
      </c>
      <c r="JIK21" s="225" t="s">
        <v>778</v>
      </c>
      <c r="JIL21" s="225" t="s">
        <v>795</v>
      </c>
      <c r="JIM21" s="225" t="s">
        <v>778</v>
      </c>
      <c r="JIN21" s="225" t="s">
        <v>795</v>
      </c>
      <c r="JIO21" s="225" t="s">
        <v>778</v>
      </c>
      <c r="JIP21" s="225" t="s">
        <v>795</v>
      </c>
      <c r="JIQ21" s="225" t="s">
        <v>778</v>
      </c>
      <c r="JIR21" s="225" t="s">
        <v>795</v>
      </c>
      <c r="JIS21" s="225" t="s">
        <v>778</v>
      </c>
      <c r="JIT21" s="225" t="s">
        <v>795</v>
      </c>
      <c r="JIU21" s="225" t="s">
        <v>778</v>
      </c>
      <c r="JIV21" s="225" t="s">
        <v>795</v>
      </c>
      <c r="JIW21" s="225" t="s">
        <v>778</v>
      </c>
      <c r="JIX21" s="225" t="s">
        <v>795</v>
      </c>
      <c r="JIY21" s="225" t="s">
        <v>778</v>
      </c>
      <c r="JIZ21" s="225" t="s">
        <v>795</v>
      </c>
      <c r="JJA21" s="225" t="s">
        <v>778</v>
      </c>
      <c r="JJB21" s="225" t="s">
        <v>795</v>
      </c>
      <c r="JJC21" s="225" t="s">
        <v>778</v>
      </c>
      <c r="JJD21" s="225" t="s">
        <v>795</v>
      </c>
      <c r="JJE21" s="225" t="s">
        <v>778</v>
      </c>
      <c r="JJF21" s="225" t="s">
        <v>795</v>
      </c>
      <c r="JJG21" s="225" t="s">
        <v>778</v>
      </c>
      <c r="JJH21" s="225" t="s">
        <v>795</v>
      </c>
      <c r="JJI21" s="225" t="s">
        <v>778</v>
      </c>
      <c r="JJJ21" s="225" t="s">
        <v>795</v>
      </c>
      <c r="JJK21" s="225" t="s">
        <v>778</v>
      </c>
      <c r="JJL21" s="225" t="s">
        <v>795</v>
      </c>
      <c r="JJM21" s="225" t="s">
        <v>778</v>
      </c>
      <c r="JJN21" s="225" t="s">
        <v>795</v>
      </c>
      <c r="JJO21" s="225" t="s">
        <v>778</v>
      </c>
      <c r="JJP21" s="225" t="s">
        <v>795</v>
      </c>
      <c r="JJQ21" s="225" t="s">
        <v>778</v>
      </c>
      <c r="JJR21" s="225" t="s">
        <v>795</v>
      </c>
      <c r="JJS21" s="225" t="s">
        <v>778</v>
      </c>
      <c r="JJT21" s="225" t="s">
        <v>795</v>
      </c>
      <c r="JJU21" s="225" t="s">
        <v>778</v>
      </c>
      <c r="JJV21" s="225" t="s">
        <v>795</v>
      </c>
      <c r="JJW21" s="225" t="s">
        <v>778</v>
      </c>
      <c r="JJX21" s="225" t="s">
        <v>795</v>
      </c>
      <c r="JJY21" s="225" t="s">
        <v>778</v>
      </c>
      <c r="JJZ21" s="225" t="s">
        <v>795</v>
      </c>
      <c r="JKA21" s="225" t="s">
        <v>778</v>
      </c>
      <c r="JKB21" s="225" t="s">
        <v>795</v>
      </c>
      <c r="JKC21" s="225" t="s">
        <v>778</v>
      </c>
      <c r="JKD21" s="225" t="s">
        <v>795</v>
      </c>
      <c r="JKE21" s="225" t="s">
        <v>778</v>
      </c>
      <c r="JKF21" s="225" t="s">
        <v>795</v>
      </c>
      <c r="JKG21" s="225" t="s">
        <v>778</v>
      </c>
      <c r="JKH21" s="225" t="s">
        <v>795</v>
      </c>
      <c r="JKI21" s="225" t="s">
        <v>778</v>
      </c>
      <c r="JKJ21" s="225" t="s">
        <v>795</v>
      </c>
      <c r="JKK21" s="225" t="s">
        <v>778</v>
      </c>
      <c r="JKL21" s="225" t="s">
        <v>795</v>
      </c>
      <c r="JKM21" s="225" t="s">
        <v>778</v>
      </c>
      <c r="JKN21" s="225" t="s">
        <v>795</v>
      </c>
      <c r="JKO21" s="225" t="s">
        <v>778</v>
      </c>
      <c r="JKP21" s="225" t="s">
        <v>795</v>
      </c>
      <c r="JKQ21" s="225" t="s">
        <v>778</v>
      </c>
      <c r="JKR21" s="225" t="s">
        <v>795</v>
      </c>
      <c r="JKS21" s="225" t="s">
        <v>778</v>
      </c>
      <c r="JKT21" s="225" t="s">
        <v>795</v>
      </c>
      <c r="JKU21" s="225" t="s">
        <v>778</v>
      </c>
      <c r="JKV21" s="225" t="s">
        <v>795</v>
      </c>
      <c r="JKW21" s="225" t="s">
        <v>778</v>
      </c>
      <c r="JKX21" s="225" t="s">
        <v>795</v>
      </c>
      <c r="JKY21" s="225" t="s">
        <v>778</v>
      </c>
      <c r="JKZ21" s="225" t="s">
        <v>795</v>
      </c>
      <c r="JLA21" s="225" t="s">
        <v>778</v>
      </c>
      <c r="JLB21" s="225" t="s">
        <v>795</v>
      </c>
      <c r="JLC21" s="225" t="s">
        <v>778</v>
      </c>
      <c r="JLD21" s="225" t="s">
        <v>795</v>
      </c>
      <c r="JLE21" s="225" t="s">
        <v>778</v>
      </c>
      <c r="JLF21" s="225" t="s">
        <v>795</v>
      </c>
      <c r="JLG21" s="225" t="s">
        <v>778</v>
      </c>
      <c r="JLH21" s="225" t="s">
        <v>795</v>
      </c>
      <c r="JLI21" s="225" t="s">
        <v>778</v>
      </c>
      <c r="JLJ21" s="225" t="s">
        <v>795</v>
      </c>
      <c r="JLK21" s="225" t="s">
        <v>778</v>
      </c>
      <c r="JLL21" s="225" t="s">
        <v>795</v>
      </c>
      <c r="JLM21" s="225" t="s">
        <v>778</v>
      </c>
      <c r="JLN21" s="225" t="s">
        <v>795</v>
      </c>
      <c r="JLO21" s="225" t="s">
        <v>778</v>
      </c>
      <c r="JLP21" s="225" t="s">
        <v>795</v>
      </c>
      <c r="JLQ21" s="225" t="s">
        <v>778</v>
      </c>
      <c r="JLR21" s="225" t="s">
        <v>795</v>
      </c>
      <c r="JLS21" s="225" t="s">
        <v>778</v>
      </c>
      <c r="JLT21" s="225" t="s">
        <v>795</v>
      </c>
      <c r="JLU21" s="225" t="s">
        <v>778</v>
      </c>
      <c r="JLV21" s="225" t="s">
        <v>795</v>
      </c>
      <c r="JLW21" s="225" t="s">
        <v>778</v>
      </c>
      <c r="JLX21" s="225" t="s">
        <v>795</v>
      </c>
      <c r="JLY21" s="225" t="s">
        <v>778</v>
      </c>
      <c r="JLZ21" s="225" t="s">
        <v>795</v>
      </c>
      <c r="JMA21" s="225" t="s">
        <v>778</v>
      </c>
      <c r="JMB21" s="225" t="s">
        <v>795</v>
      </c>
      <c r="JMC21" s="225" t="s">
        <v>778</v>
      </c>
      <c r="JMD21" s="225" t="s">
        <v>795</v>
      </c>
      <c r="JME21" s="225" t="s">
        <v>778</v>
      </c>
      <c r="JMF21" s="225" t="s">
        <v>795</v>
      </c>
      <c r="JMG21" s="225" t="s">
        <v>778</v>
      </c>
      <c r="JMH21" s="225" t="s">
        <v>795</v>
      </c>
      <c r="JMI21" s="225" t="s">
        <v>778</v>
      </c>
      <c r="JMJ21" s="225" t="s">
        <v>795</v>
      </c>
      <c r="JMK21" s="225" t="s">
        <v>778</v>
      </c>
      <c r="JML21" s="225" t="s">
        <v>795</v>
      </c>
      <c r="JMM21" s="225" t="s">
        <v>778</v>
      </c>
      <c r="JMN21" s="225" t="s">
        <v>795</v>
      </c>
      <c r="JMO21" s="225" t="s">
        <v>778</v>
      </c>
      <c r="JMP21" s="225" t="s">
        <v>795</v>
      </c>
      <c r="JMQ21" s="225" t="s">
        <v>778</v>
      </c>
      <c r="JMR21" s="225" t="s">
        <v>795</v>
      </c>
      <c r="JMS21" s="225" t="s">
        <v>778</v>
      </c>
      <c r="JMT21" s="225" t="s">
        <v>795</v>
      </c>
      <c r="JMU21" s="225" t="s">
        <v>778</v>
      </c>
      <c r="JMV21" s="225" t="s">
        <v>795</v>
      </c>
      <c r="JMW21" s="225" t="s">
        <v>778</v>
      </c>
      <c r="JMX21" s="225" t="s">
        <v>795</v>
      </c>
      <c r="JMY21" s="225" t="s">
        <v>778</v>
      </c>
      <c r="JMZ21" s="225" t="s">
        <v>795</v>
      </c>
      <c r="JNA21" s="225" t="s">
        <v>778</v>
      </c>
      <c r="JNB21" s="225" t="s">
        <v>795</v>
      </c>
      <c r="JNC21" s="225" t="s">
        <v>778</v>
      </c>
      <c r="JND21" s="225" t="s">
        <v>795</v>
      </c>
      <c r="JNE21" s="225" t="s">
        <v>778</v>
      </c>
      <c r="JNF21" s="225" t="s">
        <v>795</v>
      </c>
      <c r="JNG21" s="225" t="s">
        <v>778</v>
      </c>
      <c r="JNH21" s="225" t="s">
        <v>795</v>
      </c>
      <c r="JNI21" s="225" t="s">
        <v>778</v>
      </c>
      <c r="JNJ21" s="225" t="s">
        <v>795</v>
      </c>
      <c r="JNK21" s="225" t="s">
        <v>778</v>
      </c>
      <c r="JNL21" s="225" t="s">
        <v>795</v>
      </c>
      <c r="JNM21" s="225" t="s">
        <v>778</v>
      </c>
      <c r="JNN21" s="225" t="s">
        <v>795</v>
      </c>
      <c r="JNO21" s="225" t="s">
        <v>778</v>
      </c>
      <c r="JNP21" s="225" t="s">
        <v>795</v>
      </c>
      <c r="JNQ21" s="225" t="s">
        <v>778</v>
      </c>
      <c r="JNR21" s="225" t="s">
        <v>795</v>
      </c>
      <c r="JNS21" s="225" t="s">
        <v>778</v>
      </c>
      <c r="JNT21" s="225" t="s">
        <v>795</v>
      </c>
      <c r="JNU21" s="225" t="s">
        <v>778</v>
      </c>
      <c r="JNV21" s="225" t="s">
        <v>795</v>
      </c>
      <c r="JNW21" s="225" t="s">
        <v>778</v>
      </c>
      <c r="JNX21" s="225" t="s">
        <v>795</v>
      </c>
      <c r="JNY21" s="225" t="s">
        <v>778</v>
      </c>
      <c r="JNZ21" s="225" t="s">
        <v>795</v>
      </c>
      <c r="JOA21" s="225" t="s">
        <v>778</v>
      </c>
      <c r="JOB21" s="225" t="s">
        <v>795</v>
      </c>
      <c r="JOC21" s="225" t="s">
        <v>778</v>
      </c>
      <c r="JOD21" s="225" t="s">
        <v>795</v>
      </c>
      <c r="JOE21" s="225" t="s">
        <v>778</v>
      </c>
      <c r="JOF21" s="225" t="s">
        <v>795</v>
      </c>
      <c r="JOG21" s="225" t="s">
        <v>778</v>
      </c>
      <c r="JOH21" s="225" t="s">
        <v>795</v>
      </c>
      <c r="JOI21" s="225" t="s">
        <v>778</v>
      </c>
      <c r="JOJ21" s="225" t="s">
        <v>795</v>
      </c>
      <c r="JOK21" s="225" t="s">
        <v>778</v>
      </c>
      <c r="JOL21" s="225" t="s">
        <v>795</v>
      </c>
      <c r="JOM21" s="225" t="s">
        <v>778</v>
      </c>
      <c r="JON21" s="225" t="s">
        <v>795</v>
      </c>
      <c r="JOO21" s="225" t="s">
        <v>778</v>
      </c>
      <c r="JOP21" s="225" t="s">
        <v>795</v>
      </c>
      <c r="JOQ21" s="225" t="s">
        <v>778</v>
      </c>
      <c r="JOR21" s="225" t="s">
        <v>795</v>
      </c>
      <c r="JOS21" s="225" t="s">
        <v>778</v>
      </c>
      <c r="JOT21" s="225" t="s">
        <v>795</v>
      </c>
      <c r="JOU21" s="225" t="s">
        <v>778</v>
      </c>
      <c r="JOV21" s="225" t="s">
        <v>795</v>
      </c>
      <c r="JOW21" s="225" t="s">
        <v>778</v>
      </c>
      <c r="JOX21" s="225" t="s">
        <v>795</v>
      </c>
      <c r="JOY21" s="225" t="s">
        <v>778</v>
      </c>
      <c r="JOZ21" s="225" t="s">
        <v>795</v>
      </c>
      <c r="JPA21" s="225" t="s">
        <v>778</v>
      </c>
      <c r="JPB21" s="225" t="s">
        <v>795</v>
      </c>
      <c r="JPC21" s="225" t="s">
        <v>778</v>
      </c>
      <c r="JPD21" s="225" t="s">
        <v>795</v>
      </c>
      <c r="JPE21" s="225" t="s">
        <v>778</v>
      </c>
      <c r="JPF21" s="225" t="s">
        <v>795</v>
      </c>
      <c r="JPG21" s="225" t="s">
        <v>778</v>
      </c>
      <c r="JPH21" s="225" t="s">
        <v>795</v>
      </c>
      <c r="JPI21" s="225" t="s">
        <v>778</v>
      </c>
      <c r="JPJ21" s="225" t="s">
        <v>795</v>
      </c>
      <c r="JPK21" s="225" t="s">
        <v>778</v>
      </c>
      <c r="JPL21" s="225" t="s">
        <v>795</v>
      </c>
      <c r="JPM21" s="225" t="s">
        <v>778</v>
      </c>
      <c r="JPN21" s="225" t="s">
        <v>795</v>
      </c>
      <c r="JPO21" s="225" t="s">
        <v>778</v>
      </c>
      <c r="JPP21" s="225" t="s">
        <v>795</v>
      </c>
      <c r="JPQ21" s="225" t="s">
        <v>778</v>
      </c>
      <c r="JPR21" s="225" t="s">
        <v>795</v>
      </c>
      <c r="JPS21" s="225" t="s">
        <v>778</v>
      </c>
      <c r="JPT21" s="225" t="s">
        <v>795</v>
      </c>
      <c r="JPU21" s="225" t="s">
        <v>778</v>
      </c>
      <c r="JPV21" s="225" t="s">
        <v>795</v>
      </c>
      <c r="JPW21" s="225" t="s">
        <v>778</v>
      </c>
      <c r="JPX21" s="225" t="s">
        <v>795</v>
      </c>
      <c r="JPY21" s="225" t="s">
        <v>778</v>
      </c>
      <c r="JPZ21" s="225" t="s">
        <v>795</v>
      </c>
      <c r="JQA21" s="225" t="s">
        <v>778</v>
      </c>
      <c r="JQB21" s="225" t="s">
        <v>795</v>
      </c>
      <c r="JQC21" s="225" t="s">
        <v>778</v>
      </c>
      <c r="JQD21" s="225" t="s">
        <v>795</v>
      </c>
      <c r="JQE21" s="225" t="s">
        <v>778</v>
      </c>
      <c r="JQF21" s="225" t="s">
        <v>795</v>
      </c>
      <c r="JQG21" s="225" t="s">
        <v>778</v>
      </c>
      <c r="JQH21" s="225" t="s">
        <v>795</v>
      </c>
      <c r="JQI21" s="225" t="s">
        <v>778</v>
      </c>
      <c r="JQJ21" s="225" t="s">
        <v>795</v>
      </c>
      <c r="JQK21" s="225" t="s">
        <v>778</v>
      </c>
      <c r="JQL21" s="225" t="s">
        <v>795</v>
      </c>
      <c r="JQM21" s="225" t="s">
        <v>778</v>
      </c>
      <c r="JQN21" s="225" t="s">
        <v>795</v>
      </c>
      <c r="JQO21" s="225" t="s">
        <v>778</v>
      </c>
      <c r="JQP21" s="225" t="s">
        <v>795</v>
      </c>
      <c r="JQQ21" s="225" t="s">
        <v>778</v>
      </c>
      <c r="JQR21" s="225" t="s">
        <v>795</v>
      </c>
      <c r="JQS21" s="225" t="s">
        <v>778</v>
      </c>
      <c r="JQT21" s="225" t="s">
        <v>795</v>
      </c>
      <c r="JQU21" s="225" t="s">
        <v>778</v>
      </c>
      <c r="JQV21" s="225" t="s">
        <v>795</v>
      </c>
      <c r="JQW21" s="225" t="s">
        <v>778</v>
      </c>
      <c r="JQX21" s="225" t="s">
        <v>795</v>
      </c>
      <c r="JQY21" s="225" t="s">
        <v>778</v>
      </c>
      <c r="JQZ21" s="225" t="s">
        <v>795</v>
      </c>
      <c r="JRA21" s="225" t="s">
        <v>778</v>
      </c>
      <c r="JRB21" s="225" t="s">
        <v>795</v>
      </c>
      <c r="JRC21" s="225" t="s">
        <v>778</v>
      </c>
      <c r="JRD21" s="225" t="s">
        <v>795</v>
      </c>
      <c r="JRE21" s="225" t="s">
        <v>778</v>
      </c>
      <c r="JRF21" s="225" t="s">
        <v>795</v>
      </c>
      <c r="JRG21" s="225" t="s">
        <v>778</v>
      </c>
      <c r="JRH21" s="225" t="s">
        <v>795</v>
      </c>
      <c r="JRI21" s="225" t="s">
        <v>778</v>
      </c>
      <c r="JRJ21" s="225" t="s">
        <v>795</v>
      </c>
      <c r="JRK21" s="225" t="s">
        <v>778</v>
      </c>
      <c r="JRL21" s="225" t="s">
        <v>795</v>
      </c>
      <c r="JRM21" s="225" t="s">
        <v>778</v>
      </c>
      <c r="JRN21" s="225" t="s">
        <v>795</v>
      </c>
      <c r="JRO21" s="225" t="s">
        <v>778</v>
      </c>
      <c r="JRP21" s="225" t="s">
        <v>795</v>
      </c>
      <c r="JRQ21" s="225" t="s">
        <v>778</v>
      </c>
      <c r="JRR21" s="225" t="s">
        <v>795</v>
      </c>
      <c r="JRS21" s="225" t="s">
        <v>778</v>
      </c>
      <c r="JRT21" s="225" t="s">
        <v>795</v>
      </c>
      <c r="JRU21" s="225" t="s">
        <v>778</v>
      </c>
      <c r="JRV21" s="225" t="s">
        <v>795</v>
      </c>
      <c r="JRW21" s="225" t="s">
        <v>778</v>
      </c>
      <c r="JRX21" s="225" t="s">
        <v>795</v>
      </c>
      <c r="JRY21" s="225" t="s">
        <v>778</v>
      </c>
      <c r="JRZ21" s="225" t="s">
        <v>795</v>
      </c>
      <c r="JSA21" s="225" t="s">
        <v>778</v>
      </c>
      <c r="JSB21" s="225" t="s">
        <v>795</v>
      </c>
      <c r="JSC21" s="225" t="s">
        <v>778</v>
      </c>
      <c r="JSD21" s="225" t="s">
        <v>795</v>
      </c>
      <c r="JSE21" s="225" t="s">
        <v>778</v>
      </c>
      <c r="JSF21" s="225" t="s">
        <v>795</v>
      </c>
      <c r="JSG21" s="225" t="s">
        <v>778</v>
      </c>
      <c r="JSH21" s="225" t="s">
        <v>795</v>
      </c>
      <c r="JSI21" s="225" t="s">
        <v>778</v>
      </c>
      <c r="JSJ21" s="225" t="s">
        <v>795</v>
      </c>
      <c r="JSK21" s="225" t="s">
        <v>778</v>
      </c>
      <c r="JSL21" s="225" t="s">
        <v>795</v>
      </c>
      <c r="JSM21" s="225" t="s">
        <v>778</v>
      </c>
      <c r="JSN21" s="225" t="s">
        <v>795</v>
      </c>
      <c r="JSO21" s="225" t="s">
        <v>778</v>
      </c>
      <c r="JSP21" s="225" t="s">
        <v>795</v>
      </c>
      <c r="JSQ21" s="225" t="s">
        <v>778</v>
      </c>
      <c r="JSR21" s="225" t="s">
        <v>795</v>
      </c>
      <c r="JSS21" s="225" t="s">
        <v>778</v>
      </c>
      <c r="JST21" s="225" t="s">
        <v>795</v>
      </c>
      <c r="JSU21" s="225" t="s">
        <v>778</v>
      </c>
      <c r="JSV21" s="225" t="s">
        <v>795</v>
      </c>
      <c r="JSW21" s="225" t="s">
        <v>778</v>
      </c>
      <c r="JSX21" s="225" t="s">
        <v>795</v>
      </c>
      <c r="JSY21" s="225" t="s">
        <v>778</v>
      </c>
      <c r="JSZ21" s="225" t="s">
        <v>795</v>
      </c>
      <c r="JTA21" s="225" t="s">
        <v>778</v>
      </c>
      <c r="JTB21" s="225" t="s">
        <v>795</v>
      </c>
      <c r="JTC21" s="225" t="s">
        <v>778</v>
      </c>
      <c r="JTD21" s="225" t="s">
        <v>795</v>
      </c>
      <c r="JTE21" s="225" t="s">
        <v>778</v>
      </c>
      <c r="JTF21" s="225" t="s">
        <v>795</v>
      </c>
      <c r="JTG21" s="225" t="s">
        <v>778</v>
      </c>
      <c r="JTH21" s="225" t="s">
        <v>795</v>
      </c>
      <c r="JTI21" s="225" t="s">
        <v>778</v>
      </c>
      <c r="JTJ21" s="225" t="s">
        <v>795</v>
      </c>
      <c r="JTK21" s="225" t="s">
        <v>778</v>
      </c>
      <c r="JTL21" s="225" t="s">
        <v>795</v>
      </c>
      <c r="JTM21" s="225" t="s">
        <v>778</v>
      </c>
      <c r="JTN21" s="225" t="s">
        <v>795</v>
      </c>
      <c r="JTO21" s="225" t="s">
        <v>778</v>
      </c>
      <c r="JTP21" s="225" t="s">
        <v>795</v>
      </c>
      <c r="JTQ21" s="225" t="s">
        <v>778</v>
      </c>
      <c r="JTR21" s="225" t="s">
        <v>795</v>
      </c>
      <c r="JTS21" s="225" t="s">
        <v>778</v>
      </c>
      <c r="JTT21" s="225" t="s">
        <v>795</v>
      </c>
      <c r="JTU21" s="225" t="s">
        <v>778</v>
      </c>
      <c r="JTV21" s="225" t="s">
        <v>795</v>
      </c>
      <c r="JTW21" s="225" t="s">
        <v>778</v>
      </c>
      <c r="JTX21" s="225" t="s">
        <v>795</v>
      </c>
      <c r="JTY21" s="225" t="s">
        <v>778</v>
      </c>
      <c r="JTZ21" s="225" t="s">
        <v>795</v>
      </c>
      <c r="JUA21" s="225" t="s">
        <v>778</v>
      </c>
      <c r="JUB21" s="225" t="s">
        <v>795</v>
      </c>
      <c r="JUC21" s="225" t="s">
        <v>778</v>
      </c>
      <c r="JUD21" s="225" t="s">
        <v>795</v>
      </c>
      <c r="JUE21" s="225" t="s">
        <v>778</v>
      </c>
      <c r="JUF21" s="225" t="s">
        <v>795</v>
      </c>
      <c r="JUG21" s="225" t="s">
        <v>778</v>
      </c>
      <c r="JUH21" s="225" t="s">
        <v>795</v>
      </c>
      <c r="JUI21" s="225" t="s">
        <v>778</v>
      </c>
      <c r="JUJ21" s="225" t="s">
        <v>795</v>
      </c>
      <c r="JUK21" s="225" t="s">
        <v>778</v>
      </c>
      <c r="JUL21" s="225" t="s">
        <v>795</v>
      </c>
      <c r="JUM21" s="225" t="s">
        <v>778</v>
      </c>
      <c r="JUN21" s="225" t="s">
        <v>795</v>
      </c>
      <c r="JUO21" s="225" t="s">
        <v>778</v>
      </c>
      <c r="JUP21" s="225" t="s">
        <v>795</v>
      </c>
      <c r="JUQ21" s="225" t="s">
        <v>778</v>
      </c>
      <c r="JUR21" s="225" t="s">
        <v>795</v>
      </c>
      <c r="JUS21" s="225" t="s">
        <v>778</v>
      </c>
      <c r="JUT21" s="225" t="s">
        <v>795</v>
      </c>
      <c r="JUU21" s="225" t="s">
        <v>778</v>
      </c>
      <c r="JUV21" s="225" t="s">
        <v>795</v>
      </c>
      <c r="JUW21" s="225" t="s">
        <v>778</v>
      </c>
      <c r="JUX21" s="225" t="s">
        <v>795</v>
      </c>
      <c r="JUY21" s="225" t="s">
        <v>778</v>
      </c>
      <c r="JUZ21" s="225" t="s">
        <v>795</v>
      </c>
      <c r="JVA21" s="225" t="s">
        <v>778</v>
      </c>
      <c r="JVB21" s="225" t="s">
        <v>795</v>
      </c>
      <c r="JVC21" s="225" t="s">
        <v>778</v>
      </c>
      <c r="JVD21" s="225" t="s">
        <v>795</v>
      </c>
      <c r="JVE21" s="225" t="s">
        <v>778</v>
      </c>
      <c r="JVF21" s="225" t="s">
        <v>795</v>
      </c>
      <c r="JVG21" s="225" t="s">
        <v>778</v>
      </c>
      <c r="JVH21" s="225" t="s">
        <v>795</v>
      </c>
      <c r="JVI21" s="225" t="s">
        <v>778</v>
      </c>
      <c r="JVJ21" s="225" t="s">
        <v>795</v>
      </c>
      <c r="JVK21" s="225" t="s">
        <v>778</v>
      </c>
      <c r="JVL21" s="225" t="s">
        <v>795</v>
      </c>
      <c r="JVM21" s="225" t="s">
        <v>778</v>
      </c>
      <c r="JVN21" s="225" t="s">
        <v>795</v>
      </c>
      <c r="JVO21" s="225" t="s">
        <v>778</v>
      </c>
      <c r="JVP21" s="225" t="s">
        <v>795</v>
      </c>
      <c r="JVQ21" s="225" t="s">
        <v>778</v>
      </c>
      <c r="JVR21" s="225" t="s">
        <v>795</v>
      </c>
      <c r="JVS21" s="225" t="s">
        <v>778</v>
      </c>
      <c r="JVT21" s="225" t="s">
        <v>795</v>
      </c>
      <c r="JVU21" s="225" t="s">
        <v>778</v>
      </c>
      <c r="JVV21" s="225" t="s">
        <v>795</v>
      </c>
      <c r="JVW21" s="225" t="s">
        <v>778</v>
      </c>
      <c r="JVX21" s="225" t="s">
        <v>795</v>
      </c>
      <c r="JVY21" s="225" t="s">
        <v>778</v>
      </c>
      <c r="JVZ21" s="225" t="s">
        <v>795</v>
      </c>
      <c r="JWA21" s="225" t="s">
        <v>778</v>
      </c>
      <c r="JWB21" s="225" t="s">
        <v>795</v>
      </c>
      <c r="JWC21" s="225" t="s">
        <v>778</v>
      </c>
      <c r="JWD21" s="225" t="s">
        <v>795</v>
      </c>
      <c r="JWE21" s="225" t="s">
        <v>778</v>
      </c>
      <c r="JWF21" s="225" t="s">
        <v>795</v>
      </c>
      <c r="JWG21" s="225" t="s">
        <v>778</v>
      </c>
      <c r="JWH21" s="225" t="s">
        <v>795</v>
      </c>
      <c r="JWI21" s="225" t="s">
        <v>778</v>
      </c>
      <c r="JWJ21" s="225" t="s">
        <v>795</v>
      </c>
      <c r="JWK21" s="225" t="s">
        <v>778</v>
      </c>
      <c r="JWL21" s="225" t="s">
        <v>795</v>
      </c>
      <c r="JWM21" s="225" t="s">
        <v>778</v>
      </c>
      <c r="JWN21" s="225" t="s">
        <v>795</v>
      </c>
      <c r="JWO21" s="225" t="s">
        <v>778</v>
      </c>
      <c r="JWP21" s="225" t="s">
        <v>795</v>
      </c>
      <c r="JWQ21" s="225" t="s">
        <v>778</v>
      </c>
      <c r="JWR21" s="225" t="s">
        <v>795</v>
      </c>
      <c r="JWS21" s="225" t="s">
        <v>778</v>
      </c>
      <c r="JWT21" s="225" t="s">
        <v>795</v>
      </c>
      <c r="JWU21" s="225" t="s">
        <v>778</v>
      </c>
      <c r="JWV21" s="225" t="s">
        <v>795</v>
      </c>
      <c r="JWW21" s="225" t="s">
        <v>778</v>
      </c>
      <c r="JWX21" s="225" t="s">
        <v>795</v>
      </c>
      <c r="JWY21" s="225" t="s">
        <v>778</v>
      </c>
      <c r="JWZ21" s="225" t="s">
        <v>795</v>
      </c>
      <c r="JXA21" s="225" t="s">
        <v>778</v>
      </c>
      <c r="JXB21" s="225" t="s">
        <v>795</v>
      </c>
      <c r="JXC21" s="225" t="s">
        <v>778</v>
      </c>
      <c r="JXD21" s="225" t="s">
        <v>795</v>
      </c>
      <c r="JXE21" s="225" t="s">
        <v>778</v>
      </c>
      <c r="JXF21" s="225" t="s">
        <v>795</v>
      </c>
      <c r="JXG21" s="225" t="s">
        <v>778</v>
      </c>
      <c r="JXH21" s="225" t="s">
        <v>795</v>
      </c>
      <c r="JXI21" s="225" t="s">
        <v>778</v>
      </c>
      <c r="JXJ21" s="225" t="s">
        <v>795</v>
      </c>
      <c r="JXK21" s="225" t="s">
        <v>778</v>
      </c>
      <c r="JXL21" s="225" t="s">
        <v>795</v>
      </c>
      <c r="JXM21" s="225" t="s">
        <v>778</v>
      </c>
      <c r="JXN21" s="225" t="s">
        <v>795</v>
      </c>
      <c r="JXO21" s="225" t="s">
        <v>778</v>
      </c>
      <c r="JXP21" s="225" t="s">
        <v>795</v>
      </c>
      <c r="JXQ21" s="225" t="s">
        <v>778</v>
      </c>
      <c r="JXR21" s="225" t="s">
        <v>795</v>
      </c>
      <c r="JXS21" s="225" t="s">
        <v>778</v>
      </c>
      <c r="JXT21" s="225" t="s">
        <v>795</v>
      </c>
      <c r="JXU21" s="225" t="s">
        <v>778</v>
      </c>
      <c r="JXV21" s="225" t="s">
        <v>795</v>
      </c>
      <c r="JXW21" s="225" t="s">
        <v>778</v>
      </c>
      <c r="JXX21" s="225" t="s">
        <v>795</v>
      </c>
      <c r="JXY21" s="225" t="s">
        <v>778</v>
      </c>
      <c r="JXZ21" s="225" t="s">
        <v>795</v>
      </c>
      <c r="JYA21" s="225" t="s">
        <v>778</v>
      </c>
      <c r="JYB21" s="225" t="s">
        <v>795</v>
      </c>
      <c r="JYC21" s="225" t="s">
        <v>778</v>
      </c>
      <c r="JYD21" s="225" t="s">
        <v>795</v>
      </c>
      <c r="JYE21" s="225" t="s">
        <v>778</v>
      </c>
      <c r="JYF21" s="225" t="s">
        <v>795</v>
      </c>
      <c r="JYG21" s="225" t="s">
        <v>778</v>
      </c>
      <c r="JYH21" s="225" t="s">
        <v>795</v>
      </c>
      <c r="JYI21" s="225" t="s">
        <v>778</v>
      </c>
      <c r="JYJ21" s="225" t="s">
        <v>795</v>
      </c>
      <c r="JYK21" s="225" t="s">
        <v>778</v>
      </c>
      <c r="JYL21" s="225" t="s">
        <v>795</v>
      </c>
      <c r="JYM21" s="225" t="s">
        <v>778</v>
      </c>
      <c r="JYN21" s="225" t="s">
        <v>795</v>
      </c>
      <c r="JYO21" s="225" t="s">
        <v>778</v>
      </c>
      <c r="JYP21" s="225" t="s">
        <v>795</v>
      </c>
      <c r="JYQ21" s="225" t="s">
        <v>778</v>
      </c>
      <c r="JYR21" s="225" t="s">
        <v>795</v>
      </c>
      <c r="JYS21" s="225" t="s">
        <v>778</v>
      </c>
      <c r="JYT21" s="225" t="s">
        <v>795</v>
      </c>
      <c r="JYU21" s="225" t="s">
        <v>778</v>
      </c>
      <c r="JYV21" s="225" t="s">
        <v>795</v>
      </c>
      <c r="JYW21" s="225" t="s">
        <v>778</v>
      </c>
      <c r="JYX21" s="225" t="s">
        <v>795</v>
      </c>
      <c r="JYY21" s="225" t="s">
        <v>778</v>
      </c>
      <c r="JYZ21" s="225" t="s">
        <v>795</v>
      </c>
      <c r="JZA21" s="225" t="s">
        <v>778</v>
      </c>
      <c r="JZB21" s="225" t="s">
        <v>795</v>
      </c>
      <c r="JZC21" s="225" t="s">
        <v>778</v>
      </c>
      <c r="JZD21" s="225" t="s">
        <v>795</v>
      </c>
      <c r="JZE21" s="225" t="s">
        <v>778</v>
      </c>
      <c r="JZF21" s="225" t="s">
        <v>795</v>
      </c>
      <c r="JZG21" s="225" t="s">
        <v>778</v>
      </c>
      <c r="JZH21" s="225" t="s">
        <v>795</v>
      </c>
      <c r="JZI21" s="225" t="s">
        <v>778</v>
      </c>
      <c r="JZJ21" s="225" t="s">
        <v>795</v>
      </c>
      <c r="JZK21" s="225" t="s">
        <v>778</v>
      </c>
      <c r="JZL21" s="225" t="s">
        <v>795</v>
      </c>
      <c r="JZM21" s="225" t="s">
        <v>778</v>
      </c>
      <c r="JZN21" s="225" t="s">
        <v>795</v>
      </c>
      <c r="JZO21" s="225" t="s">
        <v>778</v>
      </c>
      <c r="JZP21" s="225" t="s">
        <v>795</v>
      </c>
      <c r="JZQ21" s="225" t="s">
        <v>778</v>
      </c>
      <c r="JZR21" s="225" t="s">
        <v>795</v>
      </c>
      <c r="JZS21" s="225" t="s">
        <v>778</v>
      </c>
      <c r="JZT21" s="225" t="s">
        <v>795</v>
      </c>
      <c r="JZU21" s="225" t="s">
        <v>778</v>
      </c>
      <c r="JZV21" s="225" t="s">
        <v>795</v>
      </c>
      <c r="JZW21" s="225" t="s">
        <v>778</v>
      </c>
      <c r="JZX21" s="225" t="s">
        <v>795</v>
      </c>
      <c r="JZY21" s="225" t="s">
        <v>778</v>
      </c>
      <c r="JZZ21" s="225" t="s">
        <v>795</v>
      </c>
      <c r="KAA21" s="225" t="s">
        <v>778</v>
      </c>
      <c r="KAB21" s="225" t="s">
        <v>795</v>
      </c>
      <c r="KAC21" s="225" t="s">
        <v>778</v>
      </c>
      <c r="KAD21" s="225" t="s">
        <v>795</v>
      </c>
      <c r="KAE21" s="225" t="s">
        <v>778</v>
      </c>
      <c r="KAF21" s="225" t="s">
        <v>795</v>
      </c>
      <c r="KAG21" s="225" t="s">
        <v>778</v>
      </c>
      <c r="KAH21" s="225" t="s">
        <v>795</v>
      </c>
      <c r="KAI21" s="225" t="s">
        <v>778</v>
      </c>
      <c r="KAJ21" s="225" t="s">
        <v>795</v>
      </c>
      <c r="KAK21" s="225" t="s">
        <v>778</v>
      </c>
      <c r="KAL21" s="225" t="s">
        <v>795</v>
      </c>
      <c r="KAM21" s="225" t="s">
        <v>778</v>
      </c>
      <c r="KAN21" s="225" t="s">
        <v>795</v>
      </c>
      <c r="KAO21" s="225" t="s">
        <v>778</v>
      </c>
      <c r="KAP21" s="225" t="s">
        <v>795</v>
      </c>
      <c r="KAQ21" s="225" t="s">
        <v>778</v>
      </c>
      <c r="KAR21" s="225" t="s">
        <v>795</v>
      </c>
      <c r="KAS21" s="225" t="s">
        <v>778</v>
      </c>
      <c r="KAT21" s="225" t="s">
        <v>795</v>
      </c>
      <c r="KAU21" s="225" t="s">
        <v>778</v>
      </c>
      <c r="KAV21" s="225" t="s">
        <v>795</v>
      </c>
      <c r="KAW21" s="225" t="s">
        <v>778</v>
      </c>
      <c r="KAX21" s="225" t="s">
        <v>795</v>
      </c>
      <c r="KAY21" s="225" t="s">
        <v>778</v>
      </c>
      <c r="KAZ21" s="225" t="s">
        <v>795</v>
      </c>
      <c r="KBA21" s="225" t="s">
        <v>778</v>
      </c>
      <c r="KBB21" s="225" t="s">
        <v>795</v>
      </c>
      <c r="KBC21" s="225" t="s">
        <v>778</v>
      </c>
      <c r="KBD21" s="225" t="s">
        <v>795</v>
      </c>
      <c r="KBE21" s="225" t="s">
        <v>778</v>
      </c>
      <c r="KBF21" s="225" t="s">
        <v>795</v>
      </c>
      <c r="KBG21" s="225" t="s">
        <v>778</v>
      </c>
      <c r="KBH21" s="225" t="s">
        <v>795</v>
      </c>
      <c r="KBI21" s="225" t="s">
        <v>778</v>
      </c>
      <c r="KBJ21" s="225" t="s">
        <v>795</v>
      </c>
      <c r="KBK21" s="225" t="s">
        <v>778</v>
      </c>
      <c r="KBL21" s="225" t="s">
        <v>795</v>
      </c>
      <c r="KBM21" s="225" t="s">
        <v>778</v>
      </c>
      <c r="KBN21" s="225" t="s">
        <v>795</v>
      </c>
      <c r="KBO21" s="225" t="s">
        <v>778</v>
      </c>
      <c r="KBP21" s="225" t="s">
        <v>795</v>
      </c>
      <c r="KBQ21" s="225" t="s">
        <v>778</v>
      </c>
      <c r="KBR21" s="225" t="s">
        <v>795</v>
      </c>
      <c r="KBS21" s="225" t="s">
        <v>778</v>
      </c>
      <c r="KBT21" s="225" t="s">
        <v>795</v>
      </c>
      <c r="KBU21" s="225" t="s">
        <v>778</v>
      </c>
      <c r="KBV21" s="225" t="s">
        <v>795</v>
      </c>
      <c r="KBW21" s="225" t="s">
        <v>778</v>
      </c>
      <c r="KBX21" s="225" t="s">
        <v>795</v>
      </c>
      <c r="KBY21" s="225" t="s">
        <v>778</v>
      </c>
      <c r="KBZ21" s="225" t="s">
        <v>795</v>
      </c>
      <c r="KCA21" s="225" t="s">
        <v>778</v>
      </c>
      <c r="KCB21" s="225" t="s">
        <v>795</v>
      </c>
      <c r="KCC21" s="225" t="s">
        <v>778</v>
      </c>
      <c r="KCD21" s="225" t="s">
        <v>795</v>
      </c>
      <c r="KCE21" s="225" t="s">
        <v>778</v>
      </c>
      <c r="KCF21" s="225" t="s">
        <v>795</v>
      </c>
      <c r="KCG21" s="225" t="s">
        <v>778</v>
      </c>
      <c r="KCH21" s="225" t="s">
        <v>795</v>
      </c>
      <c r="KCI21" s="225" t="s">
        <v>778</v>
      </c>
      <c r="KCJ21" s="225" t="s">
        <v>795</v>
      </c>
      <c r="KCK21" s="225" t="s">
        <v>778</v>
      </c>
      <c r="KCL21" s="225" t="s">
        <v>795</v>
      </c>
      <c r="KCM21" s="225" t="s">
        <v>778</v>
      </c>
      <c r="KCN21" s="225" t="s">
        <v>795</v>
      </c>
      <c r="KCO21" s="225" t="s">
        <v>778</v>
      </c>
      <c r="KCP21" s="225" t="s">
        <v>795</v>
      </c>
      <c r="KCQ21" s="225" t="s">
        <v>778</v>
      </c>
      <c r="KCR21" s="225" t="s">
        <v>795</v>
      </c>
      <c r="KCS21" s="225" t="s">
        <v>778</v>
      </c>
      <c r="KCT21" s="225" t="s">
        <v>795</v>
      </c>
      <c r="KCU21" s="225" t="s">
        <v>778</v>
      </c>
      <c r="KCV21" s="225" t="s">
        <v>795</v>
      </c>
      <c r="KCW21" s="225" t="s">
        <v>778</v>
      </c>
      <c r="KCX21" s="225" t="s">
        <v>795</v>
      </c>
      <c r="KCY21" s="225" t="s">
        <v>778</v>
      </c>
      <c r="KCZ21" s="225" t="s">
        <v>795</v>
      </c>
      <c r="KDA21" s="225" t="s">
        <v>778</v>
      </c>
      <c r="KDB21" s="225" t="s">
        <v>795</v>
      </c>
      <c r="KDC21" s="225" t="s">
        <v>778</v>
      </c>
      <c r="KDD21" s="225" t="s">
        <v>795</v>
      </c>
      <c r="KDE21" s="225" t="s">
        <v>778</v>
      </c>
      <c r="KDF21" s="225" t="s">
        <v>795</v>
      </c>
      <c r="KDG21" s="225" t="s">
        <v>778</v>
      </c>
      <c r="KDH21" s="225" t="s">
        <v>795</v>
      </c>
      <c r="KDI21" s="225" t="s">
        <v>778</v>
      </c>
      <c r="KDJ21" s="225" t="s">
        <v>795</v>
      </c>
      <c r="KDK21" s="225" t="s">
        <v>778</v>
      </c>
      <c r="KDL21" s="225" t="s">
        <v>795</v>
      </c>
      <c r="KDM21" s="225" t="s">
        <v>778</v>
      </c>
      <c r="KDN21" s="225" t="s">
        <v>795</v>
      </c>
      <c r="KDO21" s="225" t="s">
        <v>778</v>
      </c>
      <c r="KDP21" s="225" t="s">
        <v>795</v>
      </c>
      <c r="KDQ21" s="225" t="s">
        <v>778</v>
      </c>
      <c r="KDR21" s="225" t="s">
        <v>795</v>
      </c>
      <c r="KDS21" s="225" t="s">
        <v>778</v>
      </c>
      <c r="KDT21" s="225" t="s">
        <v>795</v>
      </c>
      <c r="KDU21" s="225" t="s">
        <v>778</v>
      </c>
      <c r="KDV21" s="225" t="s">
        <v>795</v>
      </c>
      <c r="KDW21" s="225" t="s">
        <v>778</v>
      </c>
      <c r="KDX21" s="225" t="s">
        <v>795</v>
      </c>
      <c r="KDY21" s="225" t="s">
        <v>778</v>
      </c>
      <c r="KDZ21" s="225" t="s">
        <v>795</v>
      </c>
      <c r="KEA21" s="225" t="s">
        <v>778</v>
      </c>
      <c r="KEB21" s="225" t="s">
        <v>795</v>
      </c>
      <c r="KEC21" s="225" t="s">
        <v>778</v>
      </c>
      <c r="KED21" s="225" t="s">
        <v>795</v>
      </c>
      <c r="KEE21" s="225" t="s">
        <v>778</v>
      </c>
      <c r="KEF21" s="225" t="s">
        <v>795</v>
      </c>
      <c r="KEG21" s="225" t="s">
        <v>778</v>
      </c>
      <c r="KEH21" s="225" t="s">
        <v>795</v>
      </c>
      <c r="KEI21" s="225" t="s">
        <v>778</v>
      </c>
      <c r="KEJ21" s="225" t="s">
        <v>795</v>
      </c>
      <c r="KEK21" s="225" t="s">
        <v>778</v>
      </c>
      <c r="KEL21" s="225" t="s">
        <v>795</v>
      </c>
      <c r="KEM21" s="225" t="s">
        <v>778</v>
      </c>
      <c r="KEN21" s="225" t="s">
        <v>795</v>
      </c>
      <c r="KEO21" s="225" t="s">
        <v>778</v>
      </c>
      <c r="KEP21" s="225" t="s">
        <v>795</v>
      </c>
      <c r="KEQ21" s="225" t="s">
        <v>778</v>
      </c>
      <c r="KER21" s="225" t="s">
        <v>795</v>
      </c>
      <c r="KES21" s="225" t="s">
        <v>778</v>
      </c>
      <c r="KET21" s="225" t="s">
        <v>795</v>
      </c>
      <c r="KEU21" s="225" t="s">
        <v>778</v>
      </c>
      <c r="KEV21" s="225" t="s">
        <v>795</v>
      </c>
      <c r="KEW21" s="225" t="s">
        <v>778</v>
      </c>
      <c r="KEX21" s="225" t="s">
        <v>795</v>
      </c>
      <c r="KEY21" s="225" t="s">
        <v>778</v>
      </c>
      <c r="KEZ21" s="225" t="s">
        <v>795</v>
      </c>
      <c r="KFA21" s="225" t="s">
        <v>778</v>
      </c>
      <c r="KFB21" s="225" t="s">
        <v>795</v>
      </c>
      <c r="KFC21" s="225" t="s">
        <v>778</v>
      </c>
      <c r="KFD21" s="225" t="s">
        <v>795</v>
      </c>
      <c r="KFE21" s="225" t="s">
        <v>778</v>
      </c>
      <c r="KFF21" s="225" t="s">
        <v>795</v>
      </c>
      <c r="KFG21" s="225" t="s">
        <v>778</v>
      </c>
      <c r="KFH21" s="225" t="s">
        <v>795</v>
      </c>
      <c r="KFI21" s="225" t="s">
        <v>778</v>
      </c>
      <c r="KFJ21" s="225" t="s">
        <v>795</v>
      </c>
      <c r="KFK21" s="225" t="s">
        <v>778</v>
      </c>
      <c r="KFL21" s="225" t="s">
        <v>795</v>
      </c>
      <c r="KFM21" s="225" t="s">
        <v>778</v>
      </c>
      <c r="KFN21" s="225" t="s">
        <v>795</v>
      </c>
      <c r="KFO21" s="225" t="s">
        <v>778</v>
      </c>
      <c r="KFP21" s="225" t="s">
        <v>795</v>
      </c>
      <c r="KFQ21" s="225" t="s">
        <v>778</v>
      </c>
      <c r="KFR21" s="225" t="s">
        <v>795</v>
      </c>
      <c r="KFS21" s="225" t="s">
        <v>778</v>
      </c>
      <c r="KFT21" s="225" t="s">
        <v>795</v>
      </c>
      <c r="KFU21" s="225" t="s">
        <v>778</v>
      </c>
      <c r="KFV21" s="225" t="s">
        <v>795</v>
      </c>
      <c r="KFW21" s="225" t="s">
        <v>778</v>
      </c>
      <c r="KFX21" s="225" t="s">
        <v>795</v>
      </c>
      <c r="KFY21" s="225" t="s">
        <v>778</v>
      </c>
      <c r="KFZ21" s="225" t="s">
        <v>795</v>
      </c>
      <c r="KGA21" s="225" t="s">
        <v>778</v>
      </c>
      <c r="KGB21" s="225" t="s">
        <v>795</v>
      </c>
      <c r="KGC21" s="225" t="s">
        <v>778</v>
      </c>
      <c r="KGD21" s="225" t="s">
        <v>795</v>
      </c>
      <c r="KGE21" s="225" t="s">
        <v>778</v>
      </c>
      <c r="KGF21" s="225" t="s">
        <v>795</v>
      </c>
      <c r="KGG21" s="225" t="s">
        <v>778</v>
      </c>
      <c r="KGH21" s="225" t="s">
        <v>795</v>
      </c>
      <c r="KGI21" s="225" t="s">
        <v>778</v>
      </c>
      <c r="KGJ21" s="225" t="s">
        <v>795</v>
      </c>
      <c r="KGK21" s="225" t="s">
        <v>778</v>
      </c>
      <c r="KGL21" s="225" t="s">
        <v>795</v>
      </c>
      <c r="KGM21" s="225" t="s">
        <v>778</v>
      </c>
      <c r="KGN21" s="225" t="s">
        <v>795</v>
      </c>
      <c r="KGO21" s="225" t="s">
        <v>778</v>
      </c>
      <c r="KGP21" s="225" t="s">
        <v>795</v>
      </c>
      <c r="KGQ21" s="225" t="s">
        <v>778</v>
      </c>
      <c r="KGR21" s="225" t="s">
        <v>795</v>
      </c>
      <c r="KGS21" s="225" t="s">
        <v>778</v>
      </c>
      <c r="KGT21" s="225" t="s">
        <v>795</v>
      </c>
      <c r="KGU21" s="225" t="s">
        <v>778</v>
      </c>
      <c r="KGV21" s="225" t="s">
        <v>795</v>
      </c>
      <c r="KGW21" s="225" t="s">
        <v>778</v>
      </c>
      <c r="KGX21" s="225" t="s">
        <v>795</v>
      </c>
      <c r="KGY21" s="225" t="s">
        <v>778</v>
      </c>
      <c r="KGZ21" s="225" t="s">
        <v>795</v>
      </c>
      <c r="KHA21" s="225" t="s">
        <v>778</v>
      </c>
      <c r="KHB21" s="225" t="s">
        <v>795</v>
      </c>
      <c r="KHC21" s="225" t="s">
        <v>778</v>
      </c>
      <c r="KHD21" s="225" t="s">
        <v>795</v>
      </c>
      <c r="KHE21" s="225" t="s">
        <v>778</v>
      </c>
      <c r="KHF21" s="225" t="s">
        <v>795</v>
      </c>
      <c r="KHG21" s="225" t="s">
        <v>778</v>
      </c>
      <c r="KHH21" s="225" t="s">
        <v>795</v>
      </c>
      <c r="KHI21" s="225" t="s">
        <v>778</v>
      </c>
      <c r="KHJ21" s="225" t="s">
        <v>795</v>
      </c>
      <c r="KHK21" s="225" t="s">
        <v>778</v>
      </c>
      <c r="KHL21" s="225" t="s">
        <v>795</v>
      </c>
      <c r="KHM21" s="225" t="s">
        <v>778</v>
      </c>
      <c r="KHN21" s="225" t="s">
        <v>795</v>
      </c>
      <c r="KHO21" s="225" t="s">
        <v>778</v>
      </c>
      <c r="KHP21" s="225" t="s">
        <v>795</v>
      </c>
      <c r="KHQ21" s="225" t="s">
        <v>778</v>
      </c>
      <c r="KHR21" s="225" t="s">
        <v>795</v>
      </c>
      <c r="KHS21" s="225" t="s">
        <v>778</v>
      </c>
      <c r="KHT21" s="225" t="s">
        <v>795</v>
      </c>
      <c r="KHU21" s="225" t="s">
        <v>778</v>
      </c>
      <c r="KHV21" s="225" t="s">
        <v>795</v>
      </c>
      <c r="KHW21" s="225" t="s">
        <v>778</v>
      </c>
      <c r="KHX21" s="225" t="s">
        <v>795</v>
      </c>
      <c r="KHY21" s="225" t="s">
        <v>778</v>
      </c>
      <c r="KHZ21" s="225" t="s">
        <v>795</v>
      </c>
      <c r="KIA21" s="225" t="s">
        <v>778</v>
      </c>
      <c r="KIB21" s="225" t="s">
        <v>795</v>
      </c>
      <c r="KIC21" s="225" t="s">
        <v>778</v>
      </c>
      <c r="KID21" s="225" t="s">
        <v>795</v>
      </c>
      <c r="KIE21" s="225" t="s">
        <v>778</v>
      </c>
      <c r="KIF21" s="225" t="s">
        <v>795</v>
      </c>
      <c r="KIG21" s="225" t="s">
        <v>778</v>
      </c>
      <c r="KIH21" s="225" t="s">
        <v>795</v>
      </c>
      <c r="KII21" s="225" t="s">
        <v>778</v>
      </c>
      <c r="KIJ21" s="225" t="s">
        <v>795</v>
      </c>
      <c r="KIK21" s="225" t="s">
        <v>778</v>
      </c>
      <c r="KIL21" s="225" t="s">
        <v>795</v>
      </c>
      <c r="KIM21" s="225" t="s">
        <v>778</v>
      </c>
      <c r="KIN21" s="225" t="s">
        <v>795</v>
      </c>
      <c r="KIO21" s="225" t="s">
        <v>778</v>
      </c>
      <c r="KIP21" s="225" t="s">
        <v>795</v>
      </c>
      <c r="KIQ21" s="225" t="s">
        <v>778</v>
      </c>
      <c r="KIR21" s="225" t="s">
        <v>795</v>
      </c>
      <c r="KIS21" s="225" t="s">
        <v>778</v>
      </c>
      <c r="KIT21" s="225" t="s">
        <v>795</v>
      </c>
      <c r="KIU21" s="225" t="s">
        <v>778</v>
      </c>
      <c r="KIV21" s="225" t="s">
        <v>795</v>
      </c>
      <c r="KIW21" s="225" t="s">
        <v>778</v>
      </c>
      <c r="KIX21" s="225" t="s">
        <v>795</v>
      </c>
      <c r="KIY21" s="225" t="s">
        <v>778</v>
      </c>
      <c r="KIZ21" s="225" t="s">
        <v>795</v>
      </c>
      <c r="KJA21" s="225" t="s">
        <v>778</v>
      </c>
      <c r="KJB21" s="225" t="s">
        <v>795</v>
      </c>
      <c r="KJC21" s="225" t="s">
        <v>778</v>
      </c>
      <c r="KJD21" s="225" t="s">
        <v>795</v>
      </c>
      <c r="KJE21" s="225" t="s">
        <v>778</v>
      </c>
      <c r="KJF21" s="225" t="s">
        <v>795</v>
      </c>
      <c r="KJG21" s="225" t="s">
        <v>778</v>
      </c>
      <c r="KJH21" s="225" t="s">
        <v>795</v>
      </c>
      <c r="KJI21" s="225" t="s">
        <v>778</v>
      </c>
      <c r="KJJ21" s="225" t="s">
        <v>795</v>
      </c>
      <c r="KJK21" s="225" t="s">
        <v>778</v>
      </c>
      <c r="KJL21" s="225" t="s">
        <v>795</v>
      </c>
      <c r="KJM21" s="225" t="s">
        <v>778</v>
      </c>
      <c r="KJN21" s="225" t="s">
        <v>795</v>
      </c>
      <c r="KJO21" s="225" t="s">
        <v>778</v>
      </c>
      <c r="KJP21" s="225" t="s">
        <v>795</v>
      </c>
      <c r="KJQ21" s="225" t="s">
        <v>778</v>
      </c>
      <c r="KJR21" s="225" t="s">
        <v>795</v>
      </c>
      <c r="KJS21" s="225" t="s">
        <v>778</v>
      </c>
      <c r="KJT21" s="225" t="s">
        <v>795</v>
      </c>
      <c r="KJU21" s="225" t="s">
        <v>778</v>
      </c>
      <c r="KJV21" s="225" t="s">
        <v>795</v>
      </c>
      <c r="KJW21" s="225" t="s">
        <v>778</v>
      </c>
      <c r="KJX21" s="225" t="s">
        <v>795</v>
      </c>
      <c r="KJY21" s="225" t="s">
        <v>778</v>
      </c>
      <c r="KJZ21" s="225" t="s">
        <v>795</v>
      </c>
      <c r="KKA21" s="225" t="s">
        <v>778</v>
      </c>
      <c r="KKB21" s="225" t="s">
        <v>795</v>
      </c>
      <c r="KKC21" s="225" t="s">
        <v>778</v>
      </c>
      <c r="KKD21" s="225" t="s">
        <v>795</v>
      </c>
      <c r="KKE21" s="225" t="s">
        <v>778</v>
      </c>
      <c r="KKF21" s="225" t="s">
        <v>795</v>
      </c>
      <c r="KKG21" s="225" t="s">
        <v>778</v>
      </c>
      <c r="KKH21" s="225" t="s">
        <v>795</v>
      </c>
      <c r="KKI21" s="225" t="s">
        <v>778</v>
      </c>
      <c r="KKJ21" s="225" t="s">
        <v>795</v>
      </c>
      <c r="KKK21" s="225" t="s">
        <v>778</v>
      </c>
      <c r="KKL21" s="225" t="s">
        <v>795</v>
      </c>
      <c r="KKM21" s="225" t="s">
        <v>778</v>
      </c>
      <c r="KKN21" s="225" t="s">
        <v>795</v>
      </c>
      <c r="KKO21" s="225" t="s">
        <v>778</v>
      </c>
      <c r="KKP21" s="225" t="s">
        <v>795</v>
      </c>
      <c r="KKQ21" s="225" t="s">
        <v>778</v>
      </c>
      <c r="KKR21" s="225" t="s">
        <v>795</v>
      </c>
      <c r="KKS21" s="225" t="s">
        <v>778</v>
      </c>
      <c r="KKT21" s="225" t="s">
        <v>795</v>
      </c>
      <c r="KKU21" s="225" t="s">
        <v>778</v>
      </c>
      <c r="KKV21" s="225" t="s">
        <v>795</v>
      </c>
      <c r="KKW21" s="225" t="s">
        <v>778</v>
      </c>
      <c r="KKX21" s="225" t="s">
        <v>795</v>
      </c>
      <c r="KKY21" s="225" t="s">
        <v>778</v>
      </c>
      <c r="KKZ21" s="225" t="s">
        <v>795</v>
      </c>
      <c r="KLA21" s="225" t="s">
        <v>778</v>
      </c>
      <c r="KLB21" s="225" t="s">
        <v>795</v>
      </c>
      <c r="KLC21" s="225" t="s">
        <v>778</v>
      </c>
      <c r="KLD21" s="225" t="s">
        <v>795</v>
      </c>
      <c r="KLE21" s="225" t="s">
        <v>778</v>
      </c>
      <c r="KLF21" s="225" t="s">
        <v>795</v>
      </c>
      <c r="KLG21" s="225" t="s">
        <v>778</v>
      </c>
      <c r="KLH21" s="225" t="s">
        <v>795</v>
      </c>
      <c r="KLI21" s="225" t="s">
        <v>778</v>
      </c>
      <c r="KLJ21" s="225" t="s">
        <v>795</v>
      </c>
      <c r="KLK21" s="225" t="s">
        <v>778</v>
      </c>
      <c r="KLL21" s="225" t="s">
        <v>795</v>
      </c>
      <c r="KLM21" s="225" t="s">
        <v>778</v>
      </c>
      <c r="KLN21" s="225" t="s">
        <v>795</v>
      </c>
      <c r="KLO21" s="225" t="s">
        <v>778</v>
      </c>
      <c r="KLP21" s="225" t="s">
        <v>795</v>
      </c>
      <c r="KLQ21" s="225" t="s">
        <v>778</v>
      </c>
      <c r="KLR21" s="225" t="s">
        <v>795</v>
      </c>
      <c r="KLS21" s="225" t="s">
        <v>778</v>
      </c>
      <c r="KLT21" s="225" t="s">
        <v>795</v>
      </c>
      <c r="KLU21" s="225" t="s">
        <v>778</v>
      </c>
      <c r="KLV21" s="225" t="s">
        <v>795</v>
      </c>
      <c r="KLW21" s="225" t="s">
        <v>778</v>
      </c>
      <c r="KLX21" s="225" t="s">
        <v>795</v>
      </c>
      <c r="KLY21" s="225" t="s">
        <v>778</v>
      </c>
      <c r="KLZ21" s="225" t="s">
        <v>795</v>
      </c>
      <c r="KMA21" s="225" t="s">
        <v>778</v>
      </c>
      <c r="KMB21" s="225" t="s">
        <v>795</v>
      </c>
      <c r="KMC21" s="225" t="s">
        <v>778</v>
      </c>
      <c r="KMD21" s="225" t="s">
        <v>795</v>
      </c>
      <c r="KME21" s="225" t="s">
        <v>778</v>
      </c>
      <c r="KMF21" s="225" t="s">
        <v>795</v>
      </c>
      <c r="KMG21" s="225" t="s">
        <v>778</v>
      </c>
      <c r="KMH21" s="225" t="s">
        <v>795</v>
      </c>
      <c r="KMI21" s="225" t="s">
        <v>778</v>
      </c>
      <c r="KMJ21" s="225" t="s">
        <v>795</v>
      </c>
      <c r="KMK21" s="225" t="s">
        <v>778</v>
      </c>
      <c r="KML21" s="225" t="s">
        <v>795</v>
      </c>
      <c r="KMM21" s="225" t="s">
        <v>778</v>
      </c>
      <c r="KMN21" s="225" t="s">
        <v>795</v>
      </c>
      <c r="KMO21" s="225" t="s">
        <v>778</v>
      </c>
      <c r="KMP21" s="225" t="s">
        <v>795</v>
      </c>
      <c r="KMQ21" s="225" t="s">
        <v>778</v>
      </c>
      <c r="KMR21" s="225" t="s">
        <v>795</v>
      </c>
      <c r="KMS21" s="225" t="s">
        <v>778</v>
      </c>
      <c r="KMT21" s="225" t="s">
        <v>795</v>
      </c>
      <c r="KMU21" s="225" t="s">
        <v>778</v>
      </c>
      <c r="KMV21" s="225" t="s">
        <v>795</v>
      </c>
      <c r="KMW21" s="225" t="s">
        <v>778</v>
      </c>
      <c r="KMX21" s="225" t="s">
        <v>795</v>
      </c>
      <c r="KMY21" s="225" t="s">
        <v>778</v>
      </c>
      <c r="KMZ21" s="225" t="s">
        <v>795</v>
      </c>
      <c r="KNA21" s="225" t="s">
        <v>778</v>
      </c>
      <c r="KNB21" s="225" t="s">
        <v>795</v>
      </c>
      <c r="KNC21" s="225" t="s">
        <v>778</v>
      </c>
      <c r="KND21" s="225" t="s">
        <v>795</v>
      </c>
      <c r="KNE21" s="225" t="s">
        <v>778</v>
      </c>
      <c r="KNF21" s="225" t="s">
        <v>795</v>
      </c>
      <c r="KNG21" s="225" t="s">
        <v>778</v>
      </c>
      <c r="KNH21" s="225" t="s">
        <v>795</v>
      </c>
      <c r="KNI21" s="225" t="s">
        <v>778</v>
      </c>
      <c r="KNJ21" s="225" t="s">
        <v>795</v>
      </c>
      <c r="KNK21" s="225" t="s">
        <v>778</v>
      </c>
      <c r="KNL21" s="225" t="s">
        <v>795</v>
      </c>
      <c r="KNM21" s="225" t="s">
        <v>778</v>
      </c>
      <c r="KNN21" s="225" t="s">
        <v>795</v>
      </c>
      <c r="KNO21" s="225" t="s">
        <v>778</v>
      </c>
      <c r="KNP21" s="225" t="s">
        <v>795</v>
      </c>
      <c r="KNQ21" s="225" t="s">
        <v>778</v>
      </c>
      <c r="KNR21" s="225" t="s">
        <v>795</v>
      </c>
      <c r="KNS21" s="225" t="s">
        <v>778</v>
      </c>
      <c r="KNT21" s="225" t="s">
        <v>795</v>
      </c>
      <c r="KNU21" s="225" t="s">
        <v>778</v>
      </c>
      <c r="KNV21" s="225" t="s">
        <v>795</v>
      </c>
      <c r="KNW21" s="225" t="s">
        <v>778</v>
      </c>
      <c r="KNX21" s="225" t="s">
        <v>795</v>
      </c>
      <c r="KNY21" s="225" t="s">
        <v>778</v>
      </c>
      <c r="KNZ21" s="225" t="s">
        <v>795</v>
      </c>
      <c r="KOA21" s="225" t="s">
        <v>778</v>
      </c>
      <c r="KOB21" s="225" t="s">
        <v>795</v>
      </c>
      <c r="KOC21" s="225" t="s">
        <v>778</v>
      </c>
      <c r="KOD21" s="225" t="s">
        <v>795</v>
      </c>
      <c r="KOE21" s="225" t="s">
        <v>778</v>
      </c>
      <c r="KOF21" s="225" t="s">
        <v>795</v>
      </c>
      <c r="KOG21" s="225" t="s">
        <v>778</v>
      </c>
      <c r="KOH21" s="225" t="s">
        <v>795</v>
      </c>
      <c r="KOI21" s="225" t="s">
        <v>778</v>
      </c>
      <c r="KOJ21" s="225" t="s">
        <v>795</v>
      </c>
      <c r="KOK21" s="225" t="s">
        <v>778</v>
      </c>
      <c r="KOL21" s="225" t="s">
        <v>795</v>
      </c>
      <c r="KOM21" s="225" t="s">
        <v>778</v>
      </c>
      <c r="KON21" s="225" t="s">
        <v>795</v>
      </c>
      <c r="KOO21" s="225" t="s">
        <v>778</v>
      </c>
      <c r="KOP21" s="225" t="s">
        <v>795</v>
      </c>
      <c r="KOQ21" s="225" t="s">
        <v>778</v>
      </c>
      <c r="KOR21" s="225" t="s">
        <v>795</v>
      </c>
      <c r="KOS21" s="225" t="s">
        <v>778</v>
      </c>
      <c r="KOT21" s="225" t="s">
        <v>795</v>
      </c>
      <c r="KOU21" s="225" t="s">
        <v>778</v>
      </c>
      <c r="KOV21" s="225" t="s">
        <v>795</v>
      </c>
      <c r="KOW21" s="225" t="s">
        <v>778</v>
      </c>
      <c r="KOX21" s="225" t="s">
        <v>795</v>
      </c>
      <c r="KOY21" s="225" t="s">
        <v>778</v>
      </c>
      <c r="KOZ21" s="225" t="s">
        <v>795</v>
      </c>
      <c r="KPA21" s="225" t="s">
        <v>778</v>
      </c>
      <c r="KPB21" s="225" t="s">
        <v>795</v>
      </c>
      <c r="KPC21" s="225" t="s">
        <v>778</v>
      </c>
      <c r="KPD21" s="225" t="s">
        <v>795</v>
      </c>
      <c r="KPE21" s="225" t="s">
        <v>778</v>
      </c>
      <c r="KPF21" s="225" t="s">
        <v>795</v>
      </c>
      <c r="KPG21" s="225" t="s">
        <v>778</v>
      </c>
      <c r="KPH21" s="225" t="s">
        <v>795</v>
      </c>
      <c r="KPI21" s="225" t="s">
        <v>778</v>
      </c>
      <c r="KPJ21" s="225" t="s">
        <v>795</v>
      </c>
      <c r="KPK21" s="225" t="s">
        <v>778</v>
      </c>
      <c r="KPL21" s="225" t="s">
        <v>795</v>
      </c>
      <c r="KPM21" s="225" t="s">
        <v>778</v>
      </c>
      <c r="KPN21" s="225" t="s">
        <v>795</v>
      </c>
      <c r="KPO21" s="225" t="s">
        <v>778</v>
      </c>
      <c r="KPP21" s="225" t="s">
        <v>795</v>
      </c>
      <c r="KPQ21" s="225" t="s">
        <v>778</v>
      </c>
      <c r="KPR21" s="225" t="s">
        <v>795</v>
      </c>
      <c r="KPS21" s="225" t="s">
        <v>778</v>
      </c>
      <c r="KPT21" s="225" t="s">
        <v>795</v>
      </c>
      <c r="KPU21" s="225" t="s">
        <v>778</v>
      </c>
      <c r="KPV21" s="225" t="s">
        <v>795</v>
      </c>
      <c r="KPW21" s="225" t="s">
        <v>778</v>
      </c>
      <c r="KPX21" s="225" t="s">
        <v>795</v>
      </c>
      <c r="KPY21" s="225" t="s">
        <v>778</v>
      </c>
      <c r="KPZ21" s="225" t="s">
        <v>795</v>
      </c>
      <c r="KQA21" s="225" t="s">
        <v>778</v>
      </c>
      <c r="KQB21" s="225" t="s">
        <v>795</v>
      </c>
      <c r="KQC21" s="225" t="s">
        <v>778</v>
      </c>
      <c r="KQD21" s="225" t="s">
        <v>795</v>
      </c>
      <c r="KQE21" s="225" t="s">
        <v>778</v>
      </c>
      <c r="KQF21" s="225" t="s">
        <v>795</v>
      </c>
      <c r="KQG21" s="225" t="s">
        <v>778</v>
      </c>
      <c r="KQH21" s="225" t="s">
        <v>795</v>
      </c>
      <c r="KQI21" s="225" t="s">
        <v>778</v>
      </c>
      <c r="KQJ21" s="225" t="s">
        <v>795</v>
      </c>
      <c r="KQK21" s="225" t="s">
        <v>778</v>
      </c>
      <c r="KQL21" s="225" t="s">
        <v>795</v>
      </c>
      <c r="KQM21" s="225" t="s">
        <v>778</v>
      </c>
      <c r="KQN21" s="225" t="s">
        <v>795</v>
      </c>
      <c r="KQO21" s="225" t="s">
        <v>778</v>
      </c>
      <c r="KQP21" s="225" t="s">
        <v>795</v>
      </c>
      <c r="KQQ21" s="225" t="s">
        <v>778</v>
      </c>
      <c r="KQR21" s="225" t="s">
        <v>795</v>
      </c>
      <c r="KQS21" s="225" t="s">
        <v>778</v>
      </c>
      <c r="KQT21" s="225" t="s">
        <v>795</v>
      </c>
      <c r="KQU21" s="225" t="s">
        <v>778</v>
      </c>
      <c r="KQV21" s="225" t="s">
        <v>795</v>
      </c>
      <c r="KQW21" s="225" t="s">
        <v>778</v>
      </c>
      <c r="KQX21" s="225" t="s">
        <v>795</v>
      </c>
      <c r="KQY21" s="225" t="s">
        <v>778</v>
      </c>
      <c r="KQZ21" s="225" t="s">
        <v>795</v>
      </c>
      <c r="KRA21" s="225" t="s">
        <v>778</v>
      </c>
      <c r="KRB21" s="225" t="s">
        <v>795</v>
      </c>
      <c r="KRC21" s="225" t="s">
        <v>778</v>
      </c>
      <c r="KRD21" s="225" t="s">
        <v>795</v>
      </c>
      <c r="KRE21" s="225" t="s">
        <v>778</v>
      </c>
      <c r="KRF21" s="225" t="s">
        <v>795</v>
      </c>
      <c r="KRG21" s="225" t="s">
        <v>778</v>
      </c>
      <c r="KRH21" s="225" t="s">
        <v>795</v>
      </c>
      <c r="KRI21" s="225" t="s">
        <v>778</v>
      </c>
      <c r="KRJ21" s="225" t="s">
        <v>795</v>
      </c>
      <c r="KRK21" s="225" t="s">
        <v>778</v>
      </c>
      <c r="KRL21" s="225" t="s">
        <v>795</v>
      </c>
      <c r="KRM21" s="225" t="s">
        <v>778</v>
      </c>
      <c r="KRN21" s="225" t="s">
        <v>795</v>
      </c>
      <c r="KRO21" s="225" t="s">
        <v>778</v>
      </c>
      <c r="KRP21" s="225" t="s">
        <v>795</v>
      </c>
      <c r="KRQ21" s="225" t="s">
        <v>778</v>
      </c>
      <c r="KRR21" s="225" t="s">
        <v>795</v>
      </c>
      <c r="KRS21" s="225" t="s">
        <v>778</v>
      </c>
      <c r="KRT21" s="225" t="s">
        <v>795</v>
      </c>
      <c r="KRU21" s="225" t="s">
        <v>778</v>
      </c>
      <c r="KRV21" s="225" t="s">
        <v>795</v>
      </c>
      <c r="KRW21" s="225" t="s">
        <v>778</v>
      </c>
      <c r="KRX21" s="225" t="s">
        <v>795</v>
      </c>
      <c r="KRY21" s="225" t="s">
        <v>778</v>
      </c>
      <c r="KRZ21" s="225" t="s">
        <v>795</v>
      </c>
      <c r="KSA21" s="225" t="s">
        <v>778</v>
      </c>
      <c r="KSB21" s="225" t="s">
        <v>795</v>
      </c>
      <c r="KSC21" s="225" t="s">
        <v>778</v>
      </c>
      <c r="KSD21" s="225" t="s">
        <v>795</v>
      </c>
      <c r="KSE21" s="225" t="s">
        <v>778</v>
      </c>
      <c r="KSF21" s="225" t="s">
        <v>795</v>
      </c>
      <c r="KSG21" s="225" t="s">
        <v>778</v>
      </c>
      <c r="KSH21" s="225" t="s">
        <v>795</v>
      </c>
      <c r="KSI21" s="225" t="s">
        <v>778</v>
      </c>
      <c r="KSJ21" s="225" t="s">
        <v>795</v>
      </c>
      <c r="KSK21" s="225" t="s">
        <v>778</v>
      </c>
      <c r="KSL21" s="225" t="s">
        <v>795</v>
      </c>
      <c r="KSM21" s="225" t="s">
        <v>778</v>
      </c>
      <c r="KSN21" s="225" t="s">
        <v>795</v>
      </c>
      <c r="KSO21" s="225" t="s">
        <v>778</v>
      </c>
      <c r="KSP21" s="225" t="s">
        <v>795</v>
      </c>
      <c r="KSQ21" s="225" t="s">
        <v>778</v>
      </c>
      <c r="KSR21" s="225" t="s">
        <v>795</v>
      </c>
      <c r="KSS21" s="225" t="s">
        <v>778</v>
      </c>
      <c r="KST21" s="225" t="s">
        <v>795</v>
      </c>
      <c r="KSU21" s="225" t="s">
        <v>778</v>
      </c>
      <c r="KSV21" s="225" t="s">
        <v>795</v>
      </c>
      <c r="KSW21" s="225" t="s">
        <v>778</v>
      </c>
      <c r="KSX21" s="225" t="s">
        <v>795</v>
      </c>
      <c r="KSY21" s="225" t="s">
        <v>778</v>
      </c>
      <c r="KSZ21" s="225" t="s">
        <v>795</v>
      </c>
      <c r="KTA21" s="225" t="s">
        <v>778</v>
      </c>
      <c r="KTB21" s="225" t="s">
        <v>795</v>
      </c>
      <c r="KTC21" s="225" t="s">
        <v>778</v>
      </c>
      <c r="KTD21" s="225" t="s">
        <v>795</v>
      </c>
      <c r="KTE21" s="225" t="s">
        <v>778</v>
      </c>
      <c r="KTF21" s="225" t="s">
        <v>795</v>
      </c>
      <c r="KTG21" s="225" t="s">
        <v>778</v>
      </c>
      <c r="KTH21" s="225" t="s">
        <v>795</v>
      </c>
      <c r="KTI21" s="225" t="s">
        <v>778</v>
      </c>
      <c r="KTJ21" s="225" t="s">
        <v>795</v>
      </c>
      <c r="KTK21" s="225" t="s">
        <v>778</v>
      </c>
      <c r="KTL21" s="225" t="s">
        <v>795</v>
      </c>
      <c r="KTM21" s="225" t="s">
        <v>778</v>
      </c>
      <c r="KTN21" s="225" t="s">
        <v>795</v>
      </c>
      <c r="KTO21" s="225" t="s">
        <v>778</v>
      </c>
      <c r="KTP21" s="225" t="s">
        <v>795</v>
      </c>
      <c r="KTQ21" s="225" t="s">
        <v>778</v>
      </c>
      <c r="KTR21" s="225" t="s">
        <v>795</v>
      </c>
      <c r="KTS21" s="225" t="s">
        <v>778</v>
      </c>
      <c r="KTT21" s="225" t="s">
        <v>795</v>
      </c>
      <c r="KTU21" s="225" t="s">
        <v>778</v>
      </c>
      <c r="KTV21" s="225" t="s">
        <v>795</v>
      </c>
      <c r="KTW21" s="225" t="s">
        <v>778</v>
      </c>
      <c r="KTX21" s="225" t="s">
        <v>795</v>
      </c>
      <c r="KTY21" s="225" t="s">
        <v>778</v>
      </c>
      <c r="KTZ21" s="225" t="s">
        <v>795</v>
      </c>
      <c r="KUA21" s="225" t="s">
        <v>778</v>
      </c>
      <c r="KUB21" s="225" t="s">
        <v>795</v>
      </c>
      <c r="KUC21" s="225" t="s">
        <v>778</v>
      </c>
      <c r="KUD21" s="225" t="s">
        <v>795</v>
      </c>
      <c r="KUE21" s="225" t="s">
        <v>778</v>
      </c>
      <c r="KUF21" s="225" t="s">
        <v>795</v>
      </c>
      <c r="KUG21" s="225" t="s">
        <v>778</v>
      </c>
      <c r="KUH21" s="225" t="s">
        <v>795</v>
      </c>
      <c r="KUI21" s="225" t="s">
        <v>778</v>
      </c>
      <c r="KUJ21" s="225" t="s">
        <v>795</v>
      </c>
      <c r="KUK21" s="225" t="s">
        <v>778</v>
      </c>
      <c r="KUL21" s="225" t="s">
        <v>795</v>
      </c>
      <c r="KUM21" s="225" t="s">
        <v>778</v>
      </c>
      <c r="KUN21" s="225" t="s">
        <v>795</v>
      </c>
      <c r="KUO21" s="225" t="s">
        <v>778</v>
      </c>
      <c r="KUP21" s="225" t="s">
        <v>795</v>
      </c>
      <c r="KUQ21" s="225" t="s">
        <v>778</v>
      </c>
      <c r="KUR21" s="225" t="s">
        <v>795</v>
      </c>
      <c r="KUS21" s="225" t="s">
        <v>778</v>
      </c>
      <c r="KUT21" s="225" t="s">
        <v>795</v>
      </c>
      <c r="KUU21" s="225" t="s">
        <v>778</v>
      </c>
      <c r="KUV21" s="225" t="s">
        <v>795</v>
      </c>
      <c r="KUW21" s="225" t="s">
        <v>778</v>
      </c>
      <c r="KUX21" s="225" t="s">
        <v>795</v>
      </c>
      <c r="KUY21" s="225" t="s">
        <v>778</v>
      </c>
      <c r="KUZ21" s="225" t="s">
        <v>795</v>
      </c>
      <c r="KVA21" s="225" t="s">
        <v>778</v>
      </c>
      <c r="KVB21" s="225" t="s">
        <v>795</v>
      </c>
      <c r="KVC21" s="225" t="s">
        <v>778</v>
      </c>
      <c r="KVD21" s="225" t="s">
        <v>795</v>
      </c>
      <c r="KVE21" s="225" t="s">
        <v>778</v>
      </c>
      <c r="KVF21" s="225" t="s">
        <v>795</v>
      </c>
      <c r="KVG21" s="225" t="s">
        <v>778</v>
      </c>
      <c r="KVH21" s="225" t="s">
        <v>795</v>
      </c>
      <c r="KVI21" s="225" t="s">
        <v>778</v>
      </c>
      <c r="KVJ21" s="225" t="s">
        <v>795</v>
      </c>
      <c r="KVK21" s="225" t="s">
        <v>778</v>
      </c>
      <c r="KVL21" s="225" t="s">
        <v>795</v>
      </c>
      <c r="KVM21" s="225" t="s">
        <v>778</v>
      </c>
      <c r="KVN21" s="225" t="s">
        <v>795</v>
      </c>
      <c r="KVO21" s="225" t="s">
        <v>778</v>
      </c>
      <c r="KVP21" s="225" t="s">
        <v>795</v>
      </c>
      <c r="KVQ21" s="225" t="s">
        <v>778</v>
      </c>
      <c r="KVR21" s="225" t="s">
        <v>795</v>
      </c>
      <c r="KVS21" s="225" t="s">
        <v>778</v>
      </c>
      <c r="KVT21" s="225" t="s">
        <v>795</v>
      </c>
      <c r="KVU21" s="225" t="s">
        <v>778</v>
      </c>
      <c r="KVV21" s="225" t="s">
        <v>795</v>
      </c>
      <c r="KVW21" s="225" t="s">
        <v>778</v>
      </c>
      <c r="KVX21" s="225" t="s">
        <v>795</v>
      </c>
      <c r="KVY21" s="225" t="s">
        <v>778</v>
      </c>
      <c r="KVZ21" s="225" t="s">
        <v>795</v>
      </c>
      <c r="KWA21" s="225" t="s">
        <v>778</v>
      </c>
      <c r="KWB21" s="225" t="s">
        <v>795</v>
      </c>
      <c r="KWC21" s="225" t="s">
        <v>778</v>
      </c>
      <c r="KWD21" s="225" t="s">
        <v>795</v>
      </c>
      <c r="KWE21" s="225" t="s">
        <v>778</v>
      </c>
      <c r="KWF21" s="225" t="s">
        <v>795</v>
      </c>
      <c r="KWG21" s="225" t="s">
        <v>778</v>
      </c>
      <c r="KWH21" s="225" t="s">
        <v>795</v>
      </c>
      <c r="KWI21" s="225" t="s">
        <v>778</v>
      </c>
      <c r="KWJ21" s="225" t="s">
        <v>795</v>
      </c>
      <c r="KWK21" s="225" t="s">
        <v>778</v>
      </c>
      <c r="KWL21" s="225" t="s">
        <v>795</v>
      </c>
      <c r="KWM21" s="225" t="s">
        <v>778</v>
      </c>
      <c r="KWN21" s="225" t="s">
        <v>795</v>
      </c>
      <c r="KWO21" s="225" t="s">
        <v>778</v>
      </c>
      <c r="KWP21" s="225" t="s">
        <v>795</v>
      </c>
      <c r="KWQ21" s="225" t="s">
        <v>778</v>
      </c>
      <c r="KWR21" s="225" t="s">
        <v>795</v>
      </c>
      <c r="KWS21" s="225" t="s">
        <v>778</v>
      </c>
      <c r="KWT21" s="225" t="s">
        <v>795</v>
      </c>
      <c r="KWU21" s="225" t="s">
        <v>778</v>
      </c>
      <c r="KWV21" s="225" t="s">
        <v>795</v>
      </c>
      <c r="KWW21" s="225" t="s">
        <v>778</v>
      </c>
      <c r="KWX21" s="225" t="s">
        <v>795</v>
      </c>
      <c r="KWY21" s="225" t="s">
        <v>778</v>
      </c>
      <c r="KWZ21" s="225" t="s">
        <v>795</v>
      </c>
      <c r="KXA21" s="225" t="s">
        <v>778</v>
      </c>
      <c r="KXB21" s="225" t="s">
        <v>795</v>
      </c>
      <c r="KXC21" s="225" t="s">
        <v>778</v>
      </c>
      <c r="KXD21" s="225" t="s">
        <v>795</v>
      </c>
      <c r="KXE21" s="225" t="s">
        <v>778</v>
      </c>
      <c r="KXF21" s="225" t="s">
        <v>795</v>
      </c>
      <c r="KXG21" s="225" t="s">
        <v>778</v>
      </c>
      <c r="KXH21" s="225" t="s">
        <v>795</v>
      </c>
      <c r="KXI21" s="225" t="s">
        <v>778</v>
      </c>
      <c r="KXJ21" s="225" t="s">
        <v>795</v>
      </c>
      <c r="KXK21" s="225" t="s">
        <v>778</v>
      </c>
      <c r="KXL21" s="225" t="s">
        <v>795</v>
      </c>
      <c r="KXM21" s="225" t="s">
        <v>778</v>
      </c>
      <c r="KXN21" s="225" t="s">
        <v>795</v>
      </c>
      <c r="KXO21" s="225" t="s">
        <v>778</v>
      </c>
      <c r="KXP21" s="225" t="s">
        <v>795</v>
      </c>
      <c r="KXQ21" s="225" t="s">
        <v>778</v>
      </c>
      <c r="KXR21" s="225" t="s">
        <v>795</v>
      </c>
      <c r="KXS21" s="225" t="s">
        <v>778</v>
      </c>
      <c r="KXT21" s="225" t="s">
        <v>795</v>
      </c>
      <c r="KXU21" s="225" t="s">
        <v>778</v>
      </c>
      <c r="KXV21" s="225" t="s">
        <v>795</v>
      </c>
      <c r="KXW21" s="225" t="s">
        <v>778</v>
      </c>
      <c r="KXX21" s="225" t="s">
        <v>795</v>
      </c>
      <c r="KXY21" s="225" t="s">
        <v>778</v>
      </c>
      <c r="KXZ21" s="225" t="s">
        <v>795</v>
      </c>
      <c r="KYA21" s="225" t="s">
        <v>778</v>
      </c>
      <c r="KYB21" s="225" t="s">
        <v>795</v>
      </c>
      <c r="KYC21" s="225" t="s">
        <v>778</v>
      </c>
      <c r="KYD21" s="225" t="s">
        <v>795</v>
      </c>
      <c r="KYE21" s="225" t="s">
        <v>778</v>
      </c>
      <c r="KYF21" s="225" t="s">
        <v>795</v>
      </c>
      <c r="KYG21" s="225" t="s">
        <v>778</v>
      </c>
      <c r="KYH21" s="225" t="s">
        <v>795</v>
      </c>
      <c r="KYI21" s="225" t="s">
        <v>778</v>
      </c>
      <c r="KYJ21" s="225" t="s">
        <v>795</v>
      </c>
      <c r="KYK21" s="225" t="s">
        <v>778</v>
      </c>
      <c r="KYL21" s="225" t="s">
        <v>795</v>
      </c>
      <c r="KYM21" s="225" t="s">
        <v>778</v>
      </c>
      <c r="KYN21" s="225" t="s">
        <v>795</v>
      </c>
      <c r="KYO21" s="225" t="s">
        <v>778</v>
      </c>
      <c r="KYP21" s="225" t="s">
        <v>795</v>
      </c>
      <c r="KYQ21" s="225" t="s">
        <v>778</v>
      </c>
      <c r="KYR21" s="225" t="s">
        <v>795</v>
      </c>
      <c r="KYS21" s="225" t="s">
        <v>778</v>
      </c>
      <c r="KYT21" s="225" t="s">
        <v>795</v>
      </c>
      <c r="KYU21" s="225" t="s">
        <v>778</v>
      </c>
      <c r="KYV21" s="225" t="s">
        <v>795</v>
      </c>
      <c r="KYW21" s="225" t="s">
        <v>778</v>
      </c>
      <c r="KYX21" s="225" t="s">
        <v>795</v>
      </c>
      <c r="KYY21" s="225" t="s">
        <v>778</v>
      </c>
      <c r="KYZ21" s="225" t="s">
        <v>795</v>
      </c>
      <c r="KZA21" s="225" t="s">
        <v>778</v>
      </c>
      <c r="KZB21" s="225" t="s">
        <v>795</v>
      </c>
      <c r="KZC21" s="225" t="s">
        <v>778</v>
      </c>
      <c r="KZD21" s="225" t="s">
        <v>795</v>
      </c>
      <c r="KZE21" s="225" t="s">
        <v>778</v>
      </c>
      <c r="KZF21" s="225" t="s">
        <v>795</v>
      </c>
      <c r="KZG21" s="225" t="s">
        <v>778</v>
      </c>
      <c r="KZH21" s="225" t="s">
        <v>795</v>
      </c>
      <c r="KZI21" s="225" t="s">
        <v>778</v>
      </c>
      <c r="KZJ21" s="225" t="s">
        <v>795</v>
      </c>
      <c r="KZK21" s="225" t="s">
        <v>778</v>
      </c>
      <c r="KZL21" s="225" t="s">
        <v>795</v>
      </c>
      <c r="KZM21" s="225" t="s">
        <v>778</v>
      </c>
      <c r="KZN21" s="225" t="s">
        <v>795</v>
      </c>
      <c r="KZO21" s="225" t="s">
        <v>778</v>
      </c>
      <c r="KZP21" s="225" t="s">
        <v>795</v>
      </c>
      <c r="KZQ21" s="225" t="s">
        <v>778</v>
      </c>
      <c r="KZR21" s="225" t="s">
        <v>795</v>
      </c>
      <c r="KZS21" s="225" t="s">
        <v>778</v>
      </c>
      <c r="KZT21" s="225" t="s">
        <v>795</v>
      </c>
      <c r="KZU21" s="225" t="s">
        <v>778</v>
      </c>
      <c r="KZV21" s="225" t="s">
        <v>795</v>
      </c>
      <c r="KZW21" s="225" t="s">
        <v>778</v>
      </c>
      <c r="KZX21" s="225" t="s">
        <v>795</v>
      </c>
      <c r="KZY21" s="225" t="s">
        <v>778</v>
      </c>
      <c r="KZZ21" s="225" t="s">
        <v>795</v>
      </c>
      <c r="LAA21" s="225" t="s">
        <v>778</v>
      </c>
      <c r="LAB21" s="225" t="s">
        <v>795</v>
      </c>
      <c r="LAC21" s="225" t="s">
        <v>778</v>
      </c>
      <c r="LAD21" s="225" t="s">
        <v>795</v>
      </c>
      <c r="LAE21" s="225" t="s">
        <v>778</v>
      </c>
      <c r="LAF21" s="225" t="s">
        <v>795</v>
      </c>
      <c r="LAG21" s="225" t="s">
        <v>778</v>
      </c>
      <c r="LAH21" s="225" t="s">
        <v>795</v>
      </c>
      <c r="LAI21" s="225" t="s">
        <v>778</v>
      </c>
      <c r="LAJ21" s="225" t="s">
        <v>795</v>
      </c>
      <c r="LAK21" s="225" t="s">
        <v>778</v>
      </c>
      <c r="LAL21" s="225" t="s">
        <v>795</v>
      </c>
      <c r="LAM21" s="225" t="s">
        <v>778</v>
      </c>
      <c r="LAN21" s="225" t="s">
        <v>795</v>
      </c>
      <c r="LAO21" s="225" t="s">
        <v>778</v>
      </c>
      <c r="LAP21" s="225" t="s">
        <v>795</v>
      </c>
      <c r="LAQ21" s="225" t="s">
        <v>778</v>
      </c>
      <c r="LAR21" s="225" t="s">
        <v>795</v>
      </c>
      <c r="LAS21" s="225" t="s">
        <v>778</v>
      </c>
      <c r="LAT21" s="225" t="s">
        <v>795</v>
      </c>
      <c r="LAU21" s="225" t="s">
        <v>778</v>
      </c>
      <c r="LAV21" s="225" t="s">
        <v>795</v>
      </c>
      <c r="LAW21" s="225" t="s">
        <v>778</v>
      </c>
      <c r="LAX21" s="225" t="s">
        <v>795</v>
      </c>
      <c r="LAY21" s="225" t="s">
        <v>778</v>
      </c>
      <c r="LAZ21" s="225" t="s">
        <v>795</v>
      </c>
      <c r="LBA21" s="225" t="s">
        <v>778</v>
      </c>
      <c r="LBB21" s="225" t="s">
        <v>795</v>
      </c>
      <c r="LBC21" s="225" t="s">
        <v>778</v>
      </c>
      <c r="LBD21" s="225" t="s">
        <v>795</v>
      </c>
      <c r="LBE21" s="225" t="s">
        <v>778</v>
      </c>
      <c r="LBF21" s="225" t="s">
        <v>795</v>
      </c>
      <c r="LBG21" s="225" t="s">
        <v>778</v>
      </c>
      <c r="LBH21" s="225" t="s">
        <v>795</v>
      </c>
      <c r="LBI21" s="225" t="s">
        <v>778</v>
      </c>
      <c r="LBJ21" s="225" t="s">
        <v>795</v>
      </c>
      <c r="LBK21" s="225" t="s">
        <v>778</v>
      </c>
      <c r="LBL21" s="225" t="s">
        <v>795</v>
      </c>
      <c r="LBM21" s="225" t="s">
        <v>778</v>
      </c>
      <c r="LBN21" s="225" t="s">
        <v>795</v>
      </c>
      <c r="LBO21" s="225" t="s">
        <v>778</v>
      </c>
      <c r="LBP21" s="225" t="s">
        <v>795</v>
      </c>
      <c r="LBQ21" s="225" t="s">
        <v>778</v>
      </c>
      <c r="LBR21" s="225" t="s">
        <v>795</v>
      </c>
      <c r="LBS21" s="225" t="s">
        <v>778</v>
      </c>
      <c r="LBT21" s="225" t="s">
        <v>795</v>
      </c>
      <c r="LBU21" s="225" t="s">
        <v>778</v>
      </c>
      <c r="LBV21" s="225" t="s">
        <v>795</v>
      </c>
      <c r="LBW21" s="225" t="s">
        <v>778</v>
      </c>
      <c r="LBX21" s="225" t="s">
        <v>795</v>
      </c>
      <c r="LBY21" s="225" t="s">
        <v>778</v>
      </c>
      <c r="LBZ21" s="225" t="s">
        <v>795</v>
      </c>
      <c r="LCA21" s="225" t="s">
        <v>778</v>
      </c>
      <c r="LCB21" s="225" t="s">
        <v>795</v>
      </c>
      <c r="LCC21" s="225" t="s">
        <v>778</v>
      </c>
      <c r="LCD21" s="225" t="s">
        <v>795</v>
      </c>
      <c r="LCE21" s="225" t="s">
        <v>778</v>
      </c>
      <c r="LCF21" s="225" t="s">
        <v>795</v>
      </c>
      <c r="LCG21" s="225" t="s">
        <v>778</v>
      </c>
      <c r="LCH21" s="225" t="s">
        <v>795</v>
      </c>
      <c r="LCI21" s="225" t="s">
        <v>778</v>
      </c>
      <c r="LCJ21" s="225" t="s">
        <v>795</v>
      </c>
      <c r="LCK21" s="225" t="s">
        <v>778</v>
      </c>
      <c r="LCL21" s="225" t="s">
        <v>795</v>
      </c>
      <c r="LCM21" s="225" t="s">
        <v>778</v>
      </c>
      <c r="LCN21" s="225" t="s">
        <v>795</v>
      </c>
      <c r="LCO21" s="225" t="s">
        <v>778</v>
      </c>
      <c r="LCP21" s="225" t="s">
        <v>795</v>
      </c>
      <c r="LCQ21" s="225" t="s">
        <v>778</v>
      </c>
      <c r="LCR21" s="225" t="s">
        <v>795</v>
      </c>
      <c r="LCS21" s="225" t="s">
        <v>778</v>
      </c>
      <c r="LCT21" s="225" t="s">
        <v>795</v>
      </c>
      <c r="LCU21" s="225" t="s">
        <v>778</v>
      </c>
      <c r="LCV21" s="225" t="s">
        <v>795</v>
      </c>
      <c r="LCW21" s="225" t="s">
        <v>778</v>
      </c>
      <c r="LCX21" s="225" t="s">
        <v>795</v>
      </c>
      <c r="LCY21" s="225" t="s">
        <v>778</v>
      </c>
      <c r="LCZ21" s="225" t="s">
        <v>795</v>
      </c>
      <c r="LDA21" s="225" t="s">
        <v>778</v>
      </c>
      <c r="LDB21" s="225" t="s">
        <v>795</v>
      </c>
      <c r="LDC21" s="225" t="s">
        <v>778</v>
      </c>
      <c r="LDD21" s="225" t="s">
        <v>795</v>
      </c>
      <c r="LDE21" s="225" t="s">
        <v>778</v>
      </c>
      <c r="LDF21" s="225" t="s">
        <v>795</v>
      </c>
      <c r="LDG21" s="225" t="s">
        <v>778</v>
      </c>
      <c r="LDH21" s="225" t="s">
        <v>795</v>
      </c>
      <c r="LDI21" s="225" t="s">
        <v>778</v>
      </c>
      <c r="LDJ21" s="225" t="s">
        <v>795</v>
      </c>
      <c r="LDK21" s="225" t="s">
        <v>778</v>
      </c>
      <c r="LDL21" s="225" t="s">
        <v>795</v>
      </c>
      <c r="LDM21" s="225" t="s">
        <v>778</v>
      </c>
      <c r="LDN21" s="225" t="s">
        <v>795</v>
      </c>
      <c r="LDO21" s="225" t="s">
        <v>778</v>
      </c>
      <c r="LDP21" s="225" t="s">
        <v>795</v>
      </c>
      <c r="LDQ21" s="225" t="s">
        <v>778</v>
      </c>
      <c r="LDR21" s="225" t="s">
        <v>795</v>
      </c>
      <c r="LDS21" s="225" t="s">
        <v>778</v>
      </c>
      <c r="LDT21" s="225" t="s">
        <v>795</v>
      </c>
      <c r="LDU21" s="225" t="s">
        <v>778</v>
      </c>
      <c r="LDV21" s="225" t="s">
        <v>795</v>
      </c>
      <c r="LDW21" s="225" t="s">
        <v>778</v>
      </c>
      <c r="LDX21" s="225" t="s">
        <v>795</v>
      </c>
      <c r="LDY21" s="225" t="s">
        <v>778</v>
      </c>
      <c r="LDZ21" s="225" t="s">
        <v>795</v>
      </c>
      <c r="LEA21" s="225" t="s">
        <v>778</v>
      </c>
      <c r="LEB21" s="225" t="s">
        <v>795</v>
      </c>
      <c r="LEC21" s="225" t="s">
        <v>778</v>
      </c>
      <c r="LED21" s="225" t="s">
        <v>795</v>
      </c>
      <c r="LEE21" s="225" t="s">
        <v>778</v>
      </c>
      <c r="LEF21" s="225" t="s">
        <v>795</v>
      </c>
      <c r="LEG21" s="225" t="s">
        <v>778</v>
      </c>
      <c r="LEH21" s="225" t="s">
        <v>795</v>
      </c>
      <c r="LEI21" s="225" t="s">
        <v>778</v>
      </c>
      <c r="LEJ21" s="225" t="s">
        <v>795</v>
      </c>
      <c r="LEK21" s="225" t="s">
        <v>778</v>
      </c>
      <c r="LEL21" s="225" t="s">
        <v>795</v>
      </c>
      <c r="LEM21" s="225" t="s">
        <v>778</v>
      </c>
      <c r="LEN21" s="225" t="s">
        <v>795</v>
      </c>
      <c r="LEO21" s="225" t="s">
        <v>778</v>
      </c>
      <c r="LEP21" s="225" t="s">
        <v>795</v>
      </c>
      <c r="LEQ21" s="225" t="s">
        <v>778</v>
      </c>
      <c r="LER21" s="225" t="s">
        <v>795</v>
      </c>
      <c r="LES21" s="225" t="s">
        <v>778</v>
      </c>
      <c r="LET21" s="225" t="s">
        <v>795</v>
      </c>
      <c r="LEU21" s="225" t="s">
        <v>778</v>
      </c>
      <c r="LEV21" s="225" t="s">
        <v>795</v>
      </c>
      <c r="LEW21" s="225" t="s">
        <v>778</v>
      </c>
      <c r="LEX21" s="225" t="s">
        <v>795</v>
      </c>
      <c r="LEY21" s="225" t="s">
        <v>778</v>
      </c>
      <c r="LEZ21" s="225" t="s">
        <v>795</v>
      </c>
      <c r="LFA21" s="225" t="s">
        <v>778</v>
      </c>
      <c r="LFB21" s="225" t="s">
        <v>795</v>
      </c>
      <c r="LFC21" s="225" t="s">
        <v>778</v>
      </c>
      <c r="LFD21" s="225" t="s">
        <v>795</v>
      </c>
      <c r="LFE21" s="225" t="s">
        <v>778</v>
      </c>
      <c r="LFF21" s="225" t="s">
        <v>795</v>
      </c>
      <c r="LFG21" s="225" t="s">
        <v>778</v>
      </c>
      <c r="LFH21" s="225" t="s">
        <v>795</v>
      </c>
      <c r="LFI21" s="225" t="s">
        <v>778</v>
      </c>
      <c r="LFJ21" s="225" t="s">
        <v>795</v>
      </c>
      <c r="LFK21" s="225" t="s">
        <v>778</v>
      </c>
      <c r="LFL21" s="225" t="s">
        <v>795</v>
      </c>
      <c r="LFM21" s="225" t="s">
        <v>778</v>
      </c>
      <c r="LFN21" s="225" t="s">
        <v>795</v>
      </c>
      <c r="LFO21" s="225" t="s">
        <v>778</v>
      </c>
      <c r="LFP21" s="225" t="s">
        <v>795</v>
      </c>
      <c r="LFQ21" s="225" t="s">
        <v>778</v>
      </c>
      <c r="LFR21" s="225" t="s">
        <v>795</v>
      </c>
      <c r="LFS21" s="225" t="s">
        <v>778</v>
      </c>
      <c r="LFT21" s="225" t="s">
        <v>795</v>
      </c>
      <c r="LFU21" s="225" t="s">
        <v>778</v>
      </c>
      <c r="LFV21" s="225" t="s">
        <v>795</v>
      </c>
      <c r="LFW21" s="225" t="s">
        <v>778</v>
      </c>
      <c r="LFX21" s="225" t="s">
        <v>795</v>
      </c>
      <c r="LFY21" s="225" t="s">
        <v>778</v>
      </c>
      <c r="LFZ21" s="225" t="s">
        <v>795</v>
      </c>
      <c r="LGA21" s="225" t="s">
        <v>778</v>
      </c>
      <c r="LGB21" s="225" t="s">
        <v>795</v>
      </c>
      <c r="LGC21" s="225" t="s">
        <v>778</v>
      </c>
      <c r="LGD21" s="225" t="s">
        <v>795</v>
      </c>
      <c r="LGE21" s="225" t="s">
        <v>778</v>
      </c>
      <c r="LGF21" s="225" t="s">
        <v>795</v>
      </c>
      <c r="LGG21" s="225" t="s">
        <v>778</v>
      </c>
      <c r="LGH21" s="225" t="s">
        <v>795</v>
      </c>
      <c r="LGI21" s="225" t="s">
        <v>778</v>
      </c>
      <c r="LGJ21" s="225" t="s">
        <v>795</v>
      </c>
      <c r="LGK21" s="225" t="s">
        <v>778</v>
      </c>
      <c r="LGL21" s="225" t="s">
        <v>795</v>
      </c>
      <c r="LGM21" s="225" t="s">
        <v>778</v>
      </c>
      <c r="LGN21" s="225" t="s">
        <v>795</v>
      </c>
      <c r="LGO21" s="225" t="s">
        <v>778</v>
      </c>
      <c r="LGP21" s="225" t="s">
        <v>795</v>
      </c>
      <c r="LGQ21" s="225" t="s">
        <v>778</v>
      </c>
      <c r="LGR21" s="225" t="s">
        <v>795</v>
      </c>
      <c r="LGS21" s="225" t="s">
        <v>778</v>
      </c>
      <c r="LGT21" s="225" t="s">
        <v>795</v>
      </c>
      <c r="LGU21" s="225" t="s">
        <v>778</v>
      </c>
      <c r="LGV21" s="225" t="s">
        <v>795</v>
      </c>
      <c r="LGW21" s="225" t="s">
        <v>778</v>
      </c>
      <c r="LGX21" s="225" t="s">
        <v>795</v>
      </c>
      <c r="LGY21" s="225" t="s">
        <v>778</v>
      </c>
      <c r="LGZ21" s="225" t="s">
        <v>795</v>
      </c>
      <c r="LHA21" s="225" t="s">
        <v>778</v>
      </c>
      <c r="LHB21" s="225" t="s">
        <v>795</v>
      </c>
      <c r="LHC21" s="225" t="s">
        <v>778</v>
      </c>
      <c r="LHD21" s="225" t="s">
        <v>795</v>
      </c>
      <c r="LHE21" s="225" t="s">
        <v>778</v>
      </c>
      <c r="LHF21" s="225" t="s">
        <v>795</v>
      </c>
      <c r="LHG21" s="225" t="s">
        <v>778</v>
      </c>
      <c r="LHH21" s="225" t="s">
        <v>795</v>
      </c>
      <c r="LHI21" s="225" t="s">
        <v>778</v>
      </c>
      <c r="LHJ21" s="225" t="s">
        <v>795</v>
      </c>
      <c r="LHK21" s="225" t="s">
        <v>778</v>
      </c>
      <c r="LHL21" s="225" t="s">
        <v>795</v>
      </c>
      <c r="LHM21" s="225" t="s">
        <v>778</v>
      </c>
      <c r="LHN21" s="225" t="s">
        <v>795</v>
      </c>
      <c r="LHO21" s="225" t="s">
        <v>778</v>
      </c>
      <c r="LHP21" s="225" t="s">
        <v>795</v>
      </c>
      <c r="LHQ21" s="225" t="s">
        <v>778</v>
      </c>
      <c r="LHR21" s="225" t="s">
        <v>795</v>
      </c>
      <c r="LHS21" s="225" t="s">
        <v>778</v>
      </c>
      <c r="LHT21" s="225" t="s">
        <v>795</v>
      </c>
      <c r="LHU21" s="225" t="s">
        <v>778</v>
      </c>
      <c r="LHV21" s="225" t="s">
        <v>795</v>
      </c>
      <c r="LHW21" s="225" t="s">
        <v>778</v>
      </c>
      <c r="LHX21" s="225" t="s">
        <v>795</v>
      </c>
      <c r="LHY21" s="225" t="s">
        <v>778</v>
      </c>
      <c r="LHZ21" s="225" t="s">
        <v>795</v>
      </c>
      <c r="LIA21" s="225" t="s">
        <v>778</v>
      </c>
      <c r="LIB21" s="225" t="s">
        <v>795</v>
      </c>
      <c r="LIC21" s="225" t="s">
        <v>778</v>
      </c>
      <c r="LID21" s="225" t="s">
        <v>795</v>
      </c>
      <c r="LIE21" s="225" t="s">
        <v>778</v>
      </c>
      <c r="LIF21" s="225" t="s">
        <v>795</v>
      </c>
      <c r="LIG21" s="225" t="s">
        <v>778</v>
      </c>
      <c r="LIH21" s="225" t="s">
        <v>795</v>
      </c>
      <c r="LII21" s="225" t="s">
        <v>778</v>
      </c>
      <c r="LIJ21" s="225" t="s">
        <v>795</v>
      </c>
      <c r="LIK21" s="225" t="s">
        <v>778</v>
      </c>
      <c r="LIL21" s="225" t="s">
        <v>795</v>
      </c>
      <c r="LIM21" s="225" t="s">
        <v>778</v>
      </c>
      <c r="LIN21" s="225" t="s">
        <v>795</v>
      </c>
      <c r="LIO21" s="225" t="s">
        <v>778</v>
      </c>
      <c r="LIP21" s="225" t="s">
        <v>795</v>
      </c>
      <c r="LIQ21" s="225" t="s">
        <v>778</v>
      </c>
      <c r="LIR21" s="225" t="s">
        <v>795</v>
      </c>
      <c r="LIS21" s="225" t="s">
        <v>778</v>
      </c>
      <c r="LIT21" s="225" t="s">
        <v>795</v>
      </c>
      <c r="LIU21" s="225" t="s">
        <v>778</v>
      </c>
      <c r="LIV21" s="225" t="s">
        <v>795</v>
      </c>
      <c r="LIW21" s="225" t="s">
        <v>778</v>
      </c>
      <c r="LIX21" s="225" t="s">
        <v>795</v>
      </c>
      <c r="LIY21" s="225" t="s">
        <v>778</v>
      </c>
      <c r="LIZ21" s="225" t="s">
        <v>795</v>
      </c>
      <c r="LJA21" s="225" t="s">
        <v>778</v>
      </c>
      <c r="LJB21" s="225" t="s">
        <v>795</v>
      </c>
      <c r="LJC21" s="225" t="s">
        <v>778</v>
      </c>
      <c r="LJD21" s="225" t="s">
        <v>795</v>
      </c>
      <c r="LJE21" s="225" t="s">
        <v>778</v>
      </c>
      <c r="LJF21" s="225" t="s">
        <v>795</v>
      </c>
      <c r="LJG21" s="225" t="s">
        <v>778</v>
      </c>
      <c r="LJH21" s="225" t="s">
        <v>795</v>
      </c>
      <c r="LJI21" s="225" t="s">
        <v>778</v>
      </c>
      <c r="LJJ21" s="225" t="s">
        <v>795</v>
      </c>
      <c r="LJK21" s="225" t="s">
        <v>778</v>
      </c>
      <c r="LJL21" s="225" t="s">
        <v>795</v>
      </c>
      <c r="LJM21" s="225" t="s">
        <v>778</v>
      </c>
      <c r="LJN21" s="225" t="s">
        <v>795</v>
      </c>
      <c r="LJO21" s="225" t="s">
        <v>778</v>
      </c>
      <c r="LJP21" s="225" t="s">
        <v>795</v>
      </c>
      <c r="LJQ21" s="225" t="s">
        <v>778</v>
      </c>
      <c r="LJR21" s="225" t="s">
        <v>795</v>
      </c>
      <c r="LJS21" s="225" t="s">
        <v>778</v>
      </c>
      <c r="LJT21" s="225" t="s">
        <v>795</v>
      </c>
      <c r="LJU21" s="225" t="s">
        <v>778</v>
      </c>
      <c r="LJV21" s="225" t="s">
        <v>795</v>
      </c>
      <c r="LJW21" s="225" t="s">
        <v>778</v>
      </c>
      <c r="LJX21" s="225" t="s">
        <v>795</v>
      </c>
      <c r="LJY21" s="225" t="s">
        <v>778</v>
      </c>
      <c r="LJZ21" s="225" t="s">
        <v>795</v>
      </c>
      <c r="LKA21" s="225" t="s">
        <v>778</v>
      </c>
      <c r="LKB21" s="225" t="s">
        <v>795</v>
      </c>
      <c r="LKC21" s="225" t="s">
        <v>778</v>
      </c>
      <c r="LKD21" s="225" t="s">
        <v>795</v>
      </c>
      <c r="LKE21" s="225" t="s">
        <v>778</v>
      </c>
      <c r="LKF21" s="225" t="s">
        <v>795</v>
      </c>
      <c r="LKG21" s="225" t="s">
        <v>778</v>
      </c>
      <c r="LKH21" s="225" t="s">
        <v>795</v>
      </c>
      <c r="LKI21" s="225" t="s">
        <v>778</v>
      </c>
      <c r="LKJ21" s="225" t="s">
        <v>795</v>
      </c>
      <c r="LKK21" s="225" t="s">
        <v>778</v>
      </c>
      <c r="LKL21" s="225" t="s">
        <v>795</v>
      </c>
      <c r="LKM21" s="225" t="s">
        <v>778</v>
      </c>
      <c r="LKN21" s="225" t="s">
        <v>795</v>
      </c>
      <c r="LKO21" s="225" t="s">
        <v>778</v>
      </c>
      <c r="LKP21" s="225" t="s">
        <v>795</v>
      </c>
      <c r="LKQ21" s="225" t="s">
        <v>778</v>
      </c>
      <c r="LKR21" s="225" t="s">
        <v>795</v>
      </c>
      <c r="LKS21" s="225" t="s">
        <v>778</v>
      </c>
      <c r="LKT21" s="225" t="s">
        <v>795</v>
      </c>
      <c r="LKU21" s="225" t="s">
        <v>778</v>
      </c>
      <c r="LKV21" s="225" t="s">
        <v>795</v>
      </c>
      <c r="LKW21" s="225" t="s">
        <v>778</v>
      </c>
      <c r="LKX21" s="225" t="s">
        <v>795</v>
      </c>
      <c r="LKY21" s="225" t="s">
        <v>778</v>
      </c>
      <c r="LKZ21" s="225" t="s">
        <v>795</v>
      </c>
      <c r="LLA21" s="225" t="s">
        <v>778</v>
      </c>
      <c r="LLB21" s="225" t="s">
        <v>795</v>
      </c>
      <c r="LLC21" s="225" t="s">
        <v>778</v>
      </c>
      <c r="LLD21" s="225" t="s">
        <v>795</v>
      </c>
      <c r="LLE21" s="225" t="s">
        <v>778</v>
      </c>
      <c r="LLF21" s="225" t="s">
        <v>795</v>
      </c>
      <c r="LLG21" s="225" t="s">
        <v>778</v>
      </c>
      <c r="LLH21" s="225" t="s">
        <v>795</v>
      </c>
      <c r="LLI21" s="225" t="s">
        <v>778</v>
      </c>
      <c r="LLJ21" s="225" t="s">
        <v>795</v>
      </c>
      <c r="LLK21" s="225" t="s">
        <v>778</v>
      </c>
      <c r="LLL21" s="225" t="s">
        <v>795</v>
      </c>
      <c r="LLM21" s="225" t="s">
        <v>778</v>
      </c>
      <c r="LLN21" s="225" t="s">
        <v>795</v>
      </c>
      <c r="LLO21" s="225" t="s">
        <v>778</v>
      </c>
      <c r="LLP21" s="225" t="s">
        <v>795</v>
      </c>
      <c r="LLQ21" s="225" t="s">
        <v>778</v>
      </c>
      <c r="LLR21" s="225" t="s">
        <v>795</v>
      </c>
      <c r="LLS21" s="225" t="s">
        <v>778</v>
      </c>
      <c r="LLT21" s="225" t="s">
        <v>795</v>
      </c>
      <c r="LLU21" s="225" t="s">
        <v>778</v>
      </c>
      <c r="LLV21" s="225" t="s">
        <v>795</v>
      </c>
      <c r="LLW21" s="225" t="s">
        <v>778</v>
      </c>
      <c r="LLX21" s="225" t="s">
        <v>795</v>
      </c>
      <c r="LLY21" s="225" t="s">
        <v>778</v>
      </c>
      <c r="LLZ21" s="225" t="s">
        <v>795</v>
      </c>
      <c r="LMA21" s="225" t="s">
        <v>778</v>
      </c>
      <c r="LMB21" s="225" t="s">
        <v>795</v>
      </c>
      <c r="LMC21" s="225" t="s">
        <v>778</v>
      </c>
      <c r="LMD21" s="225" t="s">
        <v>795</v>
      </c>
      <c r="LME21" s="225" t="s">
        <v>778</v>
      </c>
      <c r="LMF21" s="225" t="s">
        <v>795</v>
      </c>
      <c r="LMG21" s="225" t="s">
        <v>778</v>
      </c>
      <c r="LMH21" s="225" t="s">
        <v>795</v>
      </c>
      <c r="LMI21" s="225" t="s">
        <v>778</v>
      </c>
      <c r="LMJ21" s="225" t="s">
        <v>795</v>
      </c>
      <c r="LMK21" s="225" t="s">
        <v>778</v>
      </c>
      <c r="LML21" s="225" t="s">
        <v>795</v>
      </c>
      <c r="LMM21" s="225" t="s">
        <v>778</v>
      </c>
      <c r="LMN21" s="225" t="s">
        <v>795</v>
      </c>
      <c r="LMO21" s="225" t="s">
        <v>778</v>
      </c>
      <c r="LMP21" s="225" t="s">
        <v>795</v>
      </c>
      <c r="LMQ21" s="225" t="s">
        <v>778</v>
      </c>
      <c r="LMR21" s="225" t="s">
        <v>795</v>
      </c>
      <c r="LMS21" s="225" t="s">
        <v>778</v>
      </c>
      <c r="LMT21" s="225" t="s">
        <v>795</v>
      </c>
      <c r="LMU21" s="225" t="s">
        <v>778</v>
      </c>
      <c r="LMV21" s="225" t="s">
        <v>795</v>
      </c>
      <c r="LMW21" s="225" t="s">
        <v>778</v>
      </c>
      <c r="LMX21" s="225" t="s">
        <v>795</v>
      </c>
      <c r="LMY21" s="225" t="s">
        <v>778</v>
      </c>
      <c r="LMZ21" s="225" t="s">
        <v>795</v>
      </c>
      <c r="LNA21" s="225" t="s">
        <v>778</v>
      </c>
      <c r="LNB21" s="225" t="s">
        <v>795</v>
      </c>
      <c r="LNC21" s="225" t="s">
        <v>778</v>
      </c>
      <c r="LND21" s="225" t="s">
        <v>795</v>
      </c>
      <c r="LNE21" s="225" t="s">
        <v>778</v>
      </c>
      <c r="LNF21" s="225" t="s">
        <v>795</v>
      </c>
      <c r="LNG21" s="225" t="s">
        <v>778</v>
      </c>
      <c r="LNH21" s="225" t="s">
        <v>795</v>
      </c>
      <c r="LNI21" s="225" t="s">
        <v>778</v>
      </c>
      <c r="LNJ21" s="225" t="s">
        <v>795</v>
      </c>
      <c r="LNK21" s="225" t="s">
        <v>778</v>
      </c>
      <c r="LNL21" s="225" t="s">
        <v>795</v>
      </c>
      <c r="LNM21" s="225" t="s">
        <v>778</v>
      </c>
      <c r="LNN21" s="225" t="s">
        <v>795</v>
      </c>
      <c r="LNO21" s="225" t="s">
        <v>778</v>
      </c>
      <c r="LNP21" s="225" t="s">
        <v>795</v>
      </c>
      <c r="LNQ21" s="225" t="s">
        <v>778</v>
      </c>
      <c r="LNR21" s="225" t="s">
        <v>795</v>
      </c>
      <c r="LNS21" s="225" t="s">
        <v>778</v>
      </c>
      <c r="LNT21" s="225" t="s">
        <v>795</v>
      </c>
      <c r="LNU21" s="225" t="s">
        <v>778</v>
      </c>
      <c r="LNV21" s="225" t="s">
        <v>795</v>
      </c>
      <c r="LNW21" s="225" t="s">
        <v>778</v>
      </c>
      <c r="LNX21" s="225" t="s">
        <v>795</v>
      </c>
      <c r="LNY21" s="225" t="s">
        <v>778</v>
      </c>
      <c r="LNZ21" s="225" t="s">
        <v>795</v>
      </c>
      <c r="LOA21" s="225" t="s">
        <v>778</v>
      </c>
      <c r="LOB21" s="225" t="s">
        <v>795</v>
      </c>
      <c r="LOC21" s="225" t="s">
        <v>778</v>
      </c>
      <c r="LOD21" s="225" t="s">
        <v>795</v>
      </c>
      <c r="LOE21" s="225" t="s">
        <v>778</v>
      </c>
      <c r="LOF21" s="225" t="s">
        <v>795</v>
      </c>
      <c r="LOG21" s="225" t="s">
        <v>778</v>
      </c>
      <c r="LOH21" s="225" t="s">
        <v>795</v>
      </c>
      <c r="LOI21" s="225" t="s">
        <v>778</v>
      </c>
      <c r="LOJ21" s="225" t="s">
        <v>795</v>
      </c>
      <c r="LOK21" s="225" t="s">
        <v>778</v>
      </c>
      <c r="LOL21" s="225" t="s">
        <v>795</v>
      </c>
      <c r="LOM21" s="225" t="s">
        <v>778</v>
      </c>
      <c r="LON21" s="225" t="s">
        <v>795</v>
      </c>
      <c r="LOO21" s="225" t="s">
        <v>778</v>
      </c>
      <c r="LOP21" s="225" t="s">
        <v>795</v>
      </c>
      <c r="LOQ21" s="225" t="s">
        <v>778</v>
      </c>
      <c r="LOR21" s="225" t="s">
        <v>795</v>
      </c>
      <c r="LOS21" s="225" t="s">
        <v>778</v>
      </c>
      <c r="LOT21" s="225" t="s">
        <v>795</v>
      </c>
      <c r="LOU21" s="225" t="s">
        <v>778</v>
      </c>
      <c r="LOV21" s="225" t="s">
        <v>795</v>
      </c>
      <c r="LOW21" s="225" t="s">
        <v>778</v>
      </c>
      <c r="LOX21" s="225" t="s">
        <v>795</v>
      </c>
      <c r="LOY21" s="225" t="s">
        <v>778</v>
      </c>
      <c r="LOZ21" s="225" t="s">
        <v>795</v>
      </c>
      <c r="LPA21" s="225" t="s">
        <v>778</v>
      </c>
      <c r="LPB21" s="225" t="s">
        <v>795</v>
      </c>
      <c r="LPC21" s="225" t="s">
        <v>778</v>
      </c>
      <c r="LPD21" s="225" t="s">
        <v>795</v>
      </c>
      <c r="LPE21" s="225" t="s">
        <v>778</v>
      </c>
      <c r="LPF21" s="225" t="s">
        <v>795</v>
      </c>
      <c r="LPG21" s="225" t="s">
        <v>778</v>
      </c>
      <c r="LPH21" s="225" t="s">
        <v>795</v>
      </c>
      <c r="LPI21" s="225" t="s">
        <v>778</v>
      </c>
      <c r="LPJ21" s="225" t="s">
        <v>795</v>
      </c>
      <c r="LPK21" s="225" t="s">
        <v>778</v>
      </c>
      <c r="LPL21" s="225" t="s">
        <v>795</v>
      </c>
      <c r="LPM21" s="225" t="s">
        <v>778</v>
      </c>
      <c r="LPN21" s="225" t="s">
        <v>795</v>
      </c>
      <c r="LPO21" s="225" t="s">
        <v>778</v>
      </c>
      <c r="LPP21" s="225" t="s">
        <v>795</v>
      </c>
      <c r="LPQ21" s="225" t="s">
        <v>778</v>
      </c>
      <c r="LPR21" s="225" t="s">
        <v>795</v>
      </c>
      <c r="LPS21" s="225" t="s">
        <v>778</v>
      </c>
      <c r="LPT21" s="225" t="s">
        <v>795</v>
      </c>
      <c r="LPU21" s="225" t="s">
        <v>778</v>
      </c>
      <c r="LPV21" s="225" t="s">
        <v>795</v>
      </c>
      <c r="LPW21" s="225" t="s">
        <v>778</v>
      </c>
      <c r="LPX21" s="225" t="s">
        <v>795</v>
      </c>
      <c r="LPY21" s="225" t="s">
        <v>778</v>
      </c>
      <c r="LPZ21" s="225" t="s">
        <v>795</v>
      </c>
      <c r="LQA21" s="225" t="s">
        <v>778</v>
      </c>
      <c r="LQB21" s="225" t="s">
        <v>795</v>
      </c>
      <c r="LQC21" s="225" t="s">
        <v>778</v>
      </c>
      <c r="LQD21" s="225" t="s">
        <v>795</v>
      </c>
      <c r="LQE21" s="225" t="s">
        <v>778</v>
      </c>
      <c r="LQF21" s="225" t="s">
        <v>795</v>
      </c>
      <c r="LQG21" s="225" t="s">
        <v>778</v>
      </c>
      <c r="LQH21" s="225" t="s">
        <v>795</v>
      </c>
      <c r="LQI21" s="225" t="s">
        <v>778</v>
      </c>
      <c r="LQJ21" s="225" t="s">
        <v>795</v>
      </c>
      <c r="LQK21" s="225" t="s">
        <v>778</v>
      </c>
      <c r="LQL21" s="225" t="s">
        <v>795</v>
      </c>
      <c r="LQM21" s="225" t="s">
        <v>778</v>
      </c>
      <c r="LQN21" s="225" t="s">
        <v>795</v>
      </c>
      <c r="LQO21" s="225" t="s">
        <v>778</v>
      </c>
      <c r="LQP21" s="225" t="s">
        <v>795</v>
      </c>
      <c r="LQQ21" s="225" t="s">
        <v>778</v>
      </c>
      <c r="LQR21" s="225" t="s">
        <v>795</v>
      </c>
      <c r="LQS21" s="225" t="s">
        <v>778</v>
      </c>
      <c r="LQT21" s="225" t="s">
        <v>795</v>
      </c>
      <c r="LQU21" s="225" t="s">
        <v>778</v>
      </c>
      <c r="LQV21" s="225" t="s">
        <v>795</v>
      </c>
      <c r="LQW21" s="225" t="s">
        <v>778</v>
      </c>
      <c r="LQX21" s="225" t="s">
        <v>795</v>
      </c>
      <c r="LQY21" s="225" t="s">
        <v>778</v>
      </c>
      <c r="LQZ21" s="225" t="s">
        <v>795</v>
      </c>
      <c r="LRA21" s="225" t="s">
        <v>778</v>
      </c>
      <c r="LRB21" s="225" t="s">
        <v>795</v>
      </c>
      <c r="LRC21" s="225" t="s">
        <v>778</v>
      </c>
      <c r="LRD21" s="225" t="s">
        <v>795</v>
      </c>
      <c r="LRE21" s="225" t="s">
        <v>778</v>
      </c>
      <c r="LRF21" s="225" t="s">
        <v>795</v>
      </c>
      <c r="LRG21" s="225" t="s">
        <v>778</v>
      </c>
      <c r="LRH21" s="225" t="s">
        <v>795</v>
      </c>
      <c r="LRI21" s="225" t="s">
        <v>778</v>
      </c>
      <c r="LRJ21" s="225" t="s">
        <v>795</v>
      </c>
      <c r="LRK21" s="225" t="s">
        <v>778</v>
      </c>
      <c r="LRL21" s="225" t="s">
        <v>795</v>
      </c>
      <c r="LRM21" s="225" t="s">
        <v>778</v>
      </c>
      <c r="LRN21" s="225" t="s">
        <v>795</v>
      </c>
      <c r="LRO21" s="225" t="s">
        <v>778</v>
      </c>
      <c r="LRP21" s="225" t="s">
        <v>795</v>
      </c>
      <c r="LRQ21" s="225" t="s">
        <v>778</v>
      </c>
      <c r="LRR21" s="225" t="s">
        <v>795</v>
      </c>
      <c r="LRS21" s="225" t="s">
        <v>778</v>
      </c>
      <c r="LRT21" s="225" t="s">
        <v>795</v>
      </c>
      <c r="LRU21" s="225" t="s">
        <v>778</v>
      </c>
      <c r="LRV21" s="225" t="s">
        <v>795</v>
      </c>
      <c r="LRW21" s="225" t="s">
        <v>778</v>
      </c>
      <c r="LRX21" s="225" t="s">
        <v>795</v>
      </c>
      <c r="LRY21" s="225" t="s">
        <v>778</v>
      </c>
      <c r="LRZ21" s="225" t="s">
        <v>795</v>
      </c>
      <c r="LSA21" s="225" t="s">
        <v>778</v>
      </c>
      <c r="LSB21" s="225" t="s">
        <v>795</v>
      </c>
      <c r="LSC21" s="225" t="s">
        <v>778</v>
      </c>
      <c r="LSD21" s="225" t="s">
        <v>795</v>
      </c>
      <c r="LSE21" s="225" t="s">
        <v>778</v>
      </c>
      <c r="LSF21" s="225" t="s">
        <v>795</v>
      </c>
      <c r="LSG21" s="225" t="s">
        <v>778</v>
      </c>
      <c r="LSH21" s="225" t="s">
        <v>795</v>
      </c>
      <c r="LSI21" s="225" t="s">
        <v>778</v>
      </c>
      <c r="LSJ21" s="225" t="s">
        <v>795</v>
      </c>
      <c r="LSK21" s="225" t="s">
        <v>778</v>
      </c>
      <c r="LSL21" s="225" t="s">
        <v>795</v>
      </c>
      <c r="LSM21" s="225" t="s">
        <v>778</v>
      </c>
      <c r="LSN21" s="225" t="s">
        <v>795</v>
      </c>
      <c r="LSO21" s="225" t="s">
        <v>778</v>
      </c>
      <c r="LSP21" s="225" t="s">
        <v>795</v>
      </c>
      <c r="LSQ21" s="225" t="s">
        <v>778</v>
      </c>
      <c r="LSR21" s="225" t="s">
        <v>795</v>
      </c>
      <c r="LSS21" s="225" t="s">
        <v>778</v>
      </c>
      <c r="LST21" s="225" t="s">
        <v>795</v>
      </c>
      <c r="LSU21" s="225" t="s">
        <v>778</v>
      </c>
      <c r="LSV21" s="225" t="s">
        <v>795</v>
      </c>
      <c r="LSW21" s="225" t="s">
        <v>778</v>
      </c>
      <c r="LSX21" s="225" t="s">
        <v>795</v>
      </c>
      <c r="LSY21" s="225" t="s">
        <v>778</v>
      </c>
      <c r="LSZ21" s="225" t="s">
        <v>795</v>
      </c>
      <c r="LTA21" s="225" t="s">
        <v>778</v>
      </c>
      <c r="LTB21" s="225" t="s">
        <v>795</v>
      </c>
      <c r="LTC21" s="225" t="s">
        <v>778</v>
      </c>
      <c r="LTD21" s="225" t="s">
        <v>795</v>
      </c>
      <c r="LTE21" s="225" t="s">
        <v>778</v>
      </c>
      <c r="LTF21" s="225" t="s">
        <v>795</v>
      </c>
      <c r="LTG21" s="225" t="s">
        <v>778</v>
      </c>
      <c r="LTH21" s="225" t="s">
        <v>795</v>
      </c>
      <c r="LTI21" s="225" t="s">
        <v>778</v>
      </c>
      <c r="LTJ21" s="225" t="s">
        <v>795</v>
      </c>
      <c r="LTK21" s="225" t="s">
        <v>778</v>
      </c>
      <c r="LTL21" s="225" t="s">
        <v>795</v>
      </c>
      <c r="LTM21" s="225" t="s">
        <v>778</v>
      </c>
      <c r="LTN21" s="225" t="s">
        <v>795</v>
      </c>
      <c r="LTO21" s="225" t="s">
        <v>778</v>
      </c>
      <c r="LTP21" s="225" t="s">
        <v>795</v>
      </c>
      <c r="LTQ21" s="225" t="s">
        <v>778</v>
      </c>
      <c r="LTR21" s="225" t="s">
        <v>795</v>
      </c>
      <c r="LTS21" s="225" t="s">
        <v>778</v>
      </c>
      <c r="LTT21" s="225" t="s">
        <v>795</v>
      </c>
      <c r="LTU21" s="225" t="s">
        <v>778</v>
      </c>
      <c r="LTV21" s="225" t="s">
        <v>795</v>
      </c>
      <c r="LTW21" s="225" t="s">
        <v>778</v>
      </c>
      <c r="LTX21" s="225" t="s">
        <v>795</v>
      </c>
      <c r="LTY21" s="225" t="s">
        <v>778</v>
      </c>
      <c r="LTZ21" s="225" t="s">
        <v>795</v>
      </c>
      <c r="LUA21" s="225" t="s">
        <v>778</v>
      </c>
      <c r="LUB21" s="225" t="s">
        <v>795</v>
      </c>
      <c r="LUC21" s="225" t="s">
        <v>778</v>
      </c>
      <c r="LUD21" s="225" t="s">
        <v>795</v>
      </c>
      <c r="LUE21" s="225" t="s">
        <v>778</v>
      </c>
      <c r="LUF21" s="225" t="s">
        <v>795</v>
      </c>
      <c r="LUG21" s="225" t="s">
        <v>778</v>
      </c>
      <c r="LUH21" s="225" t="s">
        <v>795</v>
      </c>
      <c r="LUI21" s="225" t="s">
        <v>778</v>
      </c>
      <c r="LUJ21" s="225" t="s">
        <v>795</v>
      </c>
      <c r="LUK21" s="225" t="s">
        <v>778</v>
      </c>
      <c r="LUL21" s="225" t="s">
        <v>795</v>
      </c>
      <c r="LUM21" s="225" t="s">
        <v>778</v>
      </c>
      <c r="LUN21" s="225" t="s">
        <v>795</v>
      </c>
      <c r="LUO21" s="225" t="s">
        <v>778</v>
      </c>
      <c r="LUP21" s="225" t="s">
        <v>795</v>
      </c>
      <c r="LUQ21" s="225" t="s">
        <v>778</v>
      </c>
      <c r="LUR21" s="225" t="s">
        <v>795</v>
      </c>
      <c r="LUS21" s="225" t="s">
        <v>778</v>
      </c>
      <c r="LUT21" s="225" t="s">
        <v>795</v>
      </c>
      <c r="LUU21" s="225" t="s">
        <v>778</v>
      </c>
      <c r="LUV21" s="225" t="s">
        <v>795</v>
      </c>
      <c r="LUW21" s="225" t="s">
        <v>778</v>
      </c>
      <c r="LUX21" s="225" t="s">
        <v>795</v>
      </c>
      <c r="LUY21" s="225" t="s">
        <v>778</v>
      </c>
      <c r="LUZ21" s="225" t="s">
        <v>795</v>
      </c>
      <c r="LVA21" s="225" t="s">
        <v>778</v>
      </c>
      <c r="LVB21" s="225" t="s">
        <v>795</v>
      </c>
      <c r="LVC21" s="225" t="s">
        <v>778</v>
      </c>
      <c r="LVD21" s="225" t="s">
        <v>795</v>
      </c>
      <c r="LVE21" s="225" t="s">
        <v>778</v>
      </c>
      <c r="LVF21" s="225" t="s">
        <v>795</v>
      </c>
      <c r="LVG21" s="225" t="s">
        <v>778</v>
      </c>
      <c r="LVH21" s="225" t="s">
        <v>795</v>
      </c>
      <c r="LVI21" s="225" t="s">
        <v>778</v>
      </c>
      <c r="LVJ21" s="225" t="s">
        <v>795</v>
      </c>
      <c r="LVK21" s="225" t="s">
        <v>778</v>
      </c>
      <c r="LVL21" s="225" t="s">
        <v>795</v>
      </c>
      <c r="LVM21" s="225" t="s">
        <v>778</v>
      </c>
      <c r="LVN21" s="225" t="s">
        <v>795</v>
      </c>
      <c r="LVO21" s="225" t="s">
        <v>778</v>
      </c>
      <c r="LVP21" s="225" t="s">
        <v>795</v>
      </c>
      <c r="LVQ21" s="225" t="s">
        <v>778</v>
      </c>
      <c r="LVR21" s="225" t="s">
        <v>795</v>
      </c>
      <c r="LVS21" s="225" t="s">
        <v>778</v>
      </c>
      <c r="LVT21" s="225" t="s">
        <v>795</v>
      </c>
      <c r="LVU21" s="225" t="s">
        <v>778</v>
      </c>
      <c r="LVV21" s="225" t="s">
        <v>795</v>
      </c>
      <c r="LVW21" s="225" t="s">
        <v>778</v>
      </c>
      <c r="LVX21" s="225" t="s">
        <v>795</v>
      </c>
      <c r="LVY21" s="225" t="s">
        <v>778</v>
      </c>
      <c r="LVZ21" s="225" t="s">
        <v>795</v>
      </c>
      <c r="LWA21" s="225" t="s">
        <v>778</v>
      </c>
      <c r="LWB21" s="225" t="s">
        <v>795</v>
      </c>
      <c r="LWC21" s="225" t="s">
        <v>778</v>
      </c>
      <c r="LWD21" s="225" t="s">
        <v>795</v>
      </c>
      <c r="LWE21" s="225" t="s">
        <v>778</v>
      </c>
      <c r="LWF21" s="225" t="s">
        <v>795</v>
      </c>
      <c r="LWG21" s="225" t="s">
        <v>778</v>
      </c>
      <c r="LWH21" s="225" t="s">
        <v>795</v>
      </c>
      <c r="LWI21" s="225" t="s">
        <v>778</v>
      </c>
      <c r="LWJ21" s="225" t="s">
        <v>795</v>
      </c>
      <c r="LWK21" s="225" t="s">
        <v>778</v>
      </c>
      <c r="LWL21" s="225" t="s">
        <v>795</v>
      </c>
      <c r="LWM21" s="225" t="s">
        <v>778</v>
      </c>
      <c r="LWN21" s="225" t="s">
        <v>795</v>
      </c>
      <c r="LWO21" s="225" t="s">
        <v>778</v>
      </c>
      <c r="LWP21" s="225" t="s">
        <v>795</v>
      </c>
      <c r="LWQ21" s="225" t="s">
        <v>778</v>
      </c>
      <c r="LWR21" s="225" t="s">
        <v>795</v>
      </c>
      <c r="LWS21" s="225" t="s">
        <v>778</v>
      </c>
      <c r="LWT21" s="225" t="s">
        <v>795</v>
      </c>
      <c r="LWU21" s="225" t="s">
        <v>778</v>
      </c>
      <c r="LWV21" s="225" t="s">
        <v>795</v>
      </c>
      <c r="LWW21" s="225" t="s">
        <v>778</v>
      </c>
      <c r="LWX21" s="225" t="s">
        <v>795</v>
      </c>
      <c r="LWY21" s="225" t="s">
        <v>778</v>
      </c>
      <c r="LWZ21" s="225" t="s">
        <v>795</v>
      </c>
      <c r="LXA21" s="225" t="s">
        <v>778</v>
      </c>
      <c r="LXB21" s="225" t="s">
        <v>795</v>
      </c>
      <c r="LXC21" s="225" t="s">
        <v>778</v>
      </c>
      <c r="LXD21" s="225" t="s">
        <v>795</v>
      </c>
      <c r="LXE21" s="225" t="s">
        <v>778</v>
      </c>
      <c r="LXF21" s="225" t="s">
        <v>795</v>
      </c>
      <c r="LXG21" s="225" t="s">
        <v>778</v>
      </c>
      <c r="LXH21" s="225" t="s">
        <v>795</v>
      </c>
      <c r="LXI21" s="225" t="s">
        <v>778</v>
      </c>
      <c r="LXJ21" s="225" t="s">
        <v>795</v>
      </c>
      <c r="LXK21" s="225" t="s">
        <v>778</v>
      </c>
      <c r="LXL21" s="225" t="s">
        <v>795</v>
      </c>
      <c r="LXM21" s="225" t="s">
        <v>778</v>
      </c>
      <c r="LXN21" s="225" t="s">
        <v>795</v>
      </c>
      <c r="LXO21" s="225" t="s">
        <v>778</v>
      </c>
      <c r="LXP21" s="225" t="s">
        <v>795</v>
      </c>
      <c r="LXQ21" s="225" t="s">
        <v>778</v>
      </c>
      <c r="LXR21" s="225" t="s">
        <v>795</v>
      </c>
      <c r="LXS21" s="225" t="s">
        <v>778</v>
      </c>
      <c r="LXT21" s="225" t="s">
        <v>795</v>
      </c>
      <c r="LXU21" s="225" t="s">
        <v>778</v>
      </c>
      <c r="LXV21" s="225" t="s">
        <v>795</v>
      </c>
      <c r="LXW21" s="225" t="s">
        <v>778</v>
      </c>
      <c r="LXX21" s="225" t="s">
        <v>795</v>
      </c>
      <c r="LXY21" s="225" t="s">
        <v>778</v>
      </c>
      <c r="LXZ21" s="225" t="s">
        <v>795</v>
      </c>
      <c r="LYA21" s="225" t="s">
        <v>778</v>
      </c>
      <c r="LYB21" s="225" t="s">
        <v>795</v>
      </c>
      <c r="LYC21" s="225" t="s">
        <v>778</v>
      </c>
      <c r="LYD21" s="225" t="s">
        <v>795</v>
      </c>
      <c r="LYE21" s="225" t="s">
        <v>778</v>
      </c>
      <c r="LYF21" s="225" t="s">
        <v>795</v>
      </c>
      <c r="LYG21" s="225" t="s">
        <v>778</v>
      </c>
      <c r="LYH21" s="225" t="s">
        <v>795</v>
      </c>
      <c r="LYI21" s="225" t="s">
        <v>778</v>
      </c>
      <c r="LYJ21" s="225" t="s">
        <v>795</v>
      </c>
      <c r="LYK21" s="225" t="s">
        <v>778</v>
      </c>
      <c r="LYL21" s="225" t="s">
        <v>795</v>
      </c>
      <c r="LYM21" s="225" t="s">
        <v>778</v>
      </c>
      <c r="LYN21" s="225" t="s">
        <v>795</v>
      </c>
      <c r="LYO21" s="225" t="s">
        <v>778</v>
      </c>
      <c r="LYP21" s="225" t="s">
        <v>795</v>
      </c>
      <c r="LYQ21" s="225" t="s">
        <v>778</v>
      </c>
      <c r="LYR21" s="225" t="s">
        <v>795</v>
      </c>
      <c r="LYS21" s="225" t="s">
        <v>778</v>
      </c>
      <c r="LYT21" s="225" t="s">
        <v>795</v>
      </c>
      <c r="LYU21" s="225" t="s">
        <v>778</v>
      </c>
      <c r="LYV21" s="225" t="s">
        <v>795</v>
      </c>
      <c r="LYW21" s="225" t="s">
        <v>778</v>
      </c>
      <c r="LYX21" s="225" t="s">
        <v>795</v>
      </c>
      <c r="LYY21" s="225" t="s">
        <v>778</v>
      </c>
      <c r="LYZ21" s="225" t="s">
        <v>795</v>
      </c>
      <c r="LZA21" s="225" t="s">
        <v>778</v>
      </c>
      <c r="LZB21" s="225" t="s">
        <v>795</v>
      </c>
      <c r="LZC21" s="225" t="s">
        <v>778</v>
      </c>
      <c r="LZD21" s="225" t="s">
        <v>795</v>
      </c>
      <c r="LZE21" s="225" t="s">
        <v>778</v>
      </c>
      <c r="LZF21" s="225" t="s">
        <v>795</v>
      </c>
      <c r="LZG21" s="225" t="s">
        <v>778</v>
      </c>
      <c r="LZH21" s="225" t="s">
        <v>795</v>
      </c>
      <c r="LZI21" s="225" t="s">
        <v>778</v>
      </c>
      <c r="LZJ21" s="225" t="s">
        <v>795</v>
      </c>
      <c r="LZK21" s="225" t="s">
        <v>778</v>
      </c>
      <c r="LZL21" s="225" t="s">
        <v>795</v>
      </c>
      <c r="LZM21" s="225" t="s">
        <v>778</v>
      </c>
      <c r="LZN21" s="225" t="s">
        <v>795</v>
      </c>
      <c r="LZO21" s="225" t="s">
        <v>778</v>
      </c>
      <c r="LZP21" s="225" t="s">
        <v>795</v>
      </c>
      <c r="LZQ21" s="225" t="s">
        <v>778</v>
      </c>
      <c r="LZR21" s="225" t="s">
        <v>795</v>
      </c>
      <c r="LZS21" s="225" t="s">
        <v>778</v>
      </c>
      <c r="LZT21" s="225" t="s">
        <v>795</v>
      </c>
      <c r="LZU21" s="225" t="s">
        <v>778</v>
      </c>
      <c r="LZV21" s="225" t="s">
        <v>795</v>
      </c>
      <c r="LZW21" s="225" t="s">
        <v>778</v>
      </c>
      <c r="LZX21" s="225" t="s">
        <v>795</v>
      </c>
      <c r="LZY21" s="225" t="s">
        <v>778</v>
      </c>
      <c r="LZZ21" s="225" t="s">
        <v>795</v>
      </c>
      <c r="MAA21" s="225" t="s">
        <v>778</v>
      </c>
      <c r="MAB21" s="225" t="s">
        <v>795</v>
      </c>
      <c r="MAC21" s="225" t="s">
        <v>778</v>
      </c>
      <c r="MAD21" s="225" t="s">
        <v>795</v>
      </c>
      <c r="MAE21" s="225" t="s">
        <v>778</v>
      </c>
      <c r="MAF21" s="225" t="s">
        <v>795</v>
      </c>
      <c r="MAG21" s="225" t="s">
        <v>778</v>
      </c>
      <c r="MAH21" s="225" t="s">
        <v>795</v>
      </c>
      <c r="MAI21" s="225" t="s">
        <v>778</v>
      </c>
      <c r="MAJ21" s="225" t="s">
        <v>795</v>
      </c>
      <c r="MAK21" s="225" t="s">
        <v>778</v>
      </c>
      <c r="MAL21" s="225" t="s">
        <v>795</v>
      </c>
      <c r="MAM21" s="225" t="s">
        <v>778</v>
      </c>
      <c r="MAN21" s="225" t="s">
        <v>795</v>
      </c>
      <c r="MAO21" s="225" t="s">
        <v>778</v>
      </c>
      <c r="MAP21" s="225" t="s">
        <v>795</v>
      </c>
      <c r="MAQ21" s="225" t="s">
        <v>778</v>
      </c>
      <c r="MAR21" s="225" t="s">
        <v>795</v>
      </c>
      <c r="MAS21" s="225" t="s">
        <v>778</v>
      </c>
      <c r="MAT21" s="225" t="s">
        <v>795</v>
      </c>
      <c r="MAU21" s="225" t="s">
        <v>778</v>
      </c>
      <c r="MAV21" s="225" t="s">
        <v>795</v>
      </c>
      <c r="MAW21" s="225" t="s">
        <v>778</v>
      </c>
      <c r="MAX21" s="225" t="s">
        <v>795</v>
      </c>
      <c r="MAY21" s="225" t="s">
        <v>778</v>
      </c>
      <c r="MAZ21" s="225" t="s">
        <v>795</v>
      </c>
      <c r="MBA21" s="225" t="s">
        <v>778</v>
      </c>
      <c r="MBB21" s="225" t="s">
        <v>795</v>
      </c>
      <c r="MBC21" s="225" t="s">
        <v>778</v>
      </c>
      <c r="MBD21" s="225" t="s">
        <v>795</v>
      </c>
      <c r="MBE21" s="225" t="s">
        <v>778</v>
      </c>
      <c r="MBF21" s="225" t="s">
        <v>795</v>
      </c>
      <c r="MBG21" s="225" t="s">
        <v>778</v>
      </c>
      <c r="MBH21" s="225" t="s">
        <v>795</v>
      </c>
      <c r="MBI21" s="225" t="s">
        <v>778</v>
      </c>
      <c r="MBJ21" s="225" t="s">
        <v>795</v>
      </c>
      <c r="MBK21" s="225" t="s">
        <v>778</v>
      </c>
      <c r="MBL21" s="225" t="s">
        <v>795</v>
      </c>
      <c r="MBM21" s="225" t="s">
        <v>778</v>
      </c>
      <c r="MBN21" s="225" t="s">
        <v>795</v>
      </c>
      <c r="MBO21" s="225" t="s">
        <v>778</v>
      </c>
      <c r="MBP21" s="225" t="s">
        <v>795</v>
      </c>
      <c r="MBQ21" s="225" t="s">
        <v>778</v>
      </c>
      <c r="MBR21" s="225" t="s">
        <v>795</v>
      </c>
      <c r="MBS21" s="225" t="s">
        <v>778</v>
      </c>
      <c r="MBT21" s="225" t="s">
        <v>795</v>
      </c>
      <c r="MBU21" s="225" t="s">
        <v>778</v>
      </c>
      <c r="MBV21" s="225" t="s">
        <v>795</v>
      </c>
      <c r="MBW21" s="225" t="s">
        <v>778</v>
      </c>
      <c r="MBX21" s="225" t="s">
        <v>795</v>
      </c>
      <c r="MBY21" s="225" t="s">
        <v>778</v>
      </c>
      <c r="MBZ21" s="225" t="s">
        <v>795</v>
      </c>
      <c r="MCA21" s="225" t="s">
        <v>778</v>
      </c>
      <c r="MCB21" s="225" t="s">
        <v>795</v>
      </c>
      <c r="MCC21" s="225" t="s">
        <v>778</v>
      </c>
      <c r="MCD21" s="225" t="s">
        <v>795</v>
      </c>
      <c r="MCE21" s="225" t="s">
        <v>778</v>
      </c>
      <c r="MCF21" s="225" t="s">
        <v>795</v>
      </c>
      <c r="MCG21" s="225" t="s">
        <v>778</v>
      </c>
      <c r="MCH21" s="225" t="s">
        <v>795</v>
      </c>
      <c r="MCI21" s="225" t="s">
        <v>778</v>
      </c>
      <c r="MCJ21" s="225" t="s">
        <v>795</v>
      </c>
      <c r="MCK21" s="225" t="s">
        <v>778</v>
      </c>
      <c r="MCL21" s="225" t="s">
        <v>795</v>
      </c>
      <c r="MCM21" s="225" t="s">
        <v>778</v>
      </c>
      <c r="MCN21" s="225" t="s">
        <v>795</v>
      </c>
      <c r="MCO21" s="225" t="s">
        <v>778</v>
      </c>
      <c r="MCP21" s="225" t="s">
        <v>795</v>
      </c>
      <c r="MCQ21" s="225" t="s">
        <v>778</v>
      </c>
      <c r="MCR21" s="225" t="s">
        <v>795</v>
      </c>
      <c r="MCS21" s="225" t="s">
        <v>778</v>
      </c>
      <c r="MCT21" s="225" t="s">
        <v>795</v>
      </c>
      <c r="MCU21" s="225" t="s">
        <v>778</v>
      </c>
      <c r="MCV21" s="225" t="s">
        <v>795</v>
      </c>
      <c r="MCW21" s="225" t="s">
        <v>778</v>
      </c>
      <c r="MCX21" s="225" t="s">
        <v>795</v>
      </c>
      <c r="MCY21" s="225" t="s">
        <v>778</v>
      </c>
      <c r="MCZ21" s="225" t="s">
        <v>795</v>
      </c>
      <c r="MDA21" s="225" t="s">
        <v>778</v>
      </c>
      <c r="MDB21" s="225" t="s">
        <v>795</v>
      </c>
      <c r="MDC21" s="225" t="s">
        <v>778</v>
      </c>
      <c r="MDD21" s="225" t="s">
        <v>795</v>
      </c>
      <c r="MDE21" s="225" t="s">
        <v>778</v>
      </c>
      <c r="MDF21" s="225" t="s">
        <v>795</v>
      </c>
      <c r="MDG21" s="225" t="s">
        <v>778</v>
      </c>
      <c r="MDH21" s="225" t="s">
        <v>795</v>
      </c>
      <c r="MDI21" s="225" t="s">
        <v>778</v>
      </c>
      <c r="MDJ21" s="225" t="s">
        <v>795</v>
      </c>
      <c r="MDK21" s="225" t="s">
        <v>778</v>
      </c>
      <c r="MDL21" s="225" t="s">
        <v>795</v>
      </c>
      <c r="MDM21" s="225" t="s">
        <v>778</v>
      </c>
      <c r="MDN21" s="225" t="s">
        <v>795</v>
      </c>
      <c r="MDO21" s="225" t="s">
        <v>778</v>
      </c>
      <c r="MDP21" s="225" t="s">
        <v>795</v>
      </c>
      <c r="MDQ21" s="225" t="s">
        <v>778</v>
      </c>
      <c r="MDR21" s="225" t="s">
        <v>795</v>
      </c>
      <c r="MDS21" s="225" t="s">
        <v>778</v>
      </c>
      <c r="MDT21" s="225" t="s">
        <v>795</v>
      </c>
      <c r="MDU21" s="225" t="s">
        <v>778</v>
      </c>
      <c r="MDV21" s="225" t="s">
        <v>795</v>
      </c>
      <c r="MDW21" s="225" t="s">
        <v>778</v>
      </c>
      <c r="MDX21" s="225" t="s">
        <v>795</v>
      </c>
      <c r="MDY21" s="225" t="s">
        <v>778</v>
      </c>
      <c r="MDZ21" s="225" t="s">
        <v>795</v>
      </c>
      <c r="MEA21" s="225" t="s">
        <v>778</v>
      </c>
      <c r="MEB21" s="225" t="s">
        <v>795</v>
      </c>
      <c r="MEC21" s="225" t="s">
        <v>778</v>
      </c>
      <c r="MED21" s="225" t="s">
        <v>795</v>
      </c>
      <c r="MEE21" s="225" t="s">
        <v>778</v>
      </c>
      <c r="MEF21" s="225" t="s">
        <v>795</v>
      </c>
      <c r="MEG21" s="225" t="s">
        <v>778</v>
      </c>
      <c r="MEH21" s="225" t="s">
        <v>795</v>
      </c>
      <c r="MEI21" s="225" t="s">
        <v>778</v>
      </c>
      <c r="MEJ21" s="225" t="s">
        <v>795</v>
      </c>
      <c r="MEK21" s="225" t="s">
        <v>778</v>
      </c>
      <c r="MEL21" s="225" t="s">
        <v>795</v>
      </c>
      <c r="MEM21" s="225" t="s">
        <v>778</v>
      </c>
      <c r="MEN21" s="225" t="s">
        <v>795</v>
      </c>
      <c r="MEO21" s="225" t="s">
        <v>778</v>
      </c>
      <c r="MEP21" s="225" t="s">
        <v>795</v>
      </c>
      <c r="MEQ21" s="225" t="s">
        <v>778</v>
      </c>
      <c r="MER21" s="225" t="s">
        <v>795</v>
      </c>
      <c r="MES21" s="225" t="s">
        <v>778</v>
      </c>
      <c r="MET21" s="225" t="s">
        <v>795</v>
      </c>
      <c r="MEU21" s="225" t="s">
        <v>778</v>
      </c>
      <c r="MEV21" s="225" t="s">
        <v>795</v>
      </c>
      <c r="MEW21" s="225" t="s">
        <v>778</v>
      </c>
      <c r="MEX21" s="225" t="s">
        <v>795</v>
      </c>
      <c r="MEY21" s="225" t="s">
        <v>778</v>
      </c>
      <c r="MEZ21" s="225" t="s">
        <v>795</v>
      </c>
      <c r="MFA21" s="225" t="s">
        <v>778</v>
      </c>
      <c r="MFB21" s="225" t="s">
        <v>795</v>
      </c>
      <c r="MFC21" s="225" t="s">
        <v>778</v>
      </c>
      <c r="MFD21" s="225" t="s">
        <v>795</v>
      </c>
      <c r="MFE21" s="225" t="s">
        <v>778</v>
      </c>
      <c r="MFF21" s="225" t="s">
        <v>795</v>
      </c>
      <c r="MFG21" s="225" t="s">
        <v>778</v>
      </c>
      <c r="MFH21" s="225" t="s">
        <v>795</v>
      </c>
      <c r="MFI21" s="225" t="s">
        <v>778</v>
      </c>
      <c r="MFJ21" s="225" t="s">
        <v>795</v>
      </c>
      <c r="MFK21" s="225" t="s">
        <v>778</v>
      </c>
      <c r="MFL21" s="225" t="s">
        <v>795</v>
      </c>
      <c r="MFM21" s="225" t="s">
        <v>778</v>
      </c>
      <c r="MFN21" s="225" t="s">
        <v>795</v>
      </c>
      <c r="MFO21" s="225" t="s">
        <v>778</v>
      </c>
      <c r="MFP21" s="225" t="s">
        <v>795</v>
      </c>
      <c r="MFQ21" s="225" t="s">
        <v>778</v>
      </c>
      <c r="MFR21" s="225" t="s">
        <v>795</v>
      </c>
      <c r="MFS21" s="225" t="s">
        <v>778</v>
      </c>
      <c r="MFT21" s="225" t="s">
        <v>795</v>
      </c>
      <c r="MFU21" s="225" t="s">
        <v>778</v>
      </c>
      <c r="MFV21" s="225" t="s">
        <v>795</v>
      </c>
      <c r="MFW21" s="225" t="s">
        <v>778</v>
      </c>
      <c r="MFX21" s="225" t="s">
        <v>795</v>
      </c>
      <c r="MFY21" s="225" t="s">
        <v>778</v>
      </c>
      <c r="MFZ21" s="225" t="s">
        <v>795</v>
      </c>
      <c r="MGA21" s="225" t="s">
        <v>778</v>
      </c>
      <c r="MGB21" s="225" t="s">
        <v>795</v>
      </c>
      <c r="MGC21" s="225" t="s">
        <v>778</v>
      </c>
      <c r="MGD21" s="225" t="s">
        <v>795</v>
      </c>
      <c r="MGE21" s="225" t="s">
        <v>778</v>
      </c>
      <c r="MGF21" s="225" t="s">
        <v>795</v>
      </c>
      <c r="MGG21" s="225" t="s">
        <v>778</v>
      </c>
      <c r="MGH21" s="225" t="s">
        <v>795</v>
      </c>
      <c r="MGI21" s="225" t="s">
        <v>778</v>
      </c>
      <c r="MGJ21" s="225" t="s">
        <v>795</v>
      </c>
      <c r="MGK21" s="225" t="s">
        <v>778</v>
      </c>
      <c r="MGL21" s="225" t="s">
        <v>795</v>
      </c>
      <c r="MGM21" s="225" t="s">
        <v>778</v>
      </c>
      <c r="MGN21" s="225" t="s">
        <v>795</v>
      </c>
      <c r="MGO21" s="225" t="s">
        <v>778</v>
      </c>
      <c r="MGP21" s="225" t="s">
        <v>795</v>
      </c>
      <c r="MGQ21" s="225" t="s">
        <v>778</v>
      </c>
      <c r="MGR21" s="225" t="s">
        <v>795</v>
      </c>
      <c r="MGS21" s="225" t="s">
        <v>778</v>
      </c>
      <c r="MGT21" s="225" t="s">
        <v>795</v>
      </c>
      <c r="MGU21" s="225" t="s">
        <v>778</v>
      </c>
      <c r="MGV21" s="225" t="s">
        <v>795</v>
      </c>
      <c r="MGW21" s="225" t="s">
        <v>778</v>
      </c>
      <c r="MGX21" s="225" t="s">
        <v>795</v>
      </c>
      <c r="MGY21" s="225" t="s">
        <v>778</v>
      </c>
      <c r="MGZ21" s="225" t="s">
        <v>795</v>
      </c>
      <c r="MHA21" s="225" t="s">
        <v>778</v>
      </c>
      <c r="MHB21" s="225" t="s">
        <v>795</v>
      </c>
      <c r="MHC21" s="225" t="s">
        <v>778</v>
      </c>
      <c r="MHD21" s="225" t="s">
        <v>795</v>
      </c>
      <c r="MHE21" s="225" t="s">
        <v>778</v>
      </c>
      <c r="MHF21" s="225" t="s">
        <v>795</v>
      </c>
      <c r="MHG21" s="225" t="s">
        <v>778</v>
      </c>
      <c r="MHH21" s="225" t="s">
        <v>795</v>
      </c>
      <c r="MHI21" s="225" t="s">
        <v>778</v>
      </c>
      <c r="MHJ21" s="225" t="s">
        <v>795</v>
      </c>
      <c r="MHK21" s="225" t="s">
        <v>778</v>
      </c>
      <c r="MHL21" s="225" t="s">
        <v>795</v>
      </c>
      <c r="MHM21" s="225" t="s">
        <v>778</v>
      </c>
      <c r="MHN21" s="225" t="s">
        <v>795</v>
      </c>
      <c r="MHO21" s="225" t="s">
        <v>778</v>
      </c>
      <c r="MHP21" s="225" t="s">
        <v>795</v>
      </c>
      <c r="MHQ21" s="225" t="s">
        <v>778</v>
      </c>
      <c r="MHR21" s="225" t="s">
        <v>795</v>
      </c>
      <c r="MHS21" s="225" t="s">
        <v>778</v>
      </c>
      <c r="MHT21" s="225" t="s">
        <v>795</v>
      </c>
      <c r="MHU21" s="225" t="s">
        <v>778</v>
      </c>
      <c r="MHV21" s="225" t="s">
        <v>795</v>
      </c>
      <c r="MHW21" s="225" t="s">
        <v>778</v>
      </c>
      <c r="MHX21" s="225" t="s">
        <v>795</v>
      </c>
      <c r="MHY21" s="225" t="s">
        <v>778</v>
      </c>
      <c r="MHZ21" s="225" t="s">
        <v>795</v>
      </c>
      <c r="MIA21" s="225" t="s">
        <v>778</v>
      </c>
      <c r="MIB21" s="225" t="s">
        <v>795</v>
      </c>
      <c r="MIC21" s="225" t="s">
        <v>778</v>
      </c>
      <c r="MID21" s="225" t="s">
        <v>795</v>
      </c>
      <c r="MIE21" s="225" t="s">
        <v>778</v>
      </c>
      <c r="MIF21" s="225" t="s">
        <v>795</v>
      </c>
      <c r="MIG21" s="225" t="s">
        <v>778</v>
      </c>
      <c r="MIH21" s="225" t="s">
        <v>795</v>
      </c>
      <c r="MII21" s="225" t="s">
        <v>778</v>
      </c>
      <c r="MIJ21" s="225" t="s">
        <v>795</v>
      </c>
      <c r="MIK21" s="225" t="s">
        <v>778</v>
      </c>
      <c r="MIL21" s="225" t="s">
        <v>795</v>
      </c>
      <c r="MIM21" s="225" t="s">
        <v>778</v>
      </c>
      <c r="MIN21" s="225" t="s">
        <v>795</v>
      </c>
      <c r="MIO21" s="225" t="s">
        <v>778</v>
      </c>
      <c r="MIP21" s="225" t="s">
        <v>795</v>
      </c>
      <c r="MIQ21" s="225" t="s">
        <v>778</v>
      </c>
      <c r="MIR21" s="225" t="s">
        <v>795</v>
      </c>
      <c r="MIS21" s="225" t="s">
        <v>778</v>
      </c>
      <c r="MIT21" s="225" t="s">
        <v>795</v>
      </c>
      <c r="MIU21" s="225" t="s">
        <v>778</v>
      </c>
      <c r="MIV21" s="225" t="s">
        <v>795</v>
      </c>
      <c r="MIW21" s="225" t="s">
        <v>778</v>
      </c>
      <c r="MIX21" s="225" t="s">
        <v>795</v>
      </c>
      <c r="MIY21" s="225" t="s">
        <v>778</v>
      </c>
      <c r="MIZ21" s="225" t="s">
        <v>795</v>
      </c>
      <c r="MJA21" s="225" t="s">
        <v>778</v>
      </c>
      <c r="MJB21" s="225" t="s">
        <v>795</v>
      </c>
      <c r="MJC21" s="225" t="s">
        <v>778</v>
      </c>
      <c r="MJD21" s="225" t="s">
        <v>795</v>
      </c>
      <c r="MJE21" s="225" t="s">
        <v>778</v>
      </c>
      <c r="MJF21" s="225" t="s">
        <v>795</v>
      </c>
      <c r="MJG21" s="225" t="s">
        <v>778</v>
      </c>
      <c r="MJH21" s="225" t="s">
        <v>795</v>
      </c>
      <c r="MJI21" s="225" t="s">
        <v>778</v>
      </c>
      <c r="MJJ21" s="225" t="s">
        <v>795</v>
      </c>
      <c r="MJK21" s="225" t="s">
        <v>778</v>
      </c>
      <c r="MJL21" s="225" t="s">
        <v>795</v>
      </c>
      <c r="MJM21" s="225" t="s">
        <v>778</v>
      </c>
      <c r="MJN21" s="225" t="s">
        <v>795</v>
      </c>
      <c r="MJO21" s="225" t="s">
        <v>778</v>
      </c>
      <c r="MJP21" s="225" t="s">
        <v>795</v>
      </c>
      <c r="MJQ21" s="225" t="s">
        <v>778</v>
      </c>
      <c r="MJR21" s="225" t="s">
        <v>795</v>
      </c>
      <c r="MJS21" s="225" t="s">
        <v>778</v>
      </c>
      <c r="MJT21" s="225" t="s">
        <v>795</v>
      </c>
      <c r="MJU21" s="225" t="s">
        <v>778</v>
      </c>
      <c r="MJV21" s="225" t="s">
        <v>795</v>
      </c>
      <c r="MJW21" s="225" t="s">
        <v>778</v>
      </c>
      <c r="MJX21" s="225" t="s">
        <v>795</v>
      </c>
      <c r="MJY21" s="225" t="s">
        <v>778</v>
      </c>
      <c r="MJZ21" s="225" t="s">
        <v>795</v>
      </c>
      <c r="MKA21" s="225" t="s">
        <v>778</v>
      </c>
      <c r="MKB21" s="225" t="s">
        <v>795</v>
      </c>
      <c r="MKC21" s="225" t="s">
        <v>778</v>
      </c>
      <c r="MKD21" s="225" t="s">
        <v>795</v>
      </c>
      <c r="MKE21" s="225" t="s">
        <v>778</v>
      </c>
      <c r="MKF21" s="225" t="s">
        <v>795</v>
      </c>
      <c r="MKG21" s="225" t="s">
        <v>778</v>
      </c>
      <c r="MKH21" s="225" t="s">
        <v>795</v>
      </c>
      <c r="MKI21" s="225" t="s">
        <v>778</v>
      </c>
      <c r="MKJ21" s="225" t="s">
        <v>795</v>
      </c>
      <c r="MKK21" s="225" t="s">
        <v>778</v>
      </c>
      <c r="MKL21" s="225" t="s">
        <v>795</v>
      </c>
      <c r="MKM21" s="225" t="s">
        <v>778</v>
      </c>
      <c r="MKN21" s="225" t="s">
        <v>795</v>
      </c>
      <c r="MKO21" s="225" t="s">
        <v>778</v>
      </c>
      <c r="MKP21" s="225" t="s">
        <v>795</v>
      </c>
      <c r="MKQ21" s="225" t="s">
        <v>778</v>
      </c>
      <c r="MKR21" s="225" t="s">
        <v>795</v>
      </c>
      <c r="MKS21" s="225" t="s">
        <v>778</v>
      </c>
      <c r="MKT21" s="225" t="s">
        <v>795</v>
      </c>
      <c r="MKU21" s="225" t="s">
        <v>778</v>
      </c>
      <c r="MKV21" s="225" t="s">
        <v>795</v>
      </c>
      <c r="MKW21" s="225" t="s">
        <v>778</v>
      </c>
      <c r="MKX21" s="225" t="s">
        <v>795</v>
      </c>
      <c r="MKY21" s="225" t="s">
        <v>778</v>
      </c>
      <c r="MKZ21" s="225" t="s">
        <v>795</v>
      </c>
      <c r="MLA21" s="225" t="s">
        <v>778</v>
      </c>
      <c r="MLB21" s="225" t="s">
        <v>795</v>
      </c>
      <c r="MLC21" s="225" t="s">
        <v>778</v>
      </c>
      <c r="MLD21" s="225" t="s">
        <v>795</v>
      </c>
      <c r="MLE21" s="225" t="s">
        <v>778</v>
      </c>
      <c r="MLF21" s="225" t="s">
        <v>795</v>
      </c>
      <c r="MLG21" s="225" t="s">
        <v>778</v>
      </c>
      <c r="MLH21" s="225" t="s">
        <v>795</v>
      </c>
      <c r="MLI21" s="225" t="s">
        <v>778</v>
      </c>
      <c r="MLJ21" s="225" t="s">
        <v>795</v>
      </c>
      <c r="MLK21" s="225" t="s">
        <v>778</v>
      </c>
      <c r="MLL21" s="225" t="s">
        <v>795</v>
      </c>
      <c r="MLM21" s="225" t="s">
        <v>778</v>
      </c>
      <c r="MLN21" s="225" t="s">
        <v>795</v>
      </c>
      <c r="MLO21" s="225" t="s">
        <v>778</v>
      </c>
      <c r="MLP21" s="225" t="s">
        <v>795</v>
      </c>
      <c r="MLQ21" s="225" t="s">
        <v>778</v>
      </c>
      <c r="MLR21" s="225" t="s">
        <v>795</v>
      </c>
      <c r="MLS21" s="225" t="s">
        <v>778</v>
      </c>
      <c r="MLT21" s="225" t="s">
        <v>795</v>
      </c>
      <c r="MLU21" s="225" t="s">
        <v>778</v>
      </c>
      <c r="MLV21" s="225" t="s">
        <v>795</v>
      </c>
      <c r="MLW21" s="225" t="s">
        <v>778</v>
      </c>
      <c r="MLX21" s="225" t="s">
        <v>795</v>
      </c>
      <c r="MLY21" s="225" t="s">
        <v>778</v>
      </c>
      <c r="MLZ21" s="225" t="s">
        <v>795</v>
      </c>
      <c r="MMA21" s="225" t="s">
        <v>778</v>
      </c>
      <c r="MMB21" s="225" t="s">
        <v>795</v>
      </c>
      <c r="MMC21" s="225" t="s">
        <v>778</v>
      </c>
      <c r="MMD21" s="225" t="s">
        <v>795</v>
      </c>
      <c r="MME21" s="225" t="s">
        <v>778</v>
      </c>
      <c r="MMF21" s="225" t="s">
        <v>795</v>
      </c>
      <c r="MMG21" s="225" t="s">
        <v>778</v>
      </c>
      <c r="MMH21" s="225" t="s">
        <v>795</v>
      </c>
      <c r="MMI21" s="225" t="s">
        <v>778</v>
      </c>
      <c r="MMJ21" s="225" t="s">
        <v>795</v>
      </c>
      <c r="MMK21" s="225" t="s">
        <v>778</v>
      </c>
      <c r="MML21" s="225" t="s">
        <v>795</v>
      </c>
      <c r="MMM21" s="225" t="s">
        <v>778</v>
      </c>
      <c r="MMN21" s="225" t="s">
        <v>795</v>
      </c>
      <c r="MMO21" s="225" t="s">
        <v>778</v>
      </c>
      <c r="MMP21" s="225" t="s">
        <v>795</v>
      </c>
      <c r="MMQ21" s="225" t="s">
        <v>778</v>
      </c>
      <c r="MMR21" s="225" t="s">
        <v>795</v>
      </c>
      <c r="MMS21" s="225" t="s">
        <v>778</v>
      </c>
      <c r="MMT21" s="225" t="s">
        <v>795</v>
      </c>
      <c r="MMU21" s="225" t="s">
        <v>778</v>
      </c>
      <c r="MMV21" s="225" t="s">
        <v>795</v>
      </c>
      <c r="MMW21" s="225" t="s">
        <v>778</v>
      </c>
      <c r="MMX21" s="225" t="s">
        <v>795</v>
      </c>
      <c r="MMY21" s="225" t="s">
        <v>778</v>
      </c>
      <c r="MMZ21" s="225" t="s">
        <v>795</v>
      </c>
      <c r="MNA21" s="225" t="s">
        <v>778</v>
      </c>
      <c r="MNB21" s="225" t="s">
        <v>795</v>
      </c>
      <c r="MNC21" s="225" t="s">
        <v>778</v>
      </c>
      <c r="MND21" s="225" t="s">
        <v>795</v>
      </c>
      <c r="MNE21" s="225" t="s">
        <v>778</v>
      </c>
      <c r="MNF21" s="225" t="s">
        <v>795</v>
      </c>
      <c r="MNG21" s="225" t="s">
        <v>778</v>
      </c>
      <c r="MNH21" s="225" t="s">
        <v>795</v>
      </c>
      <c r="MNI21" s="225" t="s">
        <v>778</v>
      </c>
      <c r="MNJ21" s="225" t="s">
        <v>795</v>
      </c>
      <c r="MNK21" s="225" t="s">
        <v>778</v>
      </c>
      <c r="MNL21" s="225" t="s">
        <v>795</v>
      </c>
      <c r="MNM21" s="225" t="s">
        <v>778</v>
      </c>
      <c r="MNN21" s="225" t="s">
        <v>795</v>
      </c>
      <c r="MNO21" s="225" t="s">
        <v>778</v>
      </c>
      <c r="MNP21" s="225" t="s">
        <v>795</v>
      </c>
      <c r="MNQ21" s="225" t="s">
        <v>778</v>
      </c>
      <c r="MNR21" s="225" t="s">
        <v>795</v>
      </c>
      <c r="MNS21" s="225" t="s">
        <v>778</v>
      </c>
      <c r="MNT21" s="225" t="s">
        <v>795</v>
      </c>
      <c r="MNU21" s="225" t="s">
        <v>778</v>
      </c>
      <c r="MNV21" s="225" t="s">
        <v>795</v>
      </c>
      <c r="MNW21" s="225" t="s">
        <v>778</v>
      </c>
      <c r="MNX21" s="225" t="s">
        <v>795</v>
      </c>
      <c r="MNY21" s="225" t="s">
        <v>778</v>
      </c>
      <c r="MNZ21" s="225" t="s">
        <v>795</v>
      </c>
      <c r="MOA21" s="225" t="s">
        <v>778</v>
      </c>
      <c r="MOB21" s="225" t="s">
        <v>795</v>
      </c>
      <c r="MOC21" s="225" t="s">
        <v>778</v>
      </c>
      <c r="MOD21" s="225" t="s">
        <v>795</v>
      </c>
      <c r="MOE21" s="225" t="s">
        <v>778</v>
      </c>
      <c r="MOF21" s="225" t="s">
        <v>795</v>
      </c>
      <c r="MOG21" s="225" t="s">
        <v>778</v>
      </c>
      <c r="MOH21" s="225" t="s">
        <v>795</v>
      </c>
      <c r="MOI21" s="225" t="s">
        <v>778</v>
      </c>
      <c r="MOJ21" s="225" t="s">
        <v>795</v>
      </c>
      <c r="MOK21" s="225" t="s">
        <v>778</v>
      </c>
      <c r="MOL21" s="225" t="s">
        <v>795</v>
      </c>
      <c r="MOM21" s="225" t="s">
        <v>778</v>
      </c>
      <c r="MON21" s="225" t="s">
        <v>795</v>
      </c>
      <c r="MOO21" s="225" t="s">
        <v>778</v>
      </c>
      <c r="MOP21" s="225" t="s">
        <v>795</v>
      </c>
      <c r="MOQ21" s="225" t="s">
        <v>778</v>
      </c>
      <c r="MOR21" s="225" t="s">
        <v>795</v>
      </c>
      <c r="MOS21" s="225" t="s">
        <v>778</v>
      </c>
      <c r="MOT21" s="225" t="s">
        <v>795</v>
      </c>
      <c r="MOU21" s="225" t="s">
        <v>778</v>
      </c>
      <c r="MOV21" s="225" t="s">
        <v>795</v>
      </c>
      <c r="MOW21" s="225" t="s">
        <v>778</v>
      </c>
      <c r="MOX21" s="225" t="s">
        <v>795</v>
      </c>
      <c r="MOY21" s="225" t="s">
        <v>778</v>
      </c>
      <c r="MOZ21" s="225" t="s">
        <v>795</v>
      </c>
      <c r="MPA21" s="225" t="s">
        <v>778</v>
      </c>
      <c r="MPB21" s="225" t="s">
        <v>795</v>
      </c>
      <c r="MPC21" s="225" t="s">
        <v>778</v>
      </c>
      <c r="MPD21" s="225" t="s">
        <v>795</v>
      </c>
      <c r="MPE21" s="225" t="s">
        <v>778</v>
      </c>
      <c r="MPF21" s="225" t="s">
        <v>795</v>
      </c>
      <c r="MPG21" s="225" t="s">
        <v>778</v>
      </c>
      <c r="MPH21" s="225" t="s">
        <v>795</v>
      </c>
      <c r="MPI21" s="225" t="s">
        <v>778</v>
      </c>
      <c r="MPJ21" s="225" t="s">
        <v>795</v>
      </c>
      <c r="MPK21" s="225" t="s">
        <v>778</v>
      </c>
      <c r="MPL21" s="225" t="s">
        <v>795</v>
      </c>
      <c r="MPM21" s="225" t="s">
        <v>778</v>
      </c>
      <c r="MPN21" s="225" t="s">
        <v>795</v>
      </c>
      <c r="MPO21" s="225" t="s">
        <v>778</v>
      </c>
      <c r="MPP21" s="225" t="s">
        <v>795</v>
      </c>
      <c r="MPQ21" s="225" t="s">
        <v>778</v>
      </c>
      <c r="MPR21" s="225" t="s">
        <v>795</v>
      </c>
      <c r="MPS21" s="225" t="s">
        <v>778</v>
      </c>
      <c r="MPT21" s="225" t="s">
        <v>795</v>
      </c>
      <c r="MPU21" s="225" t="s">
        <v>778</v>
      </c>
      <c r="MPV21" s="225" t="s">
        <v>795</v>
      </c>
      <c r="MPW21" s="225" t="s">
        <v>778</v>
      </c>
      <c r="MPX21" s="225" t="s">
        <v>795</v>
      </c>
      <c r="MPY21" s="225" t="s">
        <v>778</v>
      </c>
      <c r="MPZ21" s="225" t="s">
        <v>795</v>
      </c>
      <c r="MQA21" s="225" t="s">
        <v>778</v>
      </c>
      <c r="MQB21" s="225" t="s">
        <v>795</v>
      </c>
      <c r="MQC21" s="225" t="s">
        <v>778</v>
      </c>
      <c r="MQD21" s="225" t="s">
        <v>795</v>
      </c>
      <c r="MQE21" s="225" t="s">
        <v>778</v>
      </c>
      <c r="MQF21" s="225" t="s">
        <v>795</v>
      </c>
      <c r="MQG21" s="225" t="s">
        <v>778</v>
      </c>
      <c r="MQH21" s="225" t="s">
        <v>795</v>
      </c>
      <c r="MQI21" s="225" t="s">
        <v>778</v>
      </c>
      <c r="MQJ21" s="225" t="s">
        <v>795</v>
      </c>
      <c r="MQK21" s="225" t="s">
        <v>778</v>
      </c>
      <c r="MQL21" s="225" t="s">
        <v>795</v>
      </c>
      <c r="MQM21" s="225" t="s">
        <v>778</v>
      </c>
      <c r="MQN21" s="225" t="s">
        <v>795</v>
      </c>
      <c r="MQO21" s="225" t="s">
        <v>778</v>
      </c>
      <c r="MQP21" s="225" t="s">
        <v>795</v>
      </c>
      <c r="MQQ21" s="225" t="s">
        <v>778</v>
      </c>
      <c r="MQR21" s="225" t="s">
        <v>795</v>
      </c>
      <c r="MQS21" s="225" t="s">
        <v>778</v>
      </c>
      <c r="MQT21" s="225" t="s">
        <v>795</v>
      </c>
      <c r="MQU21" s="225" t="s">
        <v>778</v>
      </c>
      <c r="MQV21" s="225" t="s">
        <v>795</v>
      </c>
      <c r="MQW21" s="225" t="s">
        <v>778</v>
      </c>
      <c r="MQX21" s="225" t="s">
        <v>795</v>
      </c>
      <c r="MQY21" s="225" t="s">
        <v>778</v>
      </c>
      <c r="MQZ21" s="225" t="s">
        <v>795</v>
      </c>
      <c r="MRA21" s="225" t="s">
        <v>778</v>
      </c>
      <c r="MRB21" s="225" t="s">
        <v>795</v>
      </c>
      <c r="MRC21" s="225" t="s">
        <v>778</v>
      </c>
      <c r="MRD21" s="225" t="s">
        <v>795</v>
      </c>
      <c r="MRE21" s="225" t="s">
        <v>778</v>
      </c>
      <c r="MRF21" s="225" t="s">
        <v>795</v>
      </c>
      <c r="MRG21" s="225" t="s">
        <v>778</v>
      </c>
      <c r="MRH21" s="225" t="s">
        <v>795</v>
      </c>
      <c r="MRI21" s="225" t="s">
        <v>778</v>
      </c>
      <c r="MRJ21" s="225" t="s">
        <v>795</v>
      </c>
      <c r="MRK21" s="225" t="s">
        <v>778</v>
      </c>
      <c r="MRL21" s="225" t="s">
        <v>795</v>
      </c>
      <c r="MRM21" s="225" t="s">
        <v>778</v>
      </c>
      <c r="MRN21" s="225" t="s">
        <v>795</v>
      </c>
      <c r="MRO21" s="225" t="s">
        <v>778</v>
      </c>
      <c r="MRP21" s="225" t="s">
        <v>795</v>
      </c>
      <c r="MRQ21" s="225" t="s">
        <v>778</v>
      </c>
      <c r="MRR21" s="225" t="s">
        <v>795</v>
      </c>
      <c r="MRS21" s="225" t="s">
        <v>778</v>
      </c>
      <c r="MRT21" s="225" t="s">
        <v>795</v>
      </c>
      <c r="MRU21" s="225" t="s">
        <v>778</v>
      </c>
      <c r="MRV21" s="225" t="s">
        <v>795</v>
      </c>
      <c r="MRW21" s="225" t="s">
        <v>778</v>
      </c>
      <c r="MRX21" s="225" t="s">
        <v>795</v>
      </c>
      <c r="MRY21" s="225" t="s">
        <v>778</v>
      </c>
      <c r="MRZ21" s="225" t="s">
        <v>795</v>
      </c>
      <c r="MSA21" s="225" t="s">
        <v>778</v>
      </c>
      <c r="MSB21" s="225" t="s">
        <v>795</v>
      </c>
      <c r="MSC21" s="225" t="s">
        <v>778</v>
      </c>
      <c r="MSD21" s="225" t="s">
        <v>795</v>
      </c>
      <c r="MSE21" s="225" t="s">
        <v>778</v>
      </c>
      <c r="MSF21" s="225" t="s">
        <v>795</v>
      </c>
      <c r="MSG21" s="225" t="s">
        <v>778</v>
      </c>
      <c r="MSH21" s="225" t="s">
        <v>795</v>
      </c>
      <c r="MSI21" s="225" t="s">
        <v>778</v>
      </c>
      <c r="MSJ21" s="225" t="s">
        <v>795</v>
      </c>
      <c r="MSK21" s="225" t="s">
        <v>778</v>
      </c>
      <c r="MSL21" s="225" t="s">
        <v>795</v>
      </c>
      <c r="MSM21" s="225" t="s">
        <v>778</v>
      </c>
      <c r="MSN21" s="225" t="s">
        <v>795</v>
      </c>
      <c r="MSO21" s="225" t="s">
        <v>778</v>
      </c>
      <c r="MSP21" s="225" t="s">
        <v>795</v>
      </c>
      <c r="MSQ21" s="225" t="s">
        <v>778</v>
      </c>
      <c r="MSR21" s="225" t="s">
        <v>795</v>
      </c>
      <c r="MSS21" s="225" t="s">
        <v>778</v>
      </c>
      <c r="MST21" s="225" t="s">
        <v>795</v>
      </c>
      <c r="MSU21" s="225" t="s">
        <v>778</v>
      </c>
      <c r="MSV21" s="225" t="s">
        <v>795</v>
      </c>
      <c r="MSW21" s="225" t="s">
        <v>778</v>
      </c>
      <c r="MSX21" s="225" t="s">
        <v>795</v>
      </c>
      <c r="MSY21" s="225" t="s">
        <v>778</v>
      </c>
      <c r="MSZ21" s="225" t="s">
        <v>795</v>
      </c>
      <c r="MTA21" s="225" t="s">
        <v>778</v>
      </c>
      <c r="MTB21" s="225" t="s">
        <v>795</v>
      </c>
      <c r="MTC21" s="225" t="s">
        <v>778</v>
      </c>
      <c r="MTD21" s="225" t="s">
        <v>795</v>
      </c>
      <c r="MTE21" s="225" t="s">
        <v>778</v>
      </c>
      <c r="MTF21" s="225" t="s">
        <v>795</v>
      </c>
      <c r="MTG21" s="225" t="s">
        <v>778</v>
      </c>
      <c r="MTH21" s="225" t="s">
        <v>795</v>
      </c>
      <c r="MTI21" s="225" t="s">
        <v>778</v>
      </c>
      <c r="MTJ21" s="225" t="s">
        <v>795</v>
      </c>
      <c r="MTK21" s="225" t="s">
        <v>778</v>
      </c>
      <c r="MTL21" s="225" t="s">
        <v>795</v>
      </c>
      <c r="MTM21" s="225" t="s">
        <v>778</v>
      </c>
      <c r="MTN21" s="225" t="s">
        <v>795</v>
      </c>
      <c r="MTO21" s="225" t="s">
        <v>778</v>
      </c>
      <c r="MTP21" s="225" t="s">
        <v>795</v>
      </c>
      <c r="MTQ21" s="225" t="s">
        <v>778</v>
      </c>
      <c r="MTR21" s="225" t="s">
        <v>795</v>
      </c>
      <c r="MTS21" s="225" t="s">
        <v>778</v>
      </c>
      <c r="MTT21" s="225" t="s">
        <v>795</v>
      </c>
      <c r="MTU21" s="225" t="s">
        <v>778</v>
      </c>
      <c r="MTV21" s="225" t="s">
        <v>795</v>
      </c>
      <c r="MTW21" s="225" t="s">
        <v>778</v>
      </c>
      <c r="MTX21" s="225" t="s">
        <v>795</v>
      </c>
      <c r="MTY21" s="225" t="s">
        <v>778</v>
      </c>
      <c r="MTZ21" s="225" t="s">
        <v>795</v>
      </c>
      <c r="MUA21" s="225" t="s">
        <v>778</v>
      </c>
      <c r="MUB21" s="225" t="s">
        <v>795</v>
      </c>
      <c r="MUC21" s="225" t="s">
        <v>778</v>
      </c>
      <c r="MUD21" s="225" t="s">
        <v>795</v>
      </c>
      <c r="MUE21" s="225" t="s">
        <v>778</v>
      </c>
      <c r="MUF21" s="225" t="s">
        <v>795</v>
      </c>
      <c r="MUG21" s="225" t="s">
        <v>778</v>
      </c>
      <c r="MUH21" s="225" t="s">
        <v>795</v>
      </c>
      <c r="MUI21" s="225" t="s">
        <v>778</v>
      </c>
      <c r="MUJ21" s="225" t="s">
        <v>795</v>
      </c>
      <c r="MUK21" s="225" t="s">
        <v>778</v>
      </c>
      <c r="MUL21" s="225" t="s">
        <v>795</v>
      </c>
      <c r="MUM21" s="225" t="s">
        <v>778</v>
      </c>
      <c r="MUN21" s="225" t="s">
        <v>795</v>
      </c>
      <c r="MUO21" s="225" t="s">
        <v>778</v>
      </c>
      <c r="MUP21" s="225" t="s">
        <v>795</v>
      </c>
      <c r="MUQ21" s="225" t="s">
        <v>778</v>
      </c>
      <c r="MUR21" s="225" t="s">
        <v>795</v>
      </c>
      <c r="MUS21" s="225" t="s">
        <v>778</v>
      </c>
      <c r="MUT21" s="225" t="s">
        <v>795</v>
      </c>
      <c r="MUU21" s="225" t="s">
        <v>778</v>
      </c>
      <c r="MUV21" s="225" t="s">
        <v>795</v>
      </c>
      <c r="MUW21" s="225" t="s">
        <v>778</v>
      </c>
      <c r="MUX21" s="225" t="s">
        <v>795</v>
      </c>
      <c r="MUY21" s="225" t="s">
        <v>778</v>
      </c>
      <c r="MUZ21" s="225" t="s">
        <v>795</v>
      </c>
      <c r="MVA21" s="225" t="s">
        <v>778</v>
      </c>
      <c r="MVB21" s="225" t="s">
        <v>795</v>
      </c>
      <c r="MVC21" s="225" t="s">
        <v>778</v>
      </c>
      <c r="MVD21" s="225" t="s">
        <v>795</v>
      </c>
      <c r="MVE21" s="225" t="s">
        <v>778</v>
      </c>
      <c r="MVF21" s="225" t="s">
        <v>795</v>
      </c>
      <c r="MVG21" s="225" t="s">
        <v>778</v>
      </c>
      <c r="MVH21" s="225" t="s">
        <v>795</v>
      </c>
      <c r="MVI21" s="225" t="s">
        <v>778</v>
      </c>
      <c r="MVJ21" s="225" t="s">
        <v>795</v>
      </c>
      <c r="MVK21" s="225" t="s">
        <v>778</v>
      </c>
      <c r="MVL21" s="225" t="s">
        <v>795</v>
      </c>
      <c r="MVM21" s="225" t="s">
        <v>778</v>
      </c>
      <c r="MVN21" s="225" t="s">
        <v>795</v>
      </c>
      <c r="MVO21" s="225" t="s">
        <v>778</v>
      </c>
      <c r="MVP21" s="225" t="s">
        <v>795</v>
      </c>
      <c r="MVQ21" s="225" t="s">
        <v>778</v>
      </c>
      <c r="MVR21" s="225" t="s">
        <v>795</v>
      </c>
      <c r="MVS21" s="225" t="s">
        <v>778</v>
      </c>
      <c r="MVT21" s="225" t="s">
        <v>795</v>
      </c>
      <c r="MVU21" s="225" t="s">
        <v>778</v>
      </c>
      <c r="MVV21" s="225" t="s">
        <v>795</v>
      </c>
      <c r="MVW21" s="225" t="s">
        <v>778</v>
      </c>
      <c r="MVX21" s="225" t="s">
        <v>795</v>
      </c>
      <c r="MVY21" s="225" t="s">
        <v>778</v>
      </c>
      <c r="MVZ21" s="225" t="s">
        <v>795</v>
      </c>
      <c r="MWA21" s="225" t="s">
        <v>778</v>
      </c>
      <c r="MWB21" s="225" t="s">
        <v>795</v>
      </c>
      <c r="MWC21" s="225" t="s">
        <v>778</v>
      </c>
      <c r="MWD21" s="225" t="s">
        <v>795</v>
      </c>
      <c r="MWE21" s="225" t="s">
        <v>778</v>
      </c>
      <c r="MWF21" s="225" t="s">
        <v>795</v>
      </c>
      <c r="MWG21" s="225" t="s">
        <v>778</v>
      </c>
      <c r="MWH21" s="225" t="s">
        <v>795</v>
      </c>
      <c r="MWI21" s="225" t="s">
        <v>778</v>
      </c>
      <c r="MWJ21" s="225" t="s">
        <v>795</v>
      </c>
      <c r="MWK21" s="225" t="s">
        <v>778</v>
      </c>
      <c r="MWL21" s="225" t="s">
        <v>795</v>
      </c>
      <c r="MWM21" s="225" t="s">
        <v>778</v>
      </c>
      <c r="MWN21" s="225" t="s">
        <v>795</v>
      </c>
      <c r="MWO21" s="225" t="s">
        <v>778</v>
      </c>
      <c r="MWP21" s="225" t="s">
        <v>795</v>
      </c>
      <c r="MWQ21" s="225" t="s">
        <v>778</v>
      </c>
      <c r="MWR21" s="225" t="s">
        <v>795</v>
      </c>
      <c r="MWS21" s="225" t="s">
        <v>778</v>
      </c>
      <c r="MWT21" s="225" t="s">
        <v>795</v>
      </c>
      <c r="MWU21" s="225" t="s">
        <v>778</v>
      </c>
      <c r="MWV21" s="225" t="s">
        <v>795</v>
      </c>
      <c r="MWW21" s="225" t="s">
        <v>778</v>
      </c>
      <c r="MWX21" s="225" t="s">
        <v>795</v>
      </c>
      <c r="MWY21" s="225" t="s">
        <v>778</v>
      </c>
      <c r="MWZ21" s="225" t="s">
        <v>795</v>
      </c>
      <c r="MXA21" s="225" t="s">
        <v>778</v>
      </c>
      <c r="MXB21" s="225" t="s">
        <v>795</v>
      </c>
      <c r="MXC21" s="225" t="s">
        <v>778</v>
      </c>
      <c r="MXD21" s="225" t="s">
        <v>795</v>
      </c>
      <c r="MXE21" s="225" t="s">
        <v>778</v>
      </c>
      <c r="MXF21" s="225" t="s">
        <v>795</v>
      </c>
      <c r="MXG21" s="225" t="s">
        <v>778</v>
      </c>
      <c r="MXH21" s="225" t="s">
        <v>795</v>
      </c>
      <c r="MXI21" s="225" t="s">
        <v>778</v>
      </c>
      <c r="MXJ21" s="225" t="s">
        <v>795</v>
      </c>
      <c r="MXK21" s="225" t="s">
        <v>778</v>
      </c>
      <c r="MXL21" s="225" t="s">
        <v>795</v>
      </c>
      <c r="MXM21" s="225" t="s">
        <v>778</v>
      </c>
      <c r="MXN21" s="225" t="s">
        <v>795</v>
      </c>
      <c r="MXO21" s="225" t="s">
        <v>778</v>
      </c>
      <c r="MXP21" s="225" t="s">
        <v>795</v>
      </c>
      <c r="MXQ21" s="225" t="s">
        <v>778</v>
      </c>
      <c r="MXR21" s="225" t="s">
        <v>795</v>
      </c>
      <c r="MXS21" s="225" t="s">
        <v>778</v>
      </c>
      <c r="MXT21" s="225" t="s">
        <v>795</v>
      </c>
      <c r="MXU21" s="225" t="s">
        <v>778</v>
      </c>
      <c r="MXV21" s="225" t="s">
        <v>795</v>
      </c>
      <c r="MXW21" s="225" t="s">
        <v>778</v>
      </c>
      <c r="MXX21" s="225" t="s">
        <v>795</v>
      </c>
      <c r="MXY21" s="225" t="s">
        <v>778</v>
      </c>
      <c r="MXZ21" s="225" t="s">
        <v>795</v>
      </c>
      <c r="MYA21" s="225" t="s">
        <v>778</v>
      </c>
      <c r="MYB21" s="225" t="s">
        <v>795</v>
      </c>
      <c r="MYC21" s="225" t="s">
        <v>778</v>
      </c>
      <c r="MYD21" s="225" t="s">
        <v>795</v>
      </c>
      <c r="MYE21" s="225" t="s">
        <v>778</v>
      </c>
      <c r="MYF21" s="225" t="s">
        <v>795</v>
      </c>
      <c r="MYG21" s="225" t="s">
        <v>778</v>
      </c>
      <c r="MYH21" s="225" t="s">
        <v>795</v>
      </c>
      <c r="MYI21" s="225" t="s">
        <v>778</v>
      </c>
      <c r="MYJ21" s="225" t="s">
        <v>795</v>
      </c>
      <c r="MYK21" s="225" t="s">
        <v>778</v>
      </c>
      <c r="MYL21" s="225" t="s">
        <v>795</v>
      </c>
      <c r="MYM21" s="225" t="s">
        <v>778</v>
      </c>
      <c r="MYN21" s="225" t="s">
        <v>795</v>
      </c>
      <c r="MYO21" s="225" t="s">
        <v>778</v>
      </c>
      <c r="MYP21" s="225" t="s">
        <v>795</v>
      </c>
      <c r="MYQ21" s="225" t="s">
        <v>778</v>
      </c>
      <c r="MYR21" s="225" t="s">
        <v>795</v>
      </c>
      <c r="MYS21" s="225" t="s">
        <v>778</v>
      </c>
      <c r="MYT21" s="225" t="s">
        <v>795</v>
      </c>
      <c r="MYU21" s="225" t="s">
        <v>778</v>
      </c>
      <c r="MYV21" s="225" t="s">
        <v>795</v>
      </c>
      <c r="MYW21" s="225" t="s">
        <v>778</v>
      </c>
      <c r="MYX21" s="225" t="s">
        <v>795</v>
      </c>
      <c r="MYY21" s="225" t="s">
        <v>778</v>
      </c>
      <c r="MYZ21" s="225" t="s">
        <v>795</v>
      </c>
      <c r="MZA21" s="225" t="s">
        <v>778</v>
      </c>
      <c r="MZB21" s="225" t="s">
        <v>795</v>
      </c>
      <c r="MZC21" s="225" t="s">
        <v>778</v>
      </c>
      <c r="MZD21" s="225" t="s">
        <v>795</v>
      </c>
      <c r="MZE21" s="225" t="s">
        <v>778</v>
      </c>
      <c r="MZF21" s="225" t="s">
        <v>795</v>
      </c>
      <c r="MZG21" s="225" t="s">
        <v>778</v>
      </c>
      <c r="MZH21" s="225" t="s">
        <v>795</v>
      </c>
      <c r="MZI21" s="225" t="s">
        <v>778</v>
      </c>
      <c r="MZJ21" s="225" t="s">
        <v>795</v>
      </c>
      <c r="MZK21" s="225" t="s">
        <v>778</v>
      </c>
      <c r="MZL21" s="225" t="s">
        <v>795</v>
      </c>
      <c r="MZM21" s="225" t="s">
        <v>778</v>
      </c>
      <c r="MZN21" s="225" t="s">
        <v>795</v>
      </c>
      <c r="MZO21" s="225" t="s">
        <v>778</v>
      </c>
      <c r="MZP21" s="225" t="s">
        <v>795</v>
      </c>
      <c r="MZQ21" s="225" t="s">
        <v>778</v>
      </c>
      <c r="MZR21" s="225" t="s">
        <v>795</v>
      </c>
      <c r="MZS21" s="225" t="s">
        <v>778</v>
      </c>
      <c r="MZT21" s="225" t="s">
        <v>795</v>
      </c>
      <c r="MZU21" s="225" t="s">
        <v>778</v>
      </c>
      <c r="MZV21" s="225" t="s">
        <v>795</v>
      </c>
      <c r="MZW21" s="225" t="s">
        <v>778</v>
      </c>
      <c r="MZX21" s="225" t="s">
        <v>795</v>
      </c>
      <c r="MZY21" s="225" t="s">
        <v>778</v>
      </c>
      <c r="MZZ21" s="225" t="s">
        <v>795</v>
      </c>
      <c r="NAA21" s="225" t="s">
        <v>778</v>
      </c>
      <c r="NAB21" s="225" t="s">
        <v>795</v>
      </c>
      <c r="NAC21" s="225" t="s">
        <v>778</v>
      </c>
      <c r="NAD21" s="225" t="s">
        <v>795</v>
      </c>
      <c r="NAE21" s="225" t="s">
        <v>778</v>
      </c>
      <c r="NAF21" s="225" t="s">
        <v>795</v>
      </c>
      <c r="NAG21" s="225" t="s">
        <v>778</v>
      </c>
      <c r="NAH21" s="225" t="s">
        <v>795</v>
      </c>
      <c r="NAI21" s="225" t="s">
        <v>778</v>
      </c>
      <c r="NAJ21" s="225" t="s">
        <v>795</v>
      </c>
      <c r="NAK21" s="225" t="s">
        <v>778</v>
      </c>
      <c r="NAL21" s="225" t="s">
        <v>795</v>
      </c>
      <c r="NAM21" s="225" t="s">
        <v>778</v>
      </c>
      <c r="NAN21" s="225" t="s">
        <v>795</v>
      </c>
      <c r="NAO21" s="225" t="s">
        <v>778</v>
      </c>
      <c r="NAP21" s="225" t="s">
        <v>795</v>
      </c>
      <c r="NAQ21" s="225" t="s">
        <v>778</v>
      </c>
      <c r="NAR21" s="225" t="s">
        <v>795</v>
      </c>
      <c r="NAS21" s="225" t="s">
        <v>778</v>
      </c>
      <c r="NAT21" s="225" t="s">
        <v>795</v>
      </c>
      <c r="NAU21" s="225" t="s">
        <v>778</v>
      </c>
      <c r="NAV21" s="225" t="s">
        <v>795</v>
      </c>
      <c r="NAW21" s="225" t="s">
        <v>778</v>
      </c>
      <c r="NAX21" s="225" t="s">
        <v>795</v>
      </c>
      <c r="NAY21" s="225" t="s">
        <v>778</v>
      </c>
      <c r="NAZ21" s="225" t="s">
        <v>795</v>
      </c>
      <c r="NBA21" s="225" t="s">
        <v>778</v>
      </c>
      <c r="NBB21" s="225" t="s">
        <v>795</v>
      </c>
      <c r="NBC21" s="225" t="s">
        <v>778</v>
      </c>
      <c r="NBD21" s="225" t="s">
        <v>795</v>
      </c>
      <c r="NBE21" s="225" t="s">
        <v>778</v>
      </c>
      <c r="NBF21" s="225" t="s">
        <v>795</v>
      </c>
      <c r="NBG21" s="225" t="s">
        <v>778</v>
      </c>
      <c r="NBH21" s="225" t="s">
        <v>795</v>
      </c>
      <c r="NBI21" s="225" t="s">
        <v>778</v>
      </c>
      <c r="NBJ21" s="225" t="s">
        <v>795</v>
      </c>
      <c r="NBK21" s="225" t="s">
        <v>778</v>
      </c>
      <c r="NBL21" s="225" t="s">
        <v>795</v>
      </c>
      <c r="NBM21" s="225" t="s">
        <v>778</v>
      </c>
      <c r="NBN21" s="225" t="s">
        <v>795</v>
      </c>
      <c r="NBO21" s="225" t="s">
        <v>778</v>
      </c>
      <c r="NBP21" s="225" t="s">
        <v>795</v>
      </c>
      <c r="NBQ21" s="225" t="s">
        <v>778</v>
      </c>
      <c r="NBR21" s="225" t="s">
        <v>795</v>
      </c>
      <c r="NBS21" s="225" t="s">
        <v>778</v>
      </c>
      <c r="NBT21" s="225" t="s">
        <v>795</v>
      </c>
      <c r="NBU21" s="225" t="s">
        <v>778</v>
      </c>
      <c r="NBV21" s="225" t="s">
        <v>795</v>
      </c>
      <c r="NBW21" s="225" t="s">
        <v>778</v>
      </c>
      <c r="NBX21" s="225" t="s">
        <v>795</v>
      </c>
      <c r="NBY21" s="225" t="s">
        <v>778</v>
      </c>
      <c r="NBZ21" s="225" t="s">
        <v>795</v>
      </c>
      <c r="NCA21" s="225" t="s">
        <v>778</v>
      </c>
      <c r="NCB21" s="225" t="s">
        <v>795</v>
      </c>
      <c r="NCC21" s="225" t="s">
        <v>778</v>
      </c>
      <c r="NCD21" s="225" t="s">
        <v>795</v>
      </c>
      <c r="NCE21" s="225" t="s">
        <v>778</v>
      </c>
      <c r="NCF21" s="225" t="s">
        <v>795</v>
      </c>
      <c r="NCG21" s="225" t="s">
        <v>778</v>
      </c>
      <c r="NCH21" s="225" t="s">
        <v>795</v>
      </c>
      <c r="NCI21" s="225" t="s">
        <v>778</v>
      </c>
      <c r="NCJ21" s="225" t="s">
        <v>795</v>
      </c>
      <c r="NCK21" s="225" t="s">
        <v>778</v>
      </c>
      <c r="NCL21" s="225" t="s">
        <v>795</v>
      </c>
      <c r="NCM21" s="225" t="s">
        <v>778</v>
      </c>
      <c r="NCN21" s="225" t="s">
        <v>795</v>
      </c>
      <c r="NCO21" s="225" t="s">
        <v>778</v>
      </c>
      <c r="NCP21" s="225" t="s">
        <v>795</v>
      </c>
      <c r="NCQ21" s="225" t="s">
        <v>778</v>
      </c>
      <c r="NCR21" s="225" t="s">
        <v>795</v>
      </c>
      <c r="NCS21" s="225" t="s">
        <v>778</v>
      </c>
      <c r="NCT21" s="225" t="s">
        <v>795</v>
      </c>
      <c r="NCU21" s="225" t="s">
        <v>778</v>
      </c>
      <c r="NCV21" s="225" t="s">
        <v>795</v>
      </c>
      <c r="NCW21" s="225" t="s">
        <v>778</v>
      </c>
      <c r="NCX21" s="225" t="s">
        <v>795</v>
      </c>
      <c r="NCY21" s="225" t="s">
        <v>778</v>
      </c>
      <c r="NCZ21" s="225" t="s">
        <v>795</v>
      </c>
      <c r="NDA21" s="225" t="s">
        <v>778</v>
      </c>
      <c r="NDB21" s="225" t="s">
        <v>795</v>
      </c>
      <c r="NDC21" s="225" t="s">
        <v>778</v>
      </c>
      <c r="NDD21" s="225" t="s">
        <v>795</v>
      </c>
      <c r="NDE21" s="225" t="s">
        <v>778</v>
      </c>
      <c r="NDF21" s="225" t="s">
        <v>795</v>
      </c>
      <c r="NDG21" s="225" t="s">
        <v>778</v>
      </c>
      <c r="NDH21" s="225" t="s">
        <v>795</v>
      </c>
      <c r="NDI21" s="225" t="s">
        <v>778</v>
      </c>
      <c r="NDJ21" s="225" t="s">
        <v>795</v>
      </c>
      <c r="NDK21" s="225" t="s">
        <v>778</v>
      </c>
      <c r="NDL21" s="225" t="s">
        <v>795</v>
      </c>
      <c r="NDM21" s="225" t="s">
        <v>778</v>
      </c>
      <c r="NDN21" s="225" t="s">
        <v>795</v>
      </c>
      <c r="NDO21" s="225" t="s">
        <v>778</v>
      </c>
      <c r="NDP21" s="225" t="s">
        <v>795</v>
      </c>
      <c r="NDQ21" s="225" t="s">
        <v>778</v>
      </c>
      <c r="NDR21" s="225" t="s">
        <v>795</v>
      </c>
      <c r="NDS21" s="225" t="s">
        <v>778</v>
      </c>
      <c r="NDT21" s="225" t="s">
        <v>795</v>
      </c>
      <c r="NDU21" s="225" t="s">
        <v>778</v>
      </c>
      <c r="NDV21" s="225" t="s">
        <v>795</v>
      </c>
      <c r="NDW21" s="225" t="s">
        <v>778</v>
      </c>
      <c r="NDX21" s="225" t="s">
        <v>795</v>
      </c>
      <c r="NDY21" s="225" t="s">
        <v>778</v>
      </c>
      <c r="NDZ21" s="225" t="s">
        <v>795</v>
      </c>
      <c r="NEA21" s="225" t="s">
        <v>778</v>
      </c>
      <c r="NEB21" s="225" t="s">
        <v>795</v>
      </c>
      <c r="NEC21" s="225" t="s">
        <v>778</v>
      </c>
      <c r="NED21" s="225" t="s">
        <v>795</v>
      </c>
      <c r="NEE21" s="225" t="s">
        <v>778</v>
      </c>
      <c r="NEF21" s="225" t="s">
        <v>795</v>
      </c>
      <c r="NEG21" s="225" t="s">
        <v>778</v>
      </c>
      <c r="NEH21" s="225" t="s">
        <v>795</v>
      </c>
      <c r="NEI21" s="225" t="s">
        <v>778</v>
      </c>
      <c r="NEJ21" s="225" t="s">
        <v>795</v>
      </c>
      <c r="NEK21" s="225" t="s">
        <v>778</v>
      </c>
      <c r="NEL21" s="225" t="s">
        <v>795</v>
      </c>
      <c r="NEM21" s="225" t="s">
        <v>778</v>
      </c>
      <c r="NEN21" s="225" t="s">
        <v>795</v>
      </c>
      <c r="NEO21" s="225" t="s">
        <v>778</v>
      </c>
      <c r="NEP21" s="225" t="s">
        <v>795</v>
      </c>
      <c r="NEQ21" s="225" t="s">
        <v>778</v>
      </c>
      <c r="NER21" s="225" t="s">
        <v>795</v>
      </c>
      <c r="NES21" s="225" t="s">
        <v>778</v>
      </c>
      <c r="NET21" s="225" t="s">
        <v>795</v>
      </c>
      <c r="NEU21" s="225" t="s">
        <v>778</v>
      </c>
      <c r="NEV21" s="225" t="s">
        <v>795</v>
      </c>
      <c r="NEW21" s="225" t="s">
        <v>778</v>
      </c>
      <c r="NEX21" s="225" t="s">
        <v>795</v>
      </c>
      <c r="NEY21" s="225" t="s">
        <v>778</v>
      </c>
      <c r="NEZ21" s="225" t="s">
        <v>795</v>
      </c>
      <c r="NFA21" s="225" t="s">
        <v>778</v>
      </c>
      <c r="NFB21" s="225" t="s">
        <v>795</v>
      </c>
      <c r="NFC21" s="225" t="s">
        <v>778</v>
      </c>
      <c r="NFD21" s="225" t="s">
        <v>795</v>
      </c>
      <c r="NFE21" s="225" t="s">
        <v>778</v>
      </c>
      <c r="NFF21" s="225" t="s">
        <v>795</v>
      </c>
      <c r="NFG21" s="225" t="s">
        <v>778</v>
      </c>
      <c r="NFH21" s="225" t="s">
        <v>795</v>
      </c>
      <c r="NFI21" s="225" t="s">
        <v>778</v>
      </c>
      <c r="NFJ21" s="225" t="s">
        <v>795</v>
      </c>
      <c r="NFK21" s="225" t="s">
        <v>778</v>
      </c>
      <c r="NFL21" s="225" t="s">
        <v>795</v>
      </c>
      <c r="NFM21" s="225" t="s">
        <v>778</v>
      </c>
      <c r="NFN21" s="225" t="s">
        <v>795</v>
      </c>
      <c r="NFO21" s="225" t="s">
        <v>778</v>
      </c>
      <c r="NFP21" s="225" t="s">
        <v>795</v>
      </c>
      <c r="NFQ21" s="225" t="s">
        <v>778</v>
      </c>
      <c r="NFR21" s="225" t="s">
        <v>795</v>
      </c>
      <c r="NFS21" s="225" t="s">
        <v>778</v>
      </c>
      <c r="NFT21" s="225" t="s">
        <v>795</v>
      </c>
      <c r="NFU21" s="225" t="s">
        <v>778</v>
      </c>
      <c r="NFV21" s="225" t="s">
        <v>795</v>
      </c>
      <c r="NFW21" s="225" t="s">
        <v>778</v>
      </c>
      <c r="NFX21" s="225" t="s">
        <v>795</v>
      </c>
      <c r="NFY21" s="225" t="s">
        <v>778</v>
      </c>
      <c r="NFZ21" s="225" t="s">
        <v>795</v>
      </c>
      <c r="NGA21" s="225" t="s">
        <v>778</v>
      </c>
      <c r="NGB21" s="225" t="s">
        <v>795</v>
      </c>
      <c r="NGC21" s="225" t="s">
        <v>778</v>
      </c>
      <c r="NGD21" s="225" t="s">
        <v>795</v>
      </c>
      <c r="NGE21" s="225" t="s">
        <v>778</v>
      </c>
      <c r="NGF21" s="225" t="s">
        <v>795</v>
      </c>
      <c r="NGG21" s="225" t="s">
        <v>778</v>
      </c>
      <c r="NGH21" s="225" t="s">
        <v>795</v>
      </c>
      <c r="NGI21" s="225" t="s">
        <v>778</v>
      </c>
      <c r="NGJ21" s="225" t="s">
        <v>795</v>
      </c>
      <c r="NGK21" s="225" t="s">
        <v>778</v>
      </c>
      <c r="NGL21" s="225" t="s">
        <v>795</v>
      </c>
      <c r="NGM21" s="225" t="s">
        <v>778</v>
      </c>
      <c r="NGN21" s="225" t="s">
        <v>795</v>
      </c>
      <c r="NGO21" s="225" t="s">
        <v>778</v>
      </c>
      <c r="NGP21" s="225" t="s">
        <v>795</v>
      </c>
      <c r="NGQ21" s="225" t="s">
        <v>778</v>
      </c>
      <c r="NGR21" s="225" t="s">
        <v>795</v>
      </c>
      <c r="NGS21" s="225" t="s">
        <v>778</v>
      </c>
      <c r="NGT21" s="225" t="s">
        <v>795</v>
      </c>
      <c r="NGU21" s="225" t="s">
        <v>778</v>
      </c>
      <c r="NGV21" s="225" t="s">
        <v>795</v>
      </c>
      <c r="NGW21" s="225" t="s">
        <v>778</v>
      </c>
      <c r="NGX21" s="225" t="s">
        <v>795</v>
      </c>
      <c r="NGY21" s="225" t="s">
        <v>778</v>
      </c>
      <c r="NGZ21" s="225" t="s">
        <v>795</v>
      </c>
      <c r="NHA21" s="225" t="s">
        <v>778</v>
      </c>
      <c r="NHB21" s="225" t="s">
        <v>795</v>
      </c>
      <c r="NHC21" s="225" t="s">
        <v>778</v>
      </c>
      <c r="NHD21" s="225" t="s">
        <v>795</v>
      </c>
      <c r="NHE21" s="225" t="s">
        <v>778</v>
      </c>
      <c r="NHF21" s="225" t="s">
        <v>795</v>
      </c>
      <c r="NHG21" s="225" t="s">
        <v>778</v>
      </c>
      <c r="NHH21" s="225" t="s">
        <v>795</v>
      </c>
      <c r="NHI21" s="225" t="s">
        <v>778</v>
      </c>
      <c r="NHJ21" s="225" t="s">
        <v>795</v>
      </c>
      <c r="NHK21" s="225" t="s">
        <v>778</v>
      </c>
      <c r="NHL21" s="225" t="s">
        <v>795</v>
      </c>
      <c r="NHM21" s="225" t="s">
        <v>778</v>
      </c>
      <c r="NHN21" s="225" t="s">
        <v>795</v>
      </c>
      <c r="NHO21" s="225" t="s">
        <v>778</v>
      </c>
      <c r="NHP21" s="225" t="s">
        <v>795</v>
      </c>
      <c r="NHQ21" s="225" t="s">
        <v>778</v>
      </c>
      <c r="NHR21" s="225" t="s">
        <v>795</v>
      </c>
      <c r="NHS21" s="225" t="s">
        <v>778</v>
      </c>
      <c r="NHT21" s="225" t="s">
        <v>795</v>
      </c>
      <c r="NHU21" s="225" t="s">
        <v>778</v>
      </c>
      <c r="NHV21" s="225" t="s">
        <v>795</v>
      </c>
      <c r="NHW21" s="225" t="s">
        <v>778</v>
      </c>
      <c r="NHX21" s="225" t="s">
        <v>795</v>
      </c>
      <c r="NHY21" s="225" t="s">
        <v>778</v>
      </c>
      <c r="NHZ21" s="225" t="s">
        <v>795</v>
      </c>
      <c r="NIA21" s="225" t="s">
        <v>778</v>
      </c>
      <c r="NIB21" s="225" t="s">
        <v>795</v>
      </c>
      <c r="NIC21" s="225" t="s">
        <v>778</v>
      </c>
      <c r="NID21" s="225" t="s">
        <v>795</v>
      </c>
      <c r="NIE21" s="225" t="s">
        <v>778</v>
      </c>
      <c r="NIF21" s="225" t="s">
        <v>795</v>
      </c>
      <c r="NIG21" s="225" t="s">
        <v>778</v>
      </c>
      <c r="NIH21" s="225" t="s">
        <v>795</v>
      </c>
      <c r="NII21" s="225" t="s">
        <v>778</v>
      </c>
      <c r="NIJ21" s="225" t="s">
        <v>795</v>
      </c>
      <c r="NIK21" s="225" t="s">
        <v>778</v>
      </c>
      <c r="NIL21" s="225" t="s">
        <v>795</v>
      </c>
      <c r="NIM21" s="225" t="s">
        <v>778</v>
      </c>
      <c r="NIN21" s="225" t="s">
        <v>795</v>
      </c>
      <c r="NIO21" s="225" t="s">
        <v>778</v>
      </c>
      <c r="NIP21" s="225" t="s">
        <v>795</v>
      </c>
      <c r="NIQ21" s="225" t="s">
        <v>778</v>
      </c>
      <c r="NIR21" s="225" t="s">
        <v>795</v>
      </c>
      <c r="NIS21" s="225" t="s">
        <v>778</v>
      </c>
      <c r="NIT21" s="225" t="s">
        <v>795</v>
      </c>
      <c r="NIU21" s="225" t="s">
        <v>778</v>
      </c>
      <c r="NIV21" s="225" t="s">
        <v>795</v>
      </c>
      <c r="NIW21" s="225" t="s">
        <v>778</v>
      </c>
      <c r="NIX21" s="225" t="s">
        <v>795</v>
      </c>
      <c r="NIY21" s="225" t="s">
        <v>778</v>
      </c>
      <c r="NIZ21" s="225" t="s">
        <v>795</v>
      </c>
      <c r="NJA21" s="225" t="s">
        <v>778</v>
      </c>
      <c r="NJB21" s="225" t="s">
        <v>795</v>
      </c>
      <c r="NJC21" s="225" t="s">
        <v>778</v>
      </c>
      <c r="NJD21" s="225" t="s">
        <v>795</v>
      </c>
      <c r="NJE21" s="225" t="s">
        <v>778</v>
      </c>
      <c r="NJF21" s="225" t="s">
        <v>795</v>
      </c>
      <c r="NJG21" s="225" t="s">
        <v>778</v>
      </c>
      <c r="NJH21" s="225" t="s">
        <v>795</v>
      </c>
      <c r="NJI21" s="225" t="s">
        <v>778</v>
      </c>
      <c r="NJJ21" s="225" t="s">
        <v>795</v>
      </c>
      <c r="NJK21" s="225" t="s">
        <v>778</v>
      </c>
      <c r="NJL21" s="225" t="s">
        <v>795</v>
      </c>
      <c r="NJM21" s="225" t="s">
        <v>778</v>
      </c>
      <c r="NJN21" s="225" t="s">
        <v>795</v>
      </c>
      <c r="NJO21" s="225" t="s">
        <v>778</v>
      </c>
      <c r="NJP21" s="225" t="s">
        <v>795</v>
      </c>
      <c r="NJQ21" s="225" t="s">
        <v>778</v>
      </c>
      <c r="NJR21" s="225" t="s">
        <v>795</v>
      </c>
      <c r="NJS21" s="225" t="s">
        <v>778</v>
      </c>
      <c r="NJT21" s="225" t="s">
        <v>795</v>
      </c>
      <c r="NJU21" s="225" t="s">
        <v>778</v>
      </c>
      <c r="NJV21" s="225" t="s">
        <v>795</v>
      </c>
      <c r="NJW21" s="225" t="s">
        <v>778</v>
      </c>
      <c r="NJX21" s="225" t="s">
        <v>795</v>
      </c>
      <c r="NJY21" s="225" t="s">
        <v>778</v>
      </c>
      <c r="NJZ21" s="225" t="s">
        <v>795</v>
      </c>
      <c r="NKA21" s="225" t="s">
        <v>778</v>
      </c>
      <c r="NKB21" s="225" t="s">
        <v>795</v>
      </c>
      <c r="NKC21" s="225" t="s">
        <v>778</v>
      </c>
      <c r="NKD21" s="225" t="s">
        <v>795</v>
      </c>
      <c r="NKE21" s="225" t="s">
        <v>778</v>
      </c>
      <c r="NKF21" s="225" t="s">
        <v>795</v>
      </c>
      <c r="NKG21" s="225" t="s">
        <v>778</v>
      </c>
      <c r="NKH21" s="225" t="s">
        <v>795</v>
      </c>
      <c r="NKI21" s="225" t="s">
        <v>778</v>
      </c>
      <c r="NKJ21" s="225" t="s">
        <v>795</v>
      </c>
      <c r="NKK21" s="225" t="s">
        <v>778</v>
      </c>
      <c r="NKL21" s="225" t="s">
        <v>795</v>
      </c>
      <c r="NKM21" s="225" t="s">
        <v>778</v>
      </c>
      <c r="NKN21" s="225" t="s">
        <v>795</v>
      </c>
      <c r="NKO21" s="225" t="s">
        <v>778</v>
      </c>
      <c r="NKP21" s="225" t="s">
        <v>795</v>
      </c>
      <c r="NKQ21" s="225" t="s">
        <v>778</v>
      </c>
      <c r="NKR21" s="225" t="s">
        <v>795</v>
      </c>
      <c r="NKS21" s="225" t="s">
        <v>778</v>
      </c>
      <c r="NKT21" s="225" t="s">
        <v>795</v>
      </c>
      <c r="NKU21" s="225" t="s">
        <v>778</v>
      </c>
      <c r="NKV21" s="225" t="s">
        <v>795</v>
      </c>
      <c r="NKW21" s="225" t="s">
        <v>778</v>
      </c>
      <c r="NKX21" s="225" t="s">
        <v>795</v>
      </c>
      <c r="NKY21" s="225" t="s">
        <v>778</v>
      </c>
      <c r="NKZ21" s="225" t="s">
        <v>795</v>
      </c>
      <c r="NLA21" s="225" t="s">
        <v>778</v>
      </c>
      <c r="NLB21" s="225" t="s">
        <v>795</v>
      </c>
      <c r="NLC21" s="225" t="s">
        <v>778</v>
      </c>
      <c r="NLD21" s="225" t="s">
        <v>795</v>
      </c>
      <c r="NLE21" s="225" t="s">
        <v>778</v>
      </c>
      <c r="NLF21" s="225" t="s">
        <v>795</v>
      </c>
      <c r="NLG21" s="225" t="s">
        <v>778</v>
      </c>
      <c r="NLH21" s="225" t="s">
        <v>795</v>
      </c>
      <c r="NLI21" s="225" t="s">
        <v>778</v>
      </c>
      <c r="NLJ21" s="225" t="s">
        <v>795</v>
      </c>
      <c r="NLK21" s="225" t="s">
        <v>778</v>
      </c>
      <c r="NLL21" s="225" t="s">
        <v>795</v>
      </c>
      <c r="NLM21" s="225" t="s">
        <v>778</v>
      </c>
      <c r="NLN21" s="225" t="s">
        <v>795</v>
      </c>
      <c r="NLO21" s="225" t="s">
        <v>778</v>
      </c>
      <c r="NLP21" s="225" t="s">
        <v>795</v>
      </c>
      <c r="NLQ21" s="225" t="s">
        <v>778</v>
      </c>
      <c r="NLR21" s="225" t="s">
        <v>795</v>
      </c>
      <c r="NLS21" s="225" t="s">
        <v>778</v>
      </c>
      <c r="NLT21" s="225" t="s">
        <v>795</v>
      </c>
      <c r="NLU21" s="225" t="s">
        <v>778</v>
      </c>
      <c r="NLV21" s="225" t="s">
        <v>795</v>
      </c>
      <c r="NLW21" s="225" t="s">
        <v>778</v>
      </c>
      <c r="NLX21" s="225" t="s">
        <v>795</v>
      </c>
      <c r="NLY21" s="225" t="s">
        <v>778</v>
      </c>
      <c r="NLZ21" s="225" t="s">
        <v>795</v>
      </c>
      <c r="NMA21" s="225" t="s">
        <v>778</v>
      </c>
      <c r="NMB21" s="225" t="s">
        <v>795</v>
      </c>
      <c r="NMC21" s="225" t="s">
        <v>778</v>
      </c>
      <c r="NMD21" s="225" t="s">
        <v>795</v>
      </c>
      <c r="NME21" s="225" t="s">
        <v>778</v>
      </c>
      <c r="NMF21" s="225" t="s">
        <v>795</v>
      </c>
      <c r="NMG21" s="225" t="s">
        <v>778</v>
      </c>
      <c r="NMH21" s="225" t="s">
        <v>795</v>
      </c>
      <c r="NMI21" s="225" t="s">
        <v>778</v>
      </c>
      <c r="NMJ21" s="225" t="s">
        <v>795</v>
      </c>
      <c r="NMK21" s="225" t="s">
        <v>778</v>
      </c>
      <c r="NML21" s="225" t="s">
        <v>795</v>
      </c>
      <c r="NMM21" s="225" t="s">
        <v>778</v>
      </c>
      <c r="NMN21" s="225" t="s">
        <v>795</v>
      </c>
      <c r="NMO21" s="225" t="s">
        <v>778</v>
      </c>
      <c r="NMP21" s="225" t="s">
        <v>795</v>
      </c>
      <c r="NMQ21" s="225" t="s">
        <v>778</v>
      </c>
      <c r="NMR21" s="225" t="s">
        <v>795</v>
      </c>
      <c r="NMS21" s="225" t="s">
        <v>778</v>
      </c>
      <c r="NMT21" s="225" t="s">
        <v>795</v>
      </c>
      <c r="NMU21" s="225" t="s">
        <v>778</v>
      </c>
      <c r="NMV21" s="225" t="s">
        <v>795</v>
      </c>
      <c r="NMW21" s="225" t="s">
        <v>778</v>
      </c>
      <c r="NMX21" s="225" t="s">
        <v>795</v>
      </c>
      <c r="NMY21" s="225" t="s">
        <v>778</v>
      </c>
      <c r="NMZ21" s="225" t="s">
        <v>795</v>
      </c>
      <c r="NNA21" s="225" t="s">
        <v>778</v>
      </c>
      <c r="NNB21" s="225" t="s">
        <v>795</v>
      </c>
      <c r="NNC21" s="225" t="s">
        <v>778</v>
      </c>
      <c r="NND21" s="225" t="s">
        <v>795</v>
      </c>
      <c r="NNE21" s="225" t="s">
        <v>778</v>
      </c>
      <c r="NNF21" s="225" t="s">
        <v>795</v>
      </c>
      <c r="NNG21" s="225" t="s">
        <v>778</v>
      </c>
      <c r="NNH21" s="225" t="s">
        <v>795</v>
      </c>
      <c r="NNI21" s="225" t="s">
        <v>778</v>
      </c>
      <c r="NNJ21" s="225" t="s">
        <v>795</v>
      </c>
      <c r="NNK21" s="225" t="s">
        <v>778</v>
      </c>
      <c r="NNL21" s="225" t="s">
        <v>795</v>
      </c>
      <c r="NNM21" s="225" t="s">
        <v>778</v>
      </c>
      <c r="NNN21" s="225" t="s">
        <v>795</v>
      </c>
      <c r="NNO21" s="225" t="s">
        <v>778</v>
      </c>
      <c r="NNP21" s="225" t="s">
        <v>795</v>
      </c>
      <c r="NNQ21" s="225" t="s">
        <v>778</v>
      </c>
      <c r="NNR21" s="225" t="s">
        <v>795</v>
      </c>
      <c r="NNS21" s="225" t="s">
        <v>778</v>
      </c>
      <c r="NNT21" s="225" t="s">
        <v>795</v>
      </c>
      <c r="NNU21" s="225" t="s">
        <v>778</v>
      </c>
      <c r="NNV21" s="225" t="s">
        <v>795</v>
      </c>
      <c r="NNW21" s="225" t="s">
        <v>778</v>
      </c>
      <c r="NNX21" s="225" t="s">
        <v>795</v>
      </c>
      <c r="NNY21" s="225" t="s">
        <v>778</v>
      </c>
      <c r="NNZ21" s="225" t="s">
        <v>795</v>
      </c>
      <c r="NOA21" s="225" t="s">
        <v>778</v>
      </c>
      <c r="NOB21" s="225" t="s">
        <v>795</v>
      </c>
      <c r="NOC21" s="225" t="s">
        <v>778</v>
      </c>
      <c r="NOD21" s="225" t="s">
        <v>795</v>
      </c>
      <c r="NOE21" s="225" t="s">
        <v>778</v>
      </c>
      <c r="NOF21" s="225" t="s">
        <v>795</v>
      </c>
      <c r="NOG21" s="225" t="s">
        <v>778</v>
      </c>
      <c r="NOH21" s="225" t="s">
        <v>795</v>
      </c>
      <c r="NOI21" s="225" t="s">
        <v>778</v>
      </c>
      <c r="NOJ21" s="225" t="s">
        <v>795</v>
      </c>
      <c r="NOK21" s="225" t="s">
        <v>778</v>
      </c>
      <c r="NOL21" s="225" t="s">
        <v>795</v>
      </c>
      <c r="NOM21" s="225" t="s">
        <v>778</v>
      </c>
      <c r="NON21" s="225" t="s">
        <v>795</v>
      </c>
      <c r="NOO21" s="225" t="s">
        <v>778</v>
      </c>
      <c r="NOP21" s="225" t="s">
        <v>795</v>
      </c>
      <c r="NOQ21" s="225" t="s">
        <v>778</v>
      </c>
      <c r="NOR21" s="225" t="s">
        <v>795</v>
      </c>
      <c r="NOS21" s="225" t="s">
        <v>778</v>
      </c>
      <c r="NOT21" s="225" t="s">
        <v>795</v>
      </c>
      <c r="NOU21" s="225" t="s">
        <v>778</v>
      </c>
      <c r="NOV21" s="225" t="s">
        <v>795</v>
      </c>
      <c r="NOW21" s="225" t="s">
        <v>778</v>
      </c>
      <c r="NOX21" s="225" t="s">
        <v>795</v>
      </c>
      <c r="NOY21" s="225" t="s">
        <v>778</v>
      </c>
      <c r="NOZ21" s="225" t="s">
        <v>795</v>
      </c>
      <c r="NPA21" s="225" t="s">
        <v>778</v>
      </c>
      <c r="NPB21" s="225" t="s">
        <v>795</v>
      </c>
      <c r="NPC21" s="225" t="s">
        <v>778</v>
      </c>
      <c r="NPD21" s="225" t="s">
        <v>795</v>
      </c>
      <c r="NPE21" s="225" t="s">
        <v>778</v>
      </c>
      <c r="NPF21" s="225" t="s">
        <v>795</v>
      </c>
      <c r="NPG21" s="225" t="s">
        <v>778</v>
      </c>
      <c r="NPH21" s="225" t="s">
        <v>795</v>
      </c>
      <c r="NPI21" s="225" t="s">
        <v>778</v>
      </c>
      <c r="NPJ21" s="225" t="s">
        <v>795</v>
      </c>
      <c r="NPK21" s="225" t="s">
        <v>778</v>
      </c>
      <c r="NPL21" s="225" t="s">
        <v>795</v>
      </c>
      <c r="NPM21" s="225" t="s">
        <v>778</v>
      </c>
      <c r="NPN21" s="225" t="s">
        <v>795</v>
      </c>
      <c r="NPO21" s="225" t="s">
        <v>778</v>
      </c>
      <c r="NPP21" s="225" t="s">
        <v>795</v>
      </c>
      <c r="NPQ21" s="225" t="s">
        <v>778</v>
      </c>
      <c r="NPR21" s="225" t="s">
        <v>795</v>
      </c>
      <c r="NPS21" s="225" t="s">
        <v>778</v>
      </c>
      <c r="NPT21" s="225" t="s">
        <v>795</v>
      </c>
      <c r="NPU21" s="225" t="s">
        <v>778</v>
      </c>
      <c r="NPV21" s="225" t="s">
        <v>795</v>
      </c>
      <c r="NPW21" s="225" t="s">
        <v>778</v>
      </c>
      <c r="NPX21" s="225" t="s">
        <v>795</v>
      </c>
      <c r="NPY21" s="225" t="s">
        <v>778</v>
      </c>
      <c r="NPZ21" s="225" t="s">
        <v>795</v>
      </c>
      <c r="NQA21" s="225" t="s">
        <v>778</v>
      </c>
      <c r="NQB21" s="225" t="s">
        <v>795</v>
      </c>
      <c r="NQC21" s="225" t="s">
        <v>778</v>
      </c>
      <c r="NQD21" s="225" t="s">
        <v>795</v>
      </c>
      <c r="NQE21" s="225" t="s">
        <v>778</v>
      </c>
      <c r="NQF21" s="225" t="s">
        <v>795</v>
      </c>
      <c r="NQG21" s="225" t="s">
        <v>778</v>
      </c>
      <c r="NQH21" s="225" t="s">
        <v>795</v>
      </c>
      <c r="NQI21" s="225" t="s">
        <v>778</v>
      </c>
      <c r="NQJ21" s="225" t="s">
        <v>795</v>
      </c>
      <c r="NQK21" s="225" t="s">
        <v>778</v>
      </c>
      <c r="NQL21" s="225" t="s">
        <v>795</v>
      </c>
      <c r="NQM21" s="225" t="s">
        <v>778</v>
      </c>
      <c r="NQN21" s="225" t="s">
        <v>795</v>
      </c>
      <c r="NQO21" s="225" t="s">
        <v>778</v>
      </c>
      <c r="NQP21" s="225" t="s">
        <v>795</v>
      </c>
      <c r="NQQ21" s="225" t="s">
        <v>778</v>
      </c>
      <c r="NQR21" s="225" t="s">
        <v>795</v>
      </c>
      <c r="NQS21" s="225" t="s">
        <v>778</v>
      </c>
      <c r="NQT21" s="225" t="s">
        <v>795</v>
      </c>
      <c r="NQU21" s="225" t="s">
        <v>778</v>
      </c>
      <c r="NQV21" s="225" t="s">
        <v>795</v>
      </c>
      <c r="NQW21" s="225" t="s">
        <v>778</v>
      </c>
      <c r="NQX21" s="225" t="s">
        <v>795</v>
      </c>
      <c r="NQY21" s="225" t="s">
        <v>778</v>
      </c>
      <c r="NQZ21" s="225" t="s">
        <v>795</v>
      </c>
      <c r="NRA21" s="225" t="s">
        <v>778</v>
      </c>
      <c r="NRB21" s="225" t="s">
        <v>795</v>
      </c>
      <c r="NRC21" s="225" t="s">
        <v>778</v>
      </c>
      <c r="NRD21" s="225" t="s">
        <v>795</v>
      </c>
      <c r="NRE21" s="225" t="s">
        <v>778</v>
      </c>
      <c r="NRF21" s="225" t="s">
        <v>795</v>
      </c>
      <c r="NRG21" s="225" t="s">
        <v>778</v>
      </c>
      <c r="NRH21" s="225" t="s">
        <v>795</v>
      </c>
      <c r="NRI21" s="225" t="s">
        <v>778</v>
      </c>
      <c r="NRJ21" s="225" t="s">
        <v>795</v>
      </c>
      <c r="NRK21" s="225" t="s">
        <v>778</v>
      </c>
      <c r="NRL21" s="225" t="s">
        <v>795</v>
      </c>
      <c r="NRM21" s="225" t="s">
        <v>778</v>
      </c>
      <c r="NRN21" s="225" t="s">
        <v>795</v>
      </c>
      <c r="NRO21" s="225" t="s">
        <v>778</v>
      </c>
      <c r="NRP21" s="225" t="s">
        <v>795</v>
      </c>
      <c r="NRQ21" s="225" t="s">
        <v>778</v>
      </c>
      <c r="NRR21" s="225" t="s">
        <v>795</v>
      </c>
      <c r="NRS21" s="225" t="s">
        <v>778</v>
      </c>
      <c r="NRT21" s="225" t="s">
        <v>795</v>
      </c>
      <c r="NRU21" s="225" t="s">
        <v>778</v>
      </c>
      <c r="NRV21" s="225" t="s">
        <v>795</v>
      </c>
      <c r="NRW21" s="225" t="s">
        <v>778</v>
      </c>
      <c r="NRX21" s="225" t="s">
        <v>795</v>
      </c>
      <c r="NRY21" s="225" t="s">
        <v>778</v>
      </c>
      <c r="NRZ21" s="225" t="s">
        <v>795</v>
      </c>
      <c r="NSA21" s="225" t="s">
        <v>778</v>
      </c>
      <c r="NSB21" s="225" t="s">
        <v>795</v>
      </c>
      <c r="NSC21" s="225" t="s">
        <v>778</v>
      </c>
      <c r="NSD21" s="225" t="s">
        <v>795</v>
      </c>
      <c r="NSE21" s="225" t="s">
        <v>778</v>
      </c>
      <c r="NSF21" s="225" t="s">
        <v>795</v>
      </c>
      <c r="NSG21" s="225" t="s">
        <v>778</v>
      </c>
      <c r="NSH21" s="225" t="s">
        <v>795</v>
      </c>
      <c r="NSI21" s="225" t="s">
        <v>778</v>
      </c>
      <c r="NSJ21" s="225" t="s">
        <v>795</v>
      </c>
      <c r="NSK21" s="225" t="s">
        <v>778</v>
      </c>
      <c r="NSL21" s="225" t="s">
        <v>795</v>
      </c>
      <c r="NSM21" s="225" t="s">
        <v>778</v>
      </c>
      <c r="NSN21" s="225" t="s">
        <v>795</v>
      </c>
      <c r="NSO21" s="225" t="s">
        <v>778</v>
      </c>
      <c r="NSP21" s="225" t="s">
        <v>795</v>
      </c>
      <c r="NSQ21" s="225" t="s">
        <v>778</v>
      </c>
      <c r="NSR21" s="225" t="s">
        <v>795</v>
      </c>
      <c r="NSS21" s="225" t="s">
        <v>778</v>
      </c>
      <c r="NST21" s="225" t="s">
        <v>795</v>
      </c>
      <c r="NSU21" s="225" t="s">
        <v>778</v>
      </c>
      <c r="NSV21" s="225" t="s">
        <v>795</v>
      </c>
      <c r="NSW21" s="225" t="s">
        <v>778</v>
      </c>
      <c r="NSX21" s="225" t="s">
        <v>795</v>
      </c>
      <c r="NSY21" s="225" t="s">
        <v>778</v>
      </c>
      <c r="NSZ21" s="225" t="s">
        <v>795</v>
      </c>
      <c r="NTA21" s="225" t="s">
        <v>778</v>
      </c>
      <c r="NTB21" s="225" t="s">
        <v>795</v>
      </c>
      <c r="NTC21" s="225" t="s">
        <v>778</v>
      </c>
      <c r="NTD21" s="225" t="s">
        <v>795</v>
      </c>
      <c r="NTE21" s="225" t="s">
        <v>778</v>
      </c>
      <c r="NTF21" s="225" t="s">
        <v>795</v>
      </c>
      <c r="NTG21" s="225" t="s">
        <v>778</v>
      </c>
      <c r="NTH21" s="225" t="s">
        <v>795</v>
      </c>
      <c r="NTI21" s="225" t="s">
        <v>778</v>
      </c>
      <c r="NTJ21" s="225" t="s">
        <v>795</v>
      </c>
      <c r="NTK21" s="225" t="s">
        <v>778</v>
      </c>
      <c r="NTL21" s="225" t="s">
        <v>795</v>
      </c>
      <c r="NTM21" s="225" t="s">
        <v>778</v>
      </c>
      <c r="NTN21" s="225" t="s">
        <v>795</v>
      </c>
      <c r="NTO21" s="225" t="s">
        <v>778</v>
      </c>
      <c r="NTP21" s="225" t="s">
        <v>795</v>
      </c>
      <c r="NTQ21" s="225" t="s">
        <v>778</v>
      </c>
      <c r="NTR21" s="225" t="s">
        <v>795</v>
      </c>
      <c r="NTS21" s="225" t="s">
        <v>778</v>
      </c>
      <c r="NTT21" s="225" t="s">
        <v>795</v>
      </c>
      <c r="NTU21" s="225" t="s">
        <v>778</v>
      </c>
      <c r="NTV21" s="225" t="s">
        <v>795</v>
      </c>
      <c r="NTW21" s="225" t="s">
        <v>778</v>
      </c>
      <c r="NTX21" s="225" t="s">
        <v>795</v>
      </c>
      <c r="NTY21" s="225" t="s">
        <v>778</v>
      </c>
      <c r="NTZ21" s="225" t="s">
        <v>795</v>
      </c>
      <c r="NUA21" s="225" t="s">
        <v>778</v>
      </c>
      <c r="NUB21" s="225" t="s">
        <v>795</v>
      </c>
      <c r="NUC21" s="225" t="s">
        <v>778</v>
      </c>
      <c r="NUD21" s="225" t="s">
        <v>795</v>
      </c>
      <c r="NUE21" s="225" t="s">
        <v>778</v>
      </c>
      <c r="NUF21" s="225" t="s">
        <v>795</v>
      </c>
      <c r="NUG21" s="225" t="s">
        <v>778</v>
      </c>
      <c r="NUH21" s="225" t="s">
        <v>795</v>
      </c>
      <c r="NUI21" s="225" t="s">
        <v>778</v>
      </c>
      <c r="NUJ21" s="225" t="s">
        <v>795</v>
      </c>
      <c r="NUK21" s="225" t="s">
        <v>778</v>
      </c>
      <c r="NUL21" s="225" t="s">
        <v>795</v>
      </c>
      <c r="NUM21" s="225" t="s">
        <v>778</v>
      </c>
      <c r="NUN21" s="225" t="s">
        <v>795</v>
      </c>
      <c r="NUO21" s="225" t="s">
        <v>778</v>
      </c>
      <c r="NUP21" s="225" t="s">
        <v>795</v>
      </c>
      <c r="NUQ21" s="225" t="s">
        <v>778</v>
      </c>
      <c r="NUR21" s="225" t="s">
        <v>795</v>
      </c>
      <c r="NUS21" s="225" t="s">
        <v>778</v>
      </c>
      <c r="NUT21" s="225" t="s">
        <v>795</v>
      </c>
      <c r="NUU21" s="225" t="s">
        <v>778</v>
      </c>
      <c r="NUV21" s="225" t="s">
        <v>795</v>
      </c>
      <c r="NUW21" s="225" t="s">
        <v>778</v>
      </c>
      <c r="NUX21" s="225" t="s">
        <v>795</v>
      </c>
      <c r="NUY21" s="225" t="s">
        <v>778</v>
      </c>
      <c r="NUZ21" s="225" t="s">
        <v>795</v>
      </c>
      <c r="NVA21" s="225" t="s">
        <v>778</v>
      </c>
      <c r="NVB21" s="225" t="s">
        <v>795</v>
      </c>
      <c r="NVC21" s="225" t="s">
        <v>778</v>
      </c>
      <c r="NVD21" s="225" t="s">
        <v>795</v>
      </c>
      <c r="NVE21" s="225" t="s">
        <v>778</v>
      </c>
      <c r="NVF21" s="225" t="s">
        <v>795</v>
      </c>
      <c r="NVG21" s="225" t="s">
        <v>778</v>
      </c>
      <c r="NVH21" s="225" t="s">
        <v>795</v>
      </c>
      <c r="NVI21" s="225" t="s">
        <v>778</v>
      </c>
      <c r="NVJ21" s="225" t="s">
        <v>795</v>
      </c>
      <c r="NVK21" s="225" t="s">
        <v>778</v>
      </c>
      <c r="NVL21" s="225" t="s">
        <v>795</v>
      </c>
      <c r="NVM21" s="225" t="s">
        <v>778</v>
      </c>
      <c r="NVN21" s="225" t="s">
        <v>795</v>
      </c>
      <c r="NVO21" s="225" t="s">
        <v>778</v>
      </c>
      <c r="NVP21" s="225" t="s">
        <v>795</v>
      </c>
      <c r="NVQ21" s="225" t="s">
        <v>778</v>
      </c>
      <c r="NVR21" s="225" t="s">
        <v>795</v>
      </c>
      <c r="NVS21" s="225" t="s">
        <v>778</v>
      </c>
      <c r="NVT21" s="225" t="s">
        <v>795</v>
      </c>
      <c r="NVU21" s="225" t="s">
        <v>778</v>
      </c>
      <c r="NVV21" s="225" t="s">
        <v>795</v>
      </c>
      <c r="NVW21" s="225" t="s">
        <v>778</v>
      </c>
      <c r="NVX21" s="225" t="s">
        <v>795</v>
      </c>
      <c r="NVY21" s="225" t="s">
        <v>778</v>
      </c>
      <c r="NVZ21" s="225" t="s">
        <v>795</v>
      </c>
      <c r="NWA21" s="225" t="s">
        <v>778</v>
      </c>
      <c r="NWB21" s="225" t="s">
        <v>795</v>
      </c>
      <c r="NWC21" s="225" t="s">
        <v>778</v>
      </c>
      <c r="NWD21" s="225" t="s">
        <v>795</v>
      </c>
      <c r="NWE21" s="225" t="s">
        <v>778</v>
      </c>
      <c r="NWF21" s="225" t="s">
        <v>795</v>
      </c>
      <c r="NWG21" s="225" t="s">
        <v>778</v>
      </c>
      <c r="NWH21" s="225" t="s">
        <v>795</v>
      </c>
      <c r="NWI21" s="225" t="s">
        <v>778</v>
      </c>
      <c r="NWJ21" s="225" t="s">
        <v>795</v>
      </c>
      <c r="NWK21" s="225" t="s">
        <v>778</v>
      </c>
      <c r="NWL21" s="225" t="s">
        <v>795</v>
      </c>
      <c r="NWM21" s="225" t="s">
        <v>778</v>
      </c>
      <c r="NWN21" s="225" t="s">
        <v>795</v>
      </c>
      <c r="NWO21" s="225" t="s">
        <v>778</v>
      </c>
      <c r="NWP21" s="225" t="s">
        <v>795</v>
      </c>
      <c r="NWQ21" s="225" t="s">
        <v>778</v>
      </c>
      <c r="NWR21" s="225" t="s">
        <v>795</v>
      </c>
      <c r="NWS21" s="225" t="s">
        <v>778</v>
      </c>
      <c r="NWT21" s="225" t="s">
        <v>795</v>
      </c>
      <c r="NWU21" s="225" t="s">
        <v>778</v>
      </c>
      <c r="NWV21" s="225" t="s">
        <v>795</v>
      </c>
      <c r="NWW21" s="225" t="s">
        <v>778</v>
      </c>
      <c r="NWX21" s="225" t="s">
        <v>795</v>
      </c>
      <c r="NWY21" s="225" t="s">
        <v>778</v>
      </c>
      <c r="NWZ21" s="225" t="s">
        <v>795</v>
      </c>
      <c r="NXA21" s="225" t="s">
        <v>778</v>
      </c>
      <c r="NXB21" s="225" t="s">
        <v>795</v>
      </c>
      <c r="NXC21" s="225" t="s">
        <v>778</v>
      </c>
      <c r="NXD21" s="225" t="s">
        <v>795</v>
      </c>
      <c r="NXE21" s="225" t="s">
        <v>778</v>
      </c>
      <c r="NXF21" s="225" t="s">
        <v>795</v>
      </c>
      <c r="NXG21" s="225" t="s">
        <v>778</v>
      </c>
      <c r="NXH21" s="225" t="s">
        <v>795</v>
      </c>
      <c r="NXI21" s="225" t="s">
        <v>778</v>
      </c>
      <c r="NXJ21" s="225" t="s">
        <v>795</v>
      </c>
      <c r="NXK21" s="225" t="s">
        <v>778</v>
      </c>
      <c r="NXL21" s="225" t="s">
        <v>795</v>
      </c>
      <c r="NXM21" s="225" t="s">
        <v>778</v>
      </c>
      <c r="NXN21" s="225" t="s">
        <v>795</v>
      </c>
      <c r="NXO21" s="225" t="s">
        <v>778</v>
      </c>
      <c r="NXP21" s="225" t="s">
        <v>795</v>
      </c>
      <c r="NXQ21" s="225" t="s">
        <v>778</v>
      </c>
      <c r="NXR21" s="225" t="s">
        <v>795</v>
      </c>
      <c r="NXS21" s="225" t="s">
        <v>778</v>
      </c>
      <c r="NXT21" s="225" t="s">
        <v>795</v>
      </c>
      <c r="NXU21" s="225" t="s">
        <v>778</v>
      </c>
      <c r="NXV21" s="225" t="s">
        <v>795</v>
      </c>
      <c r="NXW21" s="225" t="s">
        <v>778</v>
      </c>
      <c r="NXX21" s="225" t="s">
        <v>795</v>
      </c>
      <c r="NXY21" s="225" t="s">
        <v>778</v>
      </c>
      <c r="NXZ21" s="225" t="s">
        <v>795</v>
      </c>
      <c r="NYA21" s="225" t="s">
        <v>778</v>
      </c>
      <c r="NYB21" s="225" t="s">
        <v>795</v>
      </c>
      <c r="NYC21" s="225" t="s">
        <v>778</v>
      </c>
      <c r="NYD21" s="225" t="s">
        <v>795</v>
      </c>
      <c r="NYE21" s="225" t="s">
        <v>778</v>
      </c>
      <c r="NYF21" s="225" t="s">
        <v>795</v>
      </c>
      <c r="NYG21" s="225" t="s">
        <v>778</v>
      </c>
      <c r="NYH21" s="225" t="s">
        <v>795</v>
      </c>
      <c r="NYI21" s="225" t="s">
        <v>778</v>
      </c>
      <c r="NYJ21" s="225" t="s">
        <v>795</v>
      </c>
      <c r="NYK21" s="225" t="s">
        <v>778</v>
      </c>
      <c r="NYL21" s="225" t="s">
        <v>795</v>
      </c>
      <c r="NYM21" s="225" t="s">
        <v>778</v>
      </c>
      <c r="NYN21" s="225" t="s">
        <v>795</v>
      </c>
      <c r="NYO21" s="225" t="s">
        <v>778</v>
      </c>
      <c r="NYP21" s="225" t="s">
        <v>795</v>
      </c>
      <c r="NYQ21" s="225" t="s">
        <v>778</v>
      </c>
      <c r="NYR21" s="225" t="s">
        <v>795</v>
      </c>
      <c r="NYS21" s="225" t="s">
        <v>778</v>
      </c>
      <c r="NYT21" s="225" t="s">
        <v>795</v>
      </c>
      <c r="NYU21" s="225" t="s">
        <v>778</v>
      </c>
      <c r="NYV21" s="225" t="s">
        <v>795</v>
      </c>
      <c r="NYW21" s="225" t="s">
        <v>778</v>
      </c>
      <c r="NYX21" s="225" t="s">
        <v>795</v>
      </c>
      <c r="NYY21" s="225" t="s">
        <v>778</v>
      </c>
      <c r="NYZ21" s="225" t="s">
        <v>795</v>
      </c>
      <c r="NZA21" s="225" t="s">
        <v>778</v>
      </c>
      <c r="NZB21" s="225" t="s">
        <v>795</v>
      </c>
      <c r="NZC21" s="225" t="s">
        <v>778</v>
      </c>
      <c r="NZD21" s="225" t="s">
        <v>795</v>
      </c>
      <c r="NZE21" s="225" t="s">
        <v>778</v>
      </c>
      <c r="NZF21" s="225" t="s">
        <v>795</v>
      </c>
      <c r="NZG21" s="225" t="s">
        <v>778</v>
      </c>
      <c r="NZH21" s="225" t="s">
        <v>795</v>
      </c>
      <c r="NZI21" s="225" t="s">
        <v>778</v>
      </c>
      <c r="NZJ21" s="225" t="s">
        <v>795</v>
      </c>
      <c r="NZK21" s="225" t="s">
        <v>778</v>
      </c>
      <c r="NZL21" s="225" t="s">
        <v>795</v>
      </c>
      <c r="NZM21" s="225" t="s">
        <v>778</v>
      </c>
      <c r="NZN21" s="225" t="s">
        <v>795</v>
      </c>
      <c r="NZO21" s="225" t="s">
        <v>778</v>
      </c>
      <c r="NZP21" s="225" t="s">
        <v>795</v>
      </c>
      <c r="NZQ21" s="225" t="s">
        <v>778</v>
      </c>
      <c r="NZR21" s="225" t="s">
        <v>795</v>
      </c>
      <c r="NZS21" s="225" t="s">
        <v>778</v>
      </c>
      <c r="NZT21" s="225" t="s">
        <v>795</v>
      </c>
      <c r="NZU21" s="225" t="s">
        <v>778</v>
      </c>
      <c r="NZV21" s="225" t="s">
        <v>795</v>
      </c>
      <c r="NZW21" s="225" t="s">
        <v>778</v>
      </c>
      <c r="NZX21" s="225" t="s">
        <v>795</v>
      </c>
      <c r="NZY21" s="225" t="s">
        <v>778</v>
      </c>
      <c r="NZZ21" s="225" t="s">
        <v>795</v>
      </c>
      <c r="OAA21" s="225" t="s">
        <v>778</v>
      </c>
      <c r="OAB21" s="225" t="s">
        <v>795</v>
      </c>
      <c r="OAC21" s="225" t="s">
        <v>778</v>
      </c>
      <c r="OAD21" s="225" t="s">
        <v>795</v>
      </c>
      <c r="OAE21" s="225" t="s">
        <v>778</v>
      </c>
      <c r="OAF21" s="225" t="s">
        <v>795</v>
      </c>
      <c r="OAG21" s="225" t="s">
        <v>778</v>
      </c>
      <c r="OAH21" s="225" t="s">
        <v>795</v>
      </c>
      <c r="OAI21" s="225" t="s">
        <v>778</v>
      </c>
      <c r="OAJ21" s="225" t="s">
        <v>795</v>
      </c>
      <c r="OAK21" s="225" t="s">
        <v>778</v>
      </c>
      <c r="OAL21" s="225" t="s">
        <v>795</v>
      </c>
      <c r="OAM21" s="225" t="s">
        <v>778</v>
      </c>
      <c r="OAN21" s="225" t="s">
        <v>795</v>
      </c>
      <c r="OAO21" s="225" t="s">
        <v>778</v>
      </c>
      <c r="OAP21" s="225" t="s">
        <v>795</v>
      </c>
      <c r="OAQ21" s="225" t="s">
        <v>778</v>
      </c>
      <c r="OAR21" s="225" t="s">
        <v>795</v>
      </c>
      <c r="OAS21" s="225" t="s">
        <v>778</v>
      </c>
      <c r="OAT21" s="225" t="s">
        <v>795</v>
      </c>
      <c r="OAU21" s="225" t="s">
        <v>778</v>
      </c>
      <c r="OAV21" s="225" t="s">
        <v>795</v>
      </c>
      <c r="OAW21" s="225" t="s">
        <v>778</v>
      </c>
      <c r="OAX21" s="225" t="s">
        <v>795</v>
      </c>
      <c r="OAY21" s="225" t="s">
        <v>778</v>
      </c>
      <c r="OAZ21" s="225" t="s">
        <v>795</v>
      </c>
      <c r="OBA21" s="225" t="s">
        <v>778</v>
      </c>
      <c r="OBB21" s="225" t="s">
        <v>795</v>
      </c>
      <c r="OBC21" s="225" t="s">
        <v>778</v>
      </c>
      <c r="OBD21" s="225" t="s">
        <v>795</v>
      </c>
      <c r="OBE21" s="225" t="s">
        <v>778</v>
      </c>
      <c r="OBF21" s="225" t="s">
        <v>795</v>
      </c>
      <c r="OBG21" s="225" t="s">
        <v>778</v>
      </c>
      <c r="OBH21" s="225" t="s">
        <v>795</v>
      </c>
      <c r="OBI21" s="225" t="s">
        <v>778</v>
      </c>
      <c r="OBJ21" s="225" t="s">
        <v>795</v>
      </c>
      <c r="OBK21" s="225" t="s">
        <v>778</v>
      </c>
      <c r="OBL21" s="225" t="s">
        <v>795</v>
      </c>
      <c r="OBM21" s="225" t="s">
        <v>778</v>
      </c>
      <c r="OBN21" s="225" t="s">
        <v>795</v>
      </c>
      <c r="OBO21" s="225" t="s">
        <v>778</v>
      </c>
      <c r="OBP21" s="225" t="s">
        <v>795</v>
      </c>
      <c r="OBQ21" s="225" t="s">
        <v>778</v>
      </c>
      <c r="OBR21" s="225" t="s">
        <v>795</v>
      </c>
      <c r="OBS21" s="225" t="s">
        <v>778</v>
      </c>
      <c r="OBT21" s="225" t="s">
        <v>795</v>
      </c>
      <c r="OBU21" s="225" t="s">
        <v>778</v>
      </c>
      <c r="OBV21" s="225" t="s">
        <v>795</v>
      </c>
      <c r="OBW21" s="225" t="s">
        <v>778</v>
      </c>
      <c r="OBX21" s="225" t="s">
        <v>795</v>
      </c>
      <c r="OBY21" s="225" t="s">
        <v>778</v>
      </c>
      <c r="OBZ21" s="225" t="s">
        <v>795</v>
      </c>
      <c r="OCA21" s="225" t="s">
        <v>778</v>
      </c>
      <c r="OCB21" s="225" t="s">
        <v>795</v>
      </c>
      <c r="OCC21" s="225" t="s">
        <v>778</v>
      </c>
      <c r="OCD21" s="225" t="s">
        <v>795</v>
      </c>
      <c r="OCE21" s="225" t="s">
        <v>778</v>
      </c>
      <c r="OCF21" s="225" t="s">
        <v>795</v>
      </c>
      <c r="OCG21" s="225" t="s">
        <v>778</v>
      </c>
      <c r="OCH21" s="225" t="s">
        <v>795</v>
      </c>
      <c r="OCI21" s="225" t="s">
        <v>778</v>
      </c>
      <c r="OCJ21" s="225" t="s">
        <v>795</v>
      </c>
      <c r="OCK21" s="225" t="s">
        <v>778</v>
      </c>
      <c r="OCL21" s="225" t="s">
        <v>795</v>
      </c>
      <c r="OCM21" s="225" t="s">
        <v>778</v>
      </c>
      <c r="OCN21" s="225" t="s">
        <v>795</v>
      </c>
      <c r="OCO21" s="225" t="s">
        <v>778</v>
      </c>
      <c r="OCP21" s="225" t="s">
        <v>795</v>
      </c>
      <c r="OCQ21" s="225" t="s">
        <v>778</v>
      </c>
      <c r="OCR21" s="225" t="s">
        <v>795</v>
      </c>
      <c r="OCS21" s="225" t="s">
        <v>778</v>
      </c>
      <c r="OCT21" s="225" t="s">
        <v>795</v>
      </c>
      <c r="OCU21" s="225" t="s">
        <v>778</v>
      </c>
      <c r="OCV21" s="225" t="s">
        <v>795</v>
      </c>
      <c r="OCW21" s="225" t="s">
        <v>778</v>
      </c>
      <c r="OCX21" s="225" t="s">
        <v>795</v>
      </c>
      <c r="OCY21" s="225" t="s">
        <v>778</v>
      </c>
      <c r="OCZ21" s="225" t="s">
        <v>795</v>
      </c>
      <c r="ODA21" s="225" t="s">
        <v>778</v>
      </c>
      <c r="ODB21" s="225" t="s">
        <v>795</v>
      </c>
      <c r="ODC21" s="225" t="s">
        <v>778</v>
      </c>
      <c r="ODD21" s="225" t="s">
        <v>795</v>
      </c>
      <c r="ODE21" s="225" t="s">
        <v>778</v>
      </c>
      <c r="ODF21" s="225" t="s">
        <v>795</v>
      </c>
      <c r="ODG21" s="225" t="s">
        <v>778</v>
      </c>
      <c r="ODH21" s="225" t="s">
        <v>795</v>
      </c>
      <c r="ODI21" s="225" t="s">
        <v>778</v>
      </c>
      <c r="ODJ21" s="225" t="s">
        <v>795</v>
      </c>
      <c r="ODK21" s="225" t="s">
        <v>778</v>
      </c>
      <c r="ODL21" s="225" t="s">
        <v>795</v>
      </c>
      <c r="ODM21" s="225" t="s">
        <v>778</v>
      </c>
      <c r="ODN21" s="225" t="s">
        <v>795</v>
      </c>
      <c r="ODO21" s="225" t="s">
        <v>778</v>
      </c>
      <c r="ODP21" s="225" t="s">
        <v>795</v>
      </c>
      <c r="ODQ21" s="225" t="s">
        <v>778</v>
      </c>
      <c r="ODR21" s="225" t="s">
        <v>795</v>
      </c>
      <c r="ODS21" s="225" t="s">
        <v>778</v>
      </c>
      <c r="ODT21" s="225" t="s">
        <v>795</v>
      </c>
      <c r="ODU21" s="225" t="s">
        <v>778</v>
      </c>
      <c r="ODV21" s="225" t="s">
        <v>795</v>
      </c>
      <c r="ODW21" s="225" t="s">
        <v>778</v>
      </c>
      <c r="ODX21" s="225" t="s">
        <v>795</v>
      </c>
      <c r="ODY21" s="225" t="s">
        <v>778</v>
      </c>
      <c r="ODZ21" s="225" t="s">
        <v>795</v>
      </c>
      <c r="OEA21" s="225" t="s">
        <v>778</v>
      </c>
      <c r="OEB21" s="225" t="s">
        <v>795</v>
      </c>
      <c r="OEC21" s="225" t="s">
        <v>778</v>
      </c>
      <c r="OED21" s="225" t="s">
        <v>795</v>
      </c>
      <c r="OEE21" s="225" t="s">
        <v>778</v>
      </c>
      <c r="OEF21" s="225" t="s">
        <v>795</v>
      </c>
      <c r="OEG21" s="225" t="s">
        <v>778</v>
      </c>
      <c r="OEH21" s="225" t="s">
        <v>795</v>
      </c>
      <c r="OEI21" s="225" t="s">
        <v>778</v>
      </c>
      <c r="OEJ21" s="225" t="s">
        <v>795</v>
      </c>
      <c r="OEK21" s="225" t="s">
        <v>778</v>
      </c>
      <c r="OEL21" s="225" t="s">
        <v>795</v>
      </c>
      <c r="OEM21" s="225" t="s">
        <v>778</v>
      </c>
      <c r="OEN21" s="225" t="s">
        <v>795</v>
      </c>
      <c r="OEO21" s="225" t="s">
        <v>778</v>
      </c>
      <c r="OEP21" s="225" t="s">
        <v>795</v>
      </c>
      <c r="OEQ21" s="225" t="s">
        <v>778</v>
      </c>
      <c r="OER21" s="225" t="s">
        <v>795</v>
      </c>
      <c r="OES21" s="225" t="s">
        <v>778</v>
      </c>
      <c r="OET21" s="225" t="s">
        <v>795</v>
      </c>
      <c r="OEU21" s="225" t="s">
        <v>778</v>
      </c>
      <c r="OEV21" s="225" t="s">
        <v>795</v>
      </c>
      <c r="OEW21" s="225" t="s">
        <v>778</v>
      </c>
      <c r="OEX21" s="225" t="s">
        <v>795</v>
      </c>
      <c r="OEY21" s="225" t="s">
        <v>778</v>
      </c>
      <c r="OEZ21" s="225" t="s">
        <v>795</v>
      </c>
      <c r="OFA21" s="225" t="s">
        <v>778</v>
      </c>
      <c r="OFB21" s="225" t="s">
        <v>795</v>
      </c>
      <c r="OFC21" s="225" t="s">
        <v>778</v>
      </c>
      <c r="OFD21" s="225" t="s">
        <v>795</v>
      </c>
      <c r="OFE21" s="225" t="s">
        <v>778</v>
      </c>
      <c r="OFF21" s="225" t="s">
        <v>795</v>
      </c>
      <c r="OFG21" s="225" t="s">
        <v>778</v>
      </c>
      <c r="OFH21" s="225" t="s">
        <v>795</v>
      </c>
      <c r="OFI21" s="225" t="s">
        <v>778</v>
      </c>
      <c r="OFJ21" s="225" t="s">
        <v>795</v>
      </c>
      <c r="OFK21" s="225" t="s">
        <v>778</v>
      </c>
      <c r="OFL21" s="225" t="s">
        <v>795</v>
      </c>
      <c r="OFM21" s="225" t="s">
        <v>778</v>
      </c>
      <c r="OFN21" s="225" t="s">
        <v>795</v>
      </c>
      <c r="OFO21" s="225" t="s">
        <v>778</v>
      </c>
      <c r="OFP21" s="225" t="s">
        <v>795</v>
      </c>
      <c r="OFQ21" s="225" t="s">
        <v>778</v>
      </c>
      <c r="OFR21" s="225" t="s">
        <v>795</v>
      </c>
      <c r="OFS21" s="225" t="s">
        <v>778</v>
      </c>
      <c r="OFT21" s="225" t="s">
        <v>795</v>
      </c>
      <c r="OFU21" s="225" t="s">
        <v>778</v>
      </c>
      <c r="OFV21" s="225" t="s">
        <v>795</v>
      </c>
      <c r="OFW21" s="225" t="s">
        <v>778</v>
      </c>
      <c r="OFX21" s="225" t="s">
        <v>795</v>
      </c>
      <c r="OFY21" s="225" t="s">
        <v>778</v>
      </c>
      <c r="OFZ21" s="225" t="s">
        <v>795</v>
      </c>
      <c r="OGA21" s="225" t="s">
        <v>778</v>
      </c>
      <c r="OGB21" s="225" t="s">
        <v>795</v>
      </c>
      <c r="OGC21" s="225" t="s">
        <v>778</v>
      </c>
      <c r="OGD21" s="225" t="s">
        <v>795</v>
      </c>
      <c r="OGE21" s="225" t="s">
        <v>778</v>
      </c>
      <c r="OGF21" s="225" t="s">
        <v>795</v>
      </c>
      <c r="OGG21" s="225" t="s">
        <v>778</v>
      </c>
      <c r="OGH21" s="225" t="s">
        <v>795</v>
      </c>
      <c r="OGI21" s="225" t="s">
        <v>778</v>
      </c>
      <c r="OGJ21" s="225" t="s">
        <v>795</v>
      </c>
      <c r="OGK21" s="225" t="s">
        <v>778</v>
      </c>
      <c r="OGL21" s="225" t="s">
        <v>795</v>
      </c>
      <c r="OGM21" s="225" t="s">
        <v>778</v>
      </c>
      <c r="OGN21" s="225" t="s">
        <v>795</v>
      </c>
      <c r="OGO21" s="225" t="s">
        <v>778</v>
      </c>
      <c r="OGP21" s="225" t="s">
        <v>795</v>
      </c>
      <c r="OGQ21" s="225" t="s">
        <v>778</v>
      </c>
      <c r="OGR21" s="225" t="s">
        <v>795</v>
      </c>
      <c r="OGS21" s="225" t="s">
        <v>778</v>
      </c>
      <c r="OGT21" s="225" t="s">
        <v>795</v>
      </c>
      <c r="OGU21" s="225" t="s">
        <v>778</v>
      </c>
      <c r="OGV21" s="225" t="s">
        <v>795</v>
      </c>
      <c r="OGW21" s="225" t="s">
        <v>778</v>
      </c>
      <c r="OGX21" s="225" t="s">
        <v>795</v>
      </c>
      <c r="OGY21" s="225" t="s">
        <v>778</v>
      </c>
      <c r="OGZ21" s="225" t="s">
        <v>795</v>
      </c>
      <c r="OHA21" s="225" t="s">
        <v>778</v>
      </c>
      <c r="OHB21" s="225" t="s">
        <v>795</v>
      </c>
      <c r="OHC21" s="225" t="s">
        <v>778</v>
      </c>
      <c r="OHD21" s="225" t="s">
        <v>795</v>
      </c>
      <c r="OHE21" s="225" t="s">
        <v>778</v>
      </c>
      <c r="OHF21" s="225" t="s">
        <v>795</v>
      </c>
      <c r="OHG21" s="225" t="s">
        <v>778</v>
      </c>
      <c r="OHH21" s="225" t="s">
        <v>795</v>
      </c>
      <c r="OHI21" s="225" t="s">
        <v>778</v>
      </c>
      <c r="OHJ21" s="225" t="s">
        <v>795</v>
      </c>
      <c r="OHK21" s="225" t="s">
        <v>778</v>
      </c>
      <c r="OHL21" s="225" t="s">
        <v>795</v>
      </c>
      <c r="OHM21" s="225" t="s">
        <v>778</v>
      </c>
      <c r="OHN21" s="225" t="s">
        <v>795</v>
      </c>
      <c r="OHO21" s="225" t="s">
        <v>778</v>
      </c>
      <c r="OHP21" s="225" t="s">
        <v>795</v>
      </c>
      <c r="OHQ21" s="225" t="s">
        <v>778</v>
      </c>
      <c r="OHR21" s="225" t="s">
        <v>795</v>
      </c>
      <c r="OHS21" s="225" t="s">
        <v>778</v>
      </c>
      <c r="OHT21" s="225" t="s">
        <v>795</v>
      </c>
      <c r="OHU21" s="225" t="s">
        <v>778</v>
      </c>
      <c r="OHV21" s="225" t="s">
        <v>795</v>
      </c>
      <c r="OHW21" s="225" t="s">
        <v>778</v>
      </c>
      <c r="OHX21" s="225" t="s">
        <v>795</v>
      </c>
      <c r="OHY21" s="225" t="s">
        <v>778</v>
      </c>
      <c r="OHZ21" s="225" t="s">
        <v>795</v>
      </c>
      <c r="OIA21" s="225" t="s">
        <v>778</v>
      </c>
      <c r="OIB21" s="225" t="s">
        <v>795</v>
      </c>
      <c r="OIC21" s="225" t="s">
        <v>778</v>
      </c>
      <c r="OID21" s="225" t="s">
        <v>795</v>
      </c>
      <c r="OIE21" s="225" t="s">
        <v>778</v>
      </c>
      <c r="OIF21" s="225" t="s">
        <v>795</v>
      </c>
      <c r="OIG21" s="225" t="s">
        <v>778</v>
      </c>
      <c r="OIH21" s="225" t="s">
        <v>795</v>
      </c>
      <c r="OII21" s="225" t="s">
        <v>778</v>
      </c>
      <c r="OIJ21" s="225" t="s">
        <v>795</v>
      </c>
      <c r="OIK21" s="225" t="s">
        <v>778</v>
      </c>
      <c r="OIL21" s="225" t="s">
        <v>795</v>
      </c>
      <c r="OIM21" s="225" t="s">
        <v>778</v>
      </c>
      <c r="OIN21" s="225" t="s">
        <v>795</v>
      </c>
      <c r="OIO21" s="225" t="s">
        <v>778</v>
      </c>
      <c r="OIP21" s="225" t="s">
        <v>795</v>
      </c>
      <c r="OIQ21" s="225" t="s">
        <v>778</v>
      </c>
      <c r="OIR21" s="225" t="s">
        <v>795</v>
      </c>
      <c r="OIS21" s="225" t="s">
        <v>778</v>
      </c>
      <c r="OIT21" s="225" t="s">
        <v>795</v>
      </c>
      <c r="OIU21" s="225" t="s">
        <v>778</v>
      </c>
      <c r="OIV21" s="225" t="s">
        <v>795</v>
      </c>
      <c r="OIW21" s="225" t="s">
        <v>778</v>
      </c>
      <c r="OIX21" s="225" t="s">
        <v>795</v>
      </c>
      <c r="OIY21" s="225" t="s">
        <v>778</v>
      </c>
      <c r="OIZ21" s="225" t="s">
        <v>795</v>
      </c>
      <c r="OJA21" s="225" t="s">
        <v>778</v>
      </c>
      <c r="OJB21" s="225" t="s">
        <v>795</v>
      </c>
      <c r="OJC21" s="225" t="s">
        <v>778</v>
      </c>
      <c r="OJD21" s="225" t="s">
        <v>795</v>
      </c>
      <c r="OJE21" s="225" t="s">
        <v>778</v>
      </c>
      <c r="OJF21" s="225" t="s">
        <v>795</v>
      </c>
      <c r="OJG21" s="225" t="s">
        <v>778</v>
      </c>
      <c r="OJH21" s="225" t="s">
        <v>795</v>
      </c>
      <c r="OJI21" s="225" t="s">
        <v>778</v>
      </c>
      <c r="OJJ21" s="225" t="s">
        <v>795</v>
      </c>
      <c r="OJK21" s="225" t="s">
        <v>778</v>
      </c>
      <c r="OJL21" s="225" t="s">
        <v>795</v>
      </c>
      <c r="OJM21" s="225" t="s">
        <v>778</v>
      </c>
      <c r="OJN21" s="225" t="s">
        <v>795</v>
      </c>
      <c r="OJO21" s="225" t="s">
        <v>778</v>
      </c>
      <c r="OJP21" s="225" t="s">
        <v>795</v>
      </c>
      <c r="OJQ21" s="225" t="s">
        <v>778</v>
      </c>
      <c r="OJR21" s="225" t="s">
        <v>795</v>
      </c>
      <c r="OJS21" s="225" t="s">
        <v>778</v>
      </c>
      <c r="OJT21" s="225" t="s">
        <v>795</v>
      </c>
      <c r="OJU21" s="225" t="s">
        <v>778</v>
      </c>
      <c r="OJV21" s="225" t="s">
        <v>795</v>
      </c>
      <c r="OJW21" s="225" t="s">
        <v>778</v>
      </c>
      <c r="OJX21" s="225" t="s">
        <v>795</v>
      </c>
      <c r="OJY21" s="225" t="s">
        <v>778</v>
      </c>
      <c r="OJZ21" s="225" t="s">
        <v>795</v>
      </c>
      <c r="OKA21" s="225" t="s">
        <v>778</v>
      </c>
      <c r="OKB21" s="225" t="s">
        <v>795</v>
      </c>
      <c r="OKC21" s="225" t="s">
        <v>778</v>
      </c>
      <c r="OKD21" s="225" t="s">
        <v>795</v>
      </c>
      <c r="OKE21" s="225" t="s">
        <v>778</v>
      </c>
      <c r="OKF21" s="225" t="s">
        <v>795</v>
      </c>
      <c r="OKG21" s="225" t="s">
        <v>778</v>
      </c>
      <c r="OKH21" s="225" t="s">
        <v>795</v>
      </c>
      <c r="OKI21" s="225" t="s">
        <v>778</v>
      </c>
      <c r="OKJ21" s="225" t="s">
        <v>795</v>
      </c>
      <c r="OKK21" s="225" t="s">
        <v>778</v>
      </c>
      <c r="OKL21" s="225" t="s">
        <v>795</v>
      </c>
      <c r="OKM21" s="225" t="s">
        <v>778</v>
      </c>
      <c r="OKN21" s="225" t="s">
        <v>795</v>
      </c>
      <c r="OKO21" s="225" t="s">
        <v>778</v>
      </c>
      <c r="OKP21" s="225" t="s">
        <v>795</v>
      </c>
      <c r="OKQ21" s="225" t="s">
        <v>778</v>
      </c>
      <c r="OKR21" s="225" t="s">
        <v>795</v>
      </c>
      <c r="OKS21" s="225" t="s">
        <v>778</v>
      </c>
      <c r="OKT21" s="225" t="s">
        <v>795</v>
      </c>
      <c r="OKU21" s="225" t="s">
        <v>778</v>
      </c>
      <c r="OKV21" s="225" t="s">
        <v>795</v>
      </c>
      <c r="OKW21" s="225" t="s">
        <v>778</v>
      </c>
      <c r="OKX21" s="225" t="s">
        <v>795</v>
      </c>
      <c r="OKY21" s="225" t="s">
        <v>778</v>
      </c>
      <c r="OKZ21" s="225" t="s">
        <v>795</v>
      </c>
      <c r="OLA21" s="225" t="s">
        <v>778</v>
      </c>
      <c r="OLB21" s="225" t="s">
        <v>795</v>
      </c>
      <c r="OLC21" s="225" t="s">
        <v>778</v>
      </c>
      <c r="OLD21" s="225" t="s">
        <v>795</v>
      </c>
      <c r="OLE21" s="225" t="s">
        <v>778</v>
      </c>
      <c r="OLF21" s="225" t="s">
        <v>795</v>
      </c>
      <c r="OLG21" s="225" t="s">
        <v>778</v>
      </c>
      <c r="OLH21" s="225" t="s">
        <v>795</v>
      </c>
      <c r="OLI21" s="225" t="s">
        <v>778</v>
      </c>
      <c r="OLJ21" s="225" t="s">
        <v>795</v>
      </c>
      <c r="OLK21" s="225" t="s">
        <v>778</v>
      </c>
      <c r="OLL21" s="225" t="s">
        <v>795</v>
      </c>
      <c r="OLM21" s="225" t="s">
        <v>778</v>
      </c>
      <c r="OLN21" s="225" t="s">
        <v>795</v>
      </c>
      <c r="OLO21" s="225" t="s">
        <v>778</v>
      </c>
      <c r="OLP21" s="225" t="s">
        <v>795</v>
      </c>
      <c r="OLQ21" s="225" t="s">
        <v>778</v>
      </c>
      <c r="OLR21" s="225" t="s">
        <v>795</v>
      </c>
      <c r="OLS21" s="225" t="s">
        <v>778</v>
      </c>
      <c r="OLT21" s="225" t="s">
        <v>795</v>
      </c>
      <c r="OLU21" s="225" t="s">
        <v>778</v>
      </c>
      <c r="OLV21" s="225" t="s">
        <v>795</v>
      </c>
      <c r="OLW21" s="225" t="s">
        <v>778</v>
      </c>
      <c r="OLX21" s="225" t="s">
        <v>795</v>
      </c>
      <c r="OLY21" s="225" t="s">
        <v>778</v>
      </c>
      <c r="OLZ21" s="225" t="s">
        <v>795</v>
      </c>
      <c r="OMA21" s="225" t="s">
        <v>778</v>
      </c>
      <c r="OMB21" s="225" t="s">
        <v>795</v>
      </c>
      <c r="OMC21" s="225" t="s">
        <v>778</v>
      </c>
      <c r="OMD21" s="225" t="s">
        <v>795</v>
      </c>
      <c r="OME21" s="225" t="s">
        <v>778</v>
      </c>
      <c r="OMF21" s="225" t="s">
        <v>795</v>
      </c>
      <c r="OMG21" s="225" t="s">
        <v>778</v>
      </c>
      <c r="OMH21" s="225" t="s">
        <v>795</v>
      </c>
      <c r="OMI21" s="225" t="s">
        <v>778</v>
      </c>
      <c r="OMJ21" s="225" t="s">
        <v>795</v>
      </c>
      <c r="OMK21" s="225" t="s">
        <v>778</v>
      </c>
      <c r="OML21" s="225" t="s">
        <v>795</v>
      </c>
      <c r="OMM21" s="225" t="s">
        <v>778</v>
      </c>
      <c r="OMN21" s="225" t="s">
        <v>795</v>
      </c>
      <c r="OMO21" s="225" t="s">
        <v>778</v>
      </c>
      <c r="OMP21" s="225" t="s">
        <v>795</v>
      </c>
      <c r="OMQ21" s="225" t="s">
        <v>778</v>
      </c>
      <c r="OMR21" s="225" t="s">
        <v>795</v>
      </c>
      <c r="OMS21" s="225" t="s">
        <v>778</v>
      </c>
      <c r="OMT21" s="225" t="s">
        <v>795</v>
      </c>
      <c r="OMU21" s="225" t="s">
        <v>778</v>
      </c>
      <c r="OMV21" s="225" t="s">
        <v>795</v>
      </c>
      <c r="OMW21" s="225" t="s">
        <v>778</v>
      </c>
      <c r="OMX21" s="225" t="s">
        <v>795</v>
      </c>
      <c r="OMY21" s="225" t="s">
        <v>778</v>
      </c>
      <c r="OMZ21" s="225" t="s">
        <v>795</v>
      </c>
      <c r="ONA21" s="225" t="s">
        <v>778</v>
      </c>
      <c r="ONB21" s="225" t="s">
        <v>795</v>
      </c>
      <c r="ONC21" s="225" t="s">
        <v>778</v>
      </c>
      <c r="OND21" s="225" t="s">
        <v>795</v>
      </c>
      <c r="ONE21" s="225" t="s">
        <v>778</v>
      </c>
      <c r="ONF21" s="225" t="s">
        <v>795</v>
      </c>
      <c r="ONG21" s="225" t="s">
        <v>778</v>
      </c>
      <c r="ONH21" s="225" t="s">
        <v>795</v>
      </c>
      <c r="ONI21" s="225" t="s">
        <v>778</v>
      </c>
      <c r="ONJ21" s="225" t="s">
        <v>795</v>
      </c>
      <c r="ONK21" s="225" t="s">
        <v>778</v>
      </c>
      <c r="ONL21" s="225" t="s">
        <v>795</v>
      </c>
      <c r="ONM21" s="225" t="s">
        <v>778</v>
      </c>
      <c r="ONN21" s="225" t="s">
        <v>795</v>
      </c>
      <c r="ONO21" s="225" t="s">
        <v>778</v>
      </c>
      <c r="ONP21" s="225" t="s">
        <v>795</v>
      </c>
      <c r="ONQ21" s="225" t="s">
        <v>778</v>
      </c>
      <c r="ONR21" s="225" t="s">
        <v>795</v>
      </c>
      <c r="ONS21" s="225" t="s">
        <v>778</v>
      </c>
      <c r="ONT21" s="225" t="s">
        <v>795</v>
      </c>
      <c r="ONU21" s="225" t="s">
        <v>778</v>
      </c>
      <c r="ONV21" s="225" t="s">
        <v>795</v>
      </c>
      <c r="ONW21" s="225" t="s">
        <v>778</v>
      </c>
      <c r="ONX21" s="225" t="s">
        <v>795</v>
      </c>
      <c r="ONY21" s="225" t="s">
        <v>778</v>
      </c>
      <c r="ONZ21" s="225" t="s">
        <v>795</v>
      </c>
      <c r="OOA21" s="225" t="s">
        <v>778</v>
      </c>
      <c r="OOB21" s="225" t="s">
        <v>795</v>
      </c>
      <c r="OOC21" s="225" t="s">
        <v>778</v>
      </c>
      <c r="OOD21" s="225" t="s">
        <v>795</v>
      </c>
      <c r="OOE21" s="225" t="s">
        <v>778</v>
      </c>
      <c r="OOF21" s="225" t="s">
        <v>795</v>
      </c>
      <c r="OOG21" s="225" t="s">
        <v>778</v>
      </c>
      <c r="OOH21" s="225" t="s">
        <v>795</v>
      </c>
      <c r="OOI21" s="225" t="s">
        <v>778</v>
      </c>
      <c r="OOJ21" s="225" t="s">
        <v>795</v>
      </c>
      <c r="OOK21" s="225" t="s">
        <v>778</v>
      </c>
      <c r="OOL21" s="225" t="s">
        <v>795</v>
      </c>
      <c r="OOM21" s="225" t="s">
        <v>778</v>
      </c>
      <c r="OON21" s="225" t="s">
        <v>795</v>
      </c>
      <c r="OOO21" s="225" t="s">
        <v>778</v>
      </c>
      <c r="OOP21" s="225" t="s">
        <v>795</v>
      </c>
      <c r="OOQ21" s="225" t="s">
        <v>778</v>
      </c>
      <c r="OOR21" s="225" t="s">
        <v>795</v>
      </c>
      <c r="OOS21" s="225" t="s">
        <v>778</v>
      </c>
      <c r="OOT21" s="225" t="s">
        <v>795</v>
      </c>
      <c r="OOU21" s="225" t="s">
        <v>778</v>
      </c>
      <c r="OOV21" s="225" t="s">
        <v>795</v>
      </c>
      <c r="OOW21" s="225" t="s">
        <v>778</v>
      </c>
      <c r="OOX21" s="225" t="s">
        <v>795</v>
      </c>
      <c r="OOY21" s="225" t="s">
        <v>778</v>
      </c>
      <c r="OOZ21" s="225" t="s">
        <v>795</v>
      </c>
      <c r="OPA21" s="225" t="s">
        <v>778</v>
      </c>
      <c r="OPB21" s="225" t="s">
        <v>795</v>
      </c>
      <c r="OPC21" s="225" t="s">
        <v>778</v>
      </c>
      <c r="OPD21" s="225" t="s">
        <v>795</v>
      </c>
      <c r="OPE21" s="225" t="s">
        <v>778</v>
      </c>
      <c r="OPF21" s="225" t="s">
        <v>795</v>
      </c>
      <c r="OPG21" s="225" t="s">
        <v>778</v>
      </c>
      <c r="OPH21" s="225" t="s">
        <v>795</v>
      </c>
      <c r="OPI21" s="225" t="s">
        <v>778</v>
      </c>
      <c r="OPJ21" s="225" t="s">
        <v>795</v>
      </c>
      <c r="OPK21" s="225" t="s">
        <v>778</v>
      </c>
      <c r="OPL21" s="225" t="s">
        <v>795</v>
      </c>
      <c r="OPM21" s="225" t="s">
        <v>778</v>
      </c>
      <c r="OPN21" s="225" t="s">
        <v>795</v>
      </c>
      <c r="OPO21" s="225" t="s">
        <v>778</v>
      </c>
      <c r="OPP21" s="225" t="s">
        <v>795</v>
      </c>
      <c r="OPQ21" s="225" t="s">
        <v>778</v>
      </c>
      <c r="OPR21" s="225" t="s">
        <v>795</v>
      </c>
      <c r="OPS21" s="225" t="s">
        <v>778</v>
      </c>
      <c r="OPT21" s="225" t="s">
        <v>795</v>
      </c>
      <c r="OPU21" s="225" t="s">
        <v>778</v>
      </c>
      <c r="OPV21" s="225" t="s">
        <v>795</v>
      </c>
      <c r="OPW21" s="225" t="s">
        <v>778</v>
      </c>
      <c r="OPX21" s="225" t="s">
        <v>795</v>
      </c>
      <c r="OPY21" s="225" t="s">
        <v>778</v>
      </c>
      <c r="OPZ21" s="225" t="s">
        <v>795</v>
      </c>
      <c r="OQA21" s="225" t="s">
        <v>778</v>
      </c>
      <c r="OQB21" s="225" t="s">
        <v>795</v>
      </c>
      <c r="OQC21" s="225" t="s">
        <v>778</v>
      </c>
      <c r="OQD21" s="225" t="s">
        <v>795</v>
      </c>
      <c r="OQE21" s="225" t="s">
        <v>778</v>
      </c>
      <c r="OQF21" s="225" t="s">
        <v>795</v>
      </c>
      <c r="OQG21" s="225" t="s">
        <v>778</v>
      </c>
      <c r="OQH21" s="225" t="s">
        <v>795</v>
      </c>
      <c r="OQI21" s="225" t="s">
        <v>778</v>
      </c>
      <c r="OQJ21" s="225" t="s">
        <v>795</v>
      </c>
      <c r="OQK21" s="225" t="s">
        <v>778</v>
      </c>
      <c r="OQL21" s="225" t="s">
        <v>795</v>
      </c>
      <c r="OQM21" s="225" t="s">
        <v>778</v>
      </c>
      <c r="OQN21" s="225" t="s">
        <v>795</v>
      </c>
      <c r="OQO21" s="225" t="s">
        <v>778</v>
      </c>
      <c r="OQP21" s="225" t="s">
        <v>795</v>
      </c>
      <c r="OQQ21" s="225" t="s">
        <v>778</v>
      </c>
      <c r="OQR21" s="225" t="s">
        <v>795</v>
      </c>
      <c r="OQS21" s="225" t="s">
        <v>778</v>
      </c>
      <c r="OQT21" s="225" t="s">
        <v>795</v>
      </c>
      <c r="OQU21" s="225" t="s">
        <v>778</v>
      </c>
      <c r="OQV21" s="225" t="s">
        <v>795</v>
      </c>
      <c r="OQW21" s="225" t="s">
        <v>778</v>
      </c>
      <c r="OQX21" s="225" t="s">
        <v>795</v>
      </c>
      <c r="OQY21" s="225" t="s">
        <v>778</v>
      </c>
      <c r="OQZ21" s="225" t="s">
        <v>795</v>
      </c>
      <c r="ORA21" s="225" t="s">
        <v>778</v>
      </c>
      <c r="ORB21" s="225" t="s">
        <v>795</v>
      </c>
      <c r="ORC21" s="225" t="s">
        <v>778</v>
      </c>
      <c r="ORD21" s="225" t="s">
        <v>795</v>
      </c>
      <c r="ORE21" s="225" t="s">
        <v>778</v>
      </c>
      <c r="ORF21" s="225" t="s">
        <v>795</v>
      </c>
      <c r="ORG21" s="225" t="s">
        <v>778</v>
      </c>
      <c r="ORH21" s="225" t="s">
        <v>795</v>
      </c>
      <c r="ORI21" s="225" t="s">
        <v>778</v>
      </c>
      <c r="ORJ21" s="225" t="s">
        <v>795</v>
      </c>
      <c r="ORK21" s="225" t="s">
        <v>778</v>
      </c>
      <c r="ORL21" s="225" t="s">
        <v>795</v>
      </c>
      <c r="ORM21" s="225" t="s">
        <v>778</v>
      </c>
      <c r="ORN21" s="225" t="s">
        <v>795</v>
      </c>
      <c r="ORO21" s="225" t="s">
        <v>778</v>
      </c>
      <c r="ORP21" s="225" t="s">
        <v>795</v>
      </c>
      <c r="ORQ21" s="225" t="s">
        <v>778</v>
      </c>
      <c r="ORR21" s="225" t="s">
        <v>795</v>
      </c>
      <c r="ORS21" s="225" t="s">
        <v>778</v>
      </c>
      <c r="ORT21" s="225" t="s">
        <v>795</v>
      </c>
      <c r="ORU21" s="225" t="s">
        <v>778</v>
      </c>
      <c r="ORV21" s="225" t="s">
        <v>795</v>
      </c>
      <c r="ORW21" s="225" t="s">
        <v>778</v>
      </c>
      <c r="ORX21" s="225" t="s">
        <v>795</v>
      </c>
      <c r="ORY21" s="225" t="s">
        <v>778</v>
      </c>
      <c r="ORZ21" s="225" t="s">
        <v>795</v>
      </c>
      <c r="OSA21" s="225" t="s">
        <v>778</v>
      </c>
      <c r="OSB21" s="225" t="s">
        <v>795</v>
      </c>
      <c r="OSC21" s="225" t="s">
        <v>778</v>
      </c>
      <c r="OSD21" s="225" t="s">
        <v>795</v>
      </c>
      <c r="OSE21" s="225" t="s">
        <v>778</v>
      </c>
      <c r="OSF21" s="225" t="s">
        <v>795</v>
      </c>
      <c r="OSG21" s="225" t="s">
        <v>778</v>
      </c>
      <c r="OSH21" s="225" t="s">
        <v>795</v>
      </c>
      <c r="OSI21" s="225" t="s">
        <v>778</v>
      </c>
      <c r="OSJ21" s="225" t="s">
        <v>795</v>
      </c>
      <c r="OSK21" s="225" t="s">
        <v>778</v>
      </c>
      <c r="OSL21" s="225" t="s">
        <v>795</v>
      </c>
      <c r="OSM21" s="225" t="s">
        <v>778</v>
      </c>
      <c r="OSN21" s="225" t="s">
        <v>795</v>
      </c>
      <c r="OSO21" s="225" t="s">
        <v>778</v>
      </c>
      <c r="OSP21" s="225" t="s">
        <v>795</v>
      </c>
      <c r="OSQ21" s="225" t="s">
        <v>778</v>
      </c>
      <c r="OSR21" s="225" t="s">
        <v>795</v>
      </c>
      <c r="OSS21" s="225" t="s">
        <v>778</v>
      </c>
      <c r="OST21" s="225" t="s">
        <v>795</v>
      </c>
      <c r="OSU21" s="225" t="s">
        <v>778</v>
      </c>
      <c r="OSV21" s="225" t="s">
        <v>795</v>
      </c>
      <c r="OSW21" s="225" t="s">
        <v>778</v>
      </c>
      <c r="OSX21" s="225" t="s">
        <v>795</v>
      </c>
      <c r="OSY21" s="225" t="s">
        <v>778</v>
      </c>
      <c r="OSZ21" s="225" t="s">
        <v>795</v>
      </c>
      <c r="OTA21" s="225" t="s">
        <v>778</v>
      </c>
      <c r="OTB21" s="225" t="s">
        <v>795</v>
      </c>
      <c r="OTC21" s="225" t="s">
        <v>778</v>
      </c>
      <c r="OTD21" s="225" t="s">
        <v>795</v>
      </c>
      <c r="OTE21" s="225" t="s">
        <v>778</v>
      </c>
      <c r="OTF21" s="225" t="s">
        <v>795</v>
      </c>
      <c r="OTG21" s="225" t="s">
        <v>778</v>
      </c>
      <c r="OTH21" s="225" t="s">
        <v>795</v>
      </c>
      <c r="OTI21" s="225" t="s">
        <v>778</v>
      </c>
      <c r="OTJ21" s="225" t="s">
        <v>795</v>
      </c>
      <c r="OTK21" s="225" t="s">
        <v>778</v>
      </c>
      <c r="OTL21" s="225" t="s">
        <v>795</v>
      </c>
      <c r="OTM21" s="225" t="s">
        <v>778</v>
      </c>
      <c r="OTN21" s="225" t="s">
        <v>795</v>
      </c>
      <c r="OTO21" s="225" t="s">
        <v>778</v>
      </c>
      <c r="OTP21" s="225" t="s">
        <v>795</v>
      </c>
      <c r="OTQ21" s="225" t="s">
        <v>778</v>
      </c>
      <c r="OTR21" s="225" t="s">
        <v>795</v>
      </c>
      <c r="OTS21" s="225" t="s">
        <v>778</v>
      </c>
      <c r="OTT21" s="225" t="s">
        <v>795</v>
      </c>
      <c r="OTU21" s="225" t="s">
        <v>778</v>
      </c>
      <c r="OTV21" s="225" t="s">
        <v>795</v>
      </c>
      <c r="OTW21" s="225" t="s">
        <v>778</v>
      </c>
      <c r="OTX21" s="225" t="s">
        <v>795</v>
      </c>
      <c r="OTY21" s="225" t="s">
        <v>778</v>
      </c>
      <c r="OTZ21" s="225" t="s">
        <v>795</v>
      </c>
      <c r="OUA21" s="225" t="s">
        <v>778</v>
      </c>
      <c r="OUB21" s="225" t="s">
        <v>795</v>
      </c>
      <c r="OUC21" s="225" t="s">
        <v>778</v>
      </c>
      <c r="OUD21" s="225" t="s">
        <v>795</v>
      </c>
      <c r="OUE21" s="225" t="s">
        <v>778</v>
      </c>
      <c r="OUF21" s="225" t="s">
        <v>795</v>
      </c>
      <c r="OUG21" s="225" t="s">
        <v>778</v>
      </c>
      <c r="OUH21" s="225" t="s">
        <v>795</v>
      </c>
      <c r="OUI21" s="225" t="s">
        <v>778</v>
      </c>
      <c r="OUJ21" s="225" t="s">
        <v>795</v>
      </c>
      <c r="OUK21" s="225" t="s">
        <v>778</v>
      </c>
      <c r="OUL21" s="225" t="s">
        <v>795</v>
      </c>
      <c r="OUM21" s="225" t="s">
        <v>778</v>
      </c>
      <c r="OUN21" s="225" t="s">
        <v>795</v>
      </c>
      <c r="OUO21" s="225" t="s">
        <v>778</v>
      </c>
      <c r="OUP21" s="225" t="s">
        <v>795</v>
      </c>
      <c r="OUQ21" s="225" t="s">
        <v>778</v>
      </c>
      <c r="OUR21" s="225" t="s">
        <v>795</v>
      </c>
      <c r="OUS21" s="225" t="s">
        <v>778</v>
      </c>
      <c r="OUT21" s="225" t="s">
        <v>795</v>
      </c>
      <c r="OUU21" s="225" t="s">
        <v>778</v>
      </c>
      <c r="OUV21" s="225" t="s">
        <v>795</v>
      </c>
      <c r="OUW21" s="225" t="s">
        <v>778</v>
      </c>
      <c r="OUX21" s="225" t="s">
        <v>795</v>
      </c>
      <c r="OUY21" s="225" t="s">
        <v>778</v>
      </c>
      <c r="OUZ21" s="225" t="s">
        <v>795</v>
      </c>
      <c r="OVA21" s="225" t="s">
        <v>778</v>
      </c>
      <c r="OVB21" s="225" t="s">
        <v>795</v>
      </c>
      <c r="OVC21" s="225" t="s">
        <v>778</v>
      </c>
      <c r="OVD21" s="225" t="s">
        <v>795</v>
      </c>
      <c r="OVE21" s="225" t="s">
        <v>778</v>
      </c>
      <c r="OVF21" s="225" t="s">
        <v>795</v>
      </c>
      <c r="OVG21" s="225" t="s">
        <v>778</v>
      </c>
      <c r="OVH21" s="225" t="s">
        <v>795</v>
      </c>
      <c r="OVI21" s="225" t="s">
        <v>778</v>
      </c>
      <c r="OVJ21" s="225" t="s">
        <v>795</v>
      </c>
      <c r="OVK21" s="225" t="s">
        <v>778</v>
      </c>
      <c r="OVL21" s="225" t="s">
        <v>795</v>
      </c>
      <c r="OVM21" s="225" t="s">
        <v>778</v>
      </c>
      <c r="OVN21" s="225" t="s">
        <v>795</v>
      </c>
      <c r="OVO21" s="225" t="s">
        <v>778</v>
      </c>
      <c r="OVP21" s="225" t="s">
        <v>795</v>
      </c>
      <c r="OVQ21" s="225" t="s">
        <v>778</v>
      </c>
      <c r="OVR21" s="225" t="s">
        <v>795</v>
      </c>
      <c r="OVS21" s="225" t="s">
        <v>778</v>
      </c>
      <c r="OVT21" s="225" t="s">
        <v>795</v>
      </c>
      <c r="OVU21" s="225" t="s">
        <v>778</v>
      </c>
      <c r="OVV21" s="225" t="s">
        <v>795</v>
      </c>
      <c r="OVW21" s="225" t="s">
        <v>778</v>
      </c>
      <c r="OVX21" s="225" t="s">
        <v>795</v>
      </c>
      <c r="OVY21" s="225" t="s">
        <v>778</v>
      </c>
      <c r="OVZ21" s="225" t="s">
        <v>795</v>
      </c>
      <c r="OWA21" s="225" t="s">
        <v>778</v>
      </c>
      <c r="OWB21" s="225" t="s">
        <v>795</v>
      </c>
      <c r="OWC21" s="225" t="s">
        <v>778</v>
      </c>
      <c r="OWD21" s="225" t="s">
        <v>795</v>
      </c>
      <c r="OWE21" s="225" t="s">
        <v>778</v>
      </c>
      <c r="OWF21" s="225" t="s">
        <v>795</v>
      </c>
      <c r="OWG21" s="225" t="s">
        <v>778</v>
      </c>
      <c r="OWH21" s="225" t="s">
        <v>795</v>
      </c>
      <c r="OWI21" s="225" t="s">
        <v>778</v>
      </c>
      <c r="OWJ21" s="225" t="s">
        <v>795</v>
      </c>
      <c r="OWK21" s="225" t="s">
        <v>778</v>
      </c>
      <c r="OWL21" s="225" t="s">
        <v>795</v>
      </c>
      <c r="OWM21" s="225" t="s">
        <v>778</v>
      </c>
      <c r="OWN21" s="225" t="s">
        <v>795</v>
      </c>
      <c r="OWO21" s="225" t="s">
        <v>778</v>
      </c>
      <c r="OWP21" s="225" t="s">
        <v>795</v>
      </c>
      <c r="OWQ21" s="225" t="s">
        <v>778</v>
      </c>
      <c r="OWR21" s="225" t="s">
        <v>795</v>
      </c>
      <c r="OWS21" s="225" t="s">
        <v>778</v>
      </c>
      <c r="OWT21" s="225" t="s">
        <v>795</v>
      </c>
      <c r="OWU21" s="225" t="s">
        <v>778</v>
      </c>
      <c r="OWV21" s="225" t="s">
        <v>795</v>
      </c>
      <c r="OWW21" s="225" t="s">
        <v>778</v>
      </c>
      <c r="OWX21" s="225" t="s">
        <v>795</v>
      </c>
      <c r="OWY21" s="225" t="s">
        <v>778</v>
      </c>
      <c r="OWZ21" s="225" t="s">
        <v>795</v>
      </c>
      <c r="OXA21" s="225" t="s">
        <v>778</v>
      </c>
      <c r="OXB21" s="225" t="s">
        <v>795</v>
      </c>
      <c r="OXC21" s="225" t="s">
        <v>778</v>
      </c>
      <c r="OXD21" s="225" t="s">
        <v>795</v>
      </c>
      <c r="OXE21" s="225" t="s">
        <v>778</v>
      </c>
      <c r="OXF21" s="225" t="s">
        <v>795</v>
      </c>
      <c r="OXG21" s="225" t="s">
        <v>778</v>
      </c>
      <c r="OXH21" s="225" t="s">
        <v>795</v>
      </c>
      <c r="OXI21" s="225" t="s">
        <v>778</v>
      </c>
      <c r="OXJ21" s="225" t="s">
        <v>795</v>
      </c>
      <c r="OXK21" s="225" t="s">
        <v>778</v>
      </c>
      <c r="OXL21" s="225" t="s">
        <v>795</v>
      </c>
      <c r="OXM21" s="225" t="s">
        <v>778</v>
      </c>
      <c r="OXN21" s="225" t="s">
        <v>795</v>
      </c>
      <c r="OXO21" s="225" t="s">
        <v>778</v>
      </c>
      <c r="OXP21" s="225" t="s">
        <v>795</v>
      </c>
      <c r="OXQ21" s="225" t="s">
        <v>778</v>
      </c>
      <c r="OXR21" s="225" t="s">
        <v>795</v>
      </c>
      <c r="OXS21" s="225" t="s">
        <v>778</v>
      </c>
      <c r="OXT21" s="225" t="s">
        <v>795</v>
      </c>
      <c r="OXU21" s="225" t="s">
        <v>778</v>
      </c>
      <c r="OXV21" s="225" t="s">
        <v>795</v>
      </c>
      <c r="OXW21" s="225" t="s">
        <v>778</v>
      </c>
      <c r="OXX21" s="225" t="s">
        <v>795</v>
      </c>
      <c r="OXY21" s="225" t="s">
        <v>778</v>
      </c>
      <c r="OXZ21" s="225" t="s">
        <v>795</v>
      </c>
      <c r="OYA21" s="225" t="s">
        <v>778</v>
      </c>
      <c r="OYB21" s="225" t="s">
        <v>795</v>
      </c>
      <c r="OYC21" s="225" t="s">
        <v>778</v>
      </c>
      <c r="OYD21" s="225" t="s">
        <v>795</v>
      </c>
      <c r="OYE21" s="225" t="s">
        <v>778</v>
      </c>
      <c r="OYF21" s="225" t="s">
        <v>795</v>
      </c>
      <c r="OYG21" s="225" t="s">
        <v>778</v>
      </c>
      <c r="OYH21" s="225" t="s">
        <v>795</v>
      </c>
      <c r="OYI21" s="225" t="s">
        <v>778</v>
      </c>
      <c r="OYJ21" s="225" t="s">
        <v>795</v>
      </c>
      <c r="OYK21" s="225" t="s">
        <v>778</v>
      </c>
      <c r="OYL21" s="225" t="s">
        <v>795</v>
      </c>
      <c r="OYM21" s="225" t="s">
        <v>778</v>
      </c>
      <c r="OYN21" s="225" t="s">
        <v>795</v>
      </c>
      <c r="OYO21" s="225" t="s">
        <v>778</v>
      </c>
      <c r="OYP21" s="225" t="s">
        <v>795</v>
      </c>
      <c r="OYQ21" s="225" t="s">
        <v>778</v>
      </c>
      <c r="OYR21" s="225" t="s">
        <v>795</v>
      </c>
      <c r="OYS21" s="225" t="s">
        <v>778</v>
      </c>
      <c r="OYT21" s="225" t="s">
        <v>795</v>
      </c>
      <c r="OYU21" s="225" t="s">
        <v>778</v>
      </c>
      <c r="OYV21" s="225" t="s">
        <v>795</v>
      </c>
      <c r="OYW21" s="225" t="s">
        <v>778</v>
      </c>
      <c r="OYX21" s="225" t="s">
        <v>795</v>
      </c>
      <c r="OYY21" s="225" t="s">
        <v>778</v>
      </c>
      <c r="OYZ21" s="225" t="s">
        <v>795</v>
      </c>
      <c r="OZA21" s="225" t="s">
        <v>778</v>
      </c>
      <c r="OZB21" s="225" t="s">
        <v>795</v>
      </c>
      <c r="OZC21" s="225" t="s">
        <v>778</v>
      </c>
      <c r="OZD21" s="225" t="s">
        <v>795</v>
      </c>
      <c r="OZE21" s="225" t="s">
        <v>778</v>
      </c>
      <c r="OZF21" s="225" t="s">
        <v>795</v>
      </c>
      <c r="OZG21" s="225" t="s">
        <v>778</v>
      </c>
      <c r="OZH21" s="225" t="s">
        <v>795</v>
      </c>
      <c r="OZI21" s="225" t="s">
        <v>778</v>
      </c>
      <c r="OZJ21" s="225" t="s">
        <v>795</v>
      </c>
      <c r="OZK21" s="225" t="s">
        <v>778</v>
      </c>
      <c r="OZL21" s="225" t="s">
        <v>795</v>
      </c>
      <c r="OZM21" s="225" t="s">
        <v>778</v>
      </c>
      <c r="OZN21" s="225" t="s">
        <v>795</v>
      </c>
      <c r="OZO21" s="225" t="s">
        <v>778</v>
      </c>
      <c r="OZP21" s="225" t="s">
        <v>795</v>
      </c>
      <c r="OZQ21" s="225" t="s">
        <v>778</v>
      </c>
      <c r="OZR21" s="225" t="s">
        <v>795</v>
      </c>
      <c r="OZS21" s="225" t="s">
        <v>778</v>
      </c>
      <c r="OZT21" s="225" t="s">
        <v>795</v>
      </c>
      <c r="OZU21" s="225" t="s">
        <v>778</v>
      </c>
      <c r="OZV21" s="225" t="s">
        <v>795</v>
      </c>
      <c r="OZW21" s="225" t="s">
        <v>778</v>
      </c>
      <c r="OZX21" s="225" t="s">
        <v>795</v>
      </c>
      <c r="OZY21" s="225" t="s">
        <v>778</v>
      </c>
      <c r="OZZ21" s="225" t="s">
        <v>795</v>
      </c>
      <c r="PAA21" s="225" t="s">
        <v>778</v>
      </c>
      <c r="PAB21" s="225" t="s">
        <v>795</v>
      </c>
      <c r="PAC21" s="225" t="s">
        <v>778</v>
      </c>
      <c r="PAD21" s="225" t="s">
        <v>795</v>
      </c>
      <c r="PAE21" s="225" t="s">
        <v>778</v>
      </c>
      <c r="PAF21" s="225" t="s">
        <v>795</v>
      </c>
      <c r="PAG21" s="225" t="s">
        <v>778</v>
      </c>
      <c r="PAH21" s="225" t="s">
        <v>795</v>
      </c>
      <c r="PAI21" s="225" t="s">
        <v>778</v>
      </c>
      <c r="PAJ21" s="225" t="s">
        <v>795</v>
      </c>
      <c r="PAK21" s="225" t="s">
        <v>778</v>
      </c>
      <c r="PAL21" s="225" t="s">
        <v>795</v>
      </c>
      <c r="PAM21" s="225" t="s">
        <v>778</v>
      </c>
      <c r="PAN21" s="225" t="s">
        <v>795</v>
      </c>
      <c r="PAO21" s="225" t="s">
        <v>778</v>
      </c>
      <c r="PAP21" s="225" t="s">
        <v>795</v>
      </c>
      <c r="PAQ21" s="225" t="s">
        <v>778</v>
      </c>
      <c r="PAR21" s="225" t="s">
        <v>795</v>
      </c>
      <c r="PAS21" s="225" t="s">
        <v>778</v>
      </c>
      <c r="PAT21" s="225" t="s">
        <v>795</v>
      </c>
      <c r="PAU21" s="225" t="s">
        <v>778</v>
      </c>
      <c r="PAV21" s="225" t="s">
        <v>795</v>
      </c>
      <c r="PAW21" s="225" t="s">
        <v>778</v>
      </c>
      <c r="PAX21" s="225" t="s">
        <v>795</v>
      </c>
      <c r="PAY21" s="225" t="s">
        <v>778</v>
      </c>
      <c r="PAZ21" s="225" t="s">
        <v>795</v>
      </c>
      <c r="PBA21" s="225" t="s">
        <v>778</v>
      </c>
      <c r="PBB21" s="225" t="s">
        <v>795</v>
      </c>
      <c r="PBC21" s="225" t="s">
        <v>778</v>
      </c>
      <c r="PBD21" s="225" t="s">
        <v>795</v>
      </c>
      <c r="PBE21" s="225" t="s">
        <v>778</v>
      </c>
      <c r="PBF21" s="225" t="s">
        <v>795</v>
      </c>
      <c r="PBG21" s="225" t="s">
        <v>778</v>
      </c>
      <c r="PBH21" s="225" t="s">
        <v>795</v>
      </c>
      <c r="PBI21" s="225" t="s">
        <v>778</v>
      </c>
      <c r="PBJ21" s="225" t="s">
        <v>795</v>
      </c>
      <c r="PBK21" s="225" t="s">
        <v>778</v>
      </c>
      <c r="PBL21" s="225" t="s">
        <v>795</v>
      </c>
      <c r="PBM21" s="225" t="s">
        <v>778</v>
      </c>
      <c r="PBN21" s="225" t="s">
        <v>795</v>
      </c>
      <c r="PBO21" s="225" t="s">
        <v>778</v>
      </c>
      <c r="PBP21" s="225" t="s">
        <v>795</v>
      </c>
      <c r="PBQ21" s="225" t="s">
        <v>778</v>
      </c>
      <c r="PBR21" s="225" t="s">
        <v>795</v>
      </c>
      <c r="PBS21" s="225" t="s">
        <v>778</v>
      </c>
      <c r="PBT21" s="225" t="s">
        <v>795</v>
      </c>
      <c r="PBU21" s="225" t="s">
        <v>778</v>
      </c>
      <c r="PBV21" s="225" t="s">
        <v>795</v>
      </c>
      <c r="PBW21" s="225" t="s">
        <v>778</v>
      </c>
      <c r="PBX21" s="225" t="s">
        <v>795</v>
      </c>
      <c r="PBY21" s="225" t="s">
        <v>778</v>
      </c>
      <c r="PBZ21" s="225" t="s">
        <v>795</v>
      </c>
      <c r="PCA21" s="225" t="s">
        <v>778</v>
      </c>
      <c r="PCB21" s="225" t="s">
        <v>795</v>
      </c>
      <c r="PCC21" s="225" t="s">
        <v>778</v>
      </c>
      <c r="PCD21" s="225" t="s">
        <v>795</v>
      </c>
      <c r="PCE21" s="225" t="s">
        <v>778</v>
      </c>
      <c r="PCF21" s="225" t="s">
        <v>795</v>
      </c>
      <c r="PCG21" s="225" t="s">
        <v>778</v>
      </c>
      <c r="PCH21" s="225" t="s">
        <v>795</v>
      </c>
      <c r="PCI21" s="225" t="s">
        <v>778</v>
      </c>
      <c r="PCJ21" s="225" t="s">
        <v>795</v>
      </c>
      <c r="PCK21" s="225" t="s">
        <v>778</v>
      </c>
      <c r="PCL21" s="225" t="s">
        <v>795</v>
      </c>
      <c r="PCM21" s="225" t="s">
        <v>778</v>
      </c>
      <c r="PCN21" s="225" t="s">
        <v>795</v>
      </c>
      <c r="PCO21" s="225" t="s">
        <v>778</v>
      </c>
      <c r="PCP21" s="225" t="s">
        <v>795</v>
      </c>
      <c r="PCQ21" s="225" t="s">
        <v>778</v>
      </c>
      <c r="PCR21" s="225" t="s">
        <v>795</v>
      </c>
      <c r="PCS21" s="225" t="s">
        <v>778</v>
      </c>
      <c r="PCT21" s="225" t="s">
        <v>795</v>
      </c>
      <c r="PCU21" s="225" t="s">
        <v>778</v>
      </c>
      <c r="PCV21" s="225" t="s">
        <v>795</v>
      </c>
      <c r="PCW21" s="225" t="s">
        <v>778</v>
      </c>
      <c r="PCX21" s="225" t="s">
        <v>795</v>
      </c>
      <c r="PCY21" s="225" t="s">
        <v>778</v>
      </c>
      <c r="PCZ21" s="225" t="s">
        <v>795</v>
      </c>
      <c r="PDA21" s="225" t="s">
        <v>778</v>
      </c>
      <c r="PDB21" s="225" t="s">
        <v>795</v>
      </c>
      <c r="PDC21" s="225" t="s">
        <v>778</v>
      </c>
      <c r="PDD21" s="225" t="s">
        <v>795</v>
      </c>
      <c r="PDE21" s="225" t="s">
        <v>778</v>
      </c>
      <c r="PDF21" s="225" t="s">
        <v>795</v>
      </c>
      <c r="PDG21" s="225" t="s">
        <v>778</v>
      </c>
      <c r="PDH21" s="225" t="s">
        <v>795</v>
      </c>
      <c r="PDI21" s="225" t="s">
        <v>778</v>
      </c>
      <c r="PDJ21" s="225" t="s">
        <v>795</v>
      </c>
      <c r="PDK21" s="225" t="s">
        <v>778</v>
      </c>
      <c r="PDL21" s="225" t="s">
        <v>795</v>
      </c>
      <c r="PDM21" s="225" t="s">
        <v>778</v>
      </c>
      <c r="PDN21" s="225" t="s">
        <v>795</v>
      </c>
      <c r="PDO21" s="225" t="s">
        <v>778</v>
      </c>
      <c r="PDP21" s="225" t="s">
        <v>795</v>
      </c>
      <c r="PDQ21" s="225" t="s">
        <v>778</v>
      </c>
      <c r="PDR21" s="225" t="s">
        <v>795</v>
      </c>
      <c r="PDS21" s="225" t="s">
        <v>778</v>
      </c>
      <c r="PDT21" s="225" t="s">
        <v>795</v>
      </c>
      <c r="PDU21" s="225" t="s">
        <v>778</v>
      </c>
      <c r="PDV21" s="225" t="s">
        <v>795</v>
      </c>
      <c r="PDW21" s="225" t="s">
        <v>778</v>
      </c>
      <c r="PDX21" s="225" t="s">
        <v>795</v>
      </c>
      <c r="PDY21" s="225" t="s">
        <v>778</v>
      </c>
      <c r="PDZ21" s="225" t="s">
        <v>795</v>
      </c>
      <c r="PEA21" s="225" t="s">
        <v>778</v>
      </c>
      <c r="PEB21" s="225" t="s">
        <v>795</v>
      </c>
      <c r="PEC21" s="225" t="s">
        <v>778</v>
      </c>
      <c r="PED21" s="225" t="s">
        <v>795</v>
      </c>
      <c r="PEE21" s="225" t="s">
        <v>778</v>
      </c>
      <c r="PEF21" s="225" t="s">
        <v>795</v>
      </c>
      <c r="PEG21" s="225" t="s">
        <v>778</v>
      </c>
      <c r="PEH21" s="225" t="s">
        <v>795</v>
      </c>
      <c r="PEI21" s="225" t="s">
        <v>778</v>
      </c>
      <c r="PEJ21" s="225" t="s">
        <v>795</v>
      </c>
      <c r="PEK21" s="225" t="s">
        <v>778</v>
      </c>
      <c r="PEL21" s="225" t="s">
        <v>795</v>
      </c>
      <c r="PEM21" s="225" t="s">
        <v>778</v>
      </c>
      <c r="PEN21" s="225" t="s">
        <v>795</v>
      </c>
      <c r="PEO21" s="225" t="s">
        <v>778</v>
      </c>
      <c r="PEP21" s="225" t="s">
        <v>795</v>
      </c>
      <c r="PEQ21" s="225" t="s">
        <v>778</v>
      </c>
      <c r="PER21" s="225" t="s">
        <v>795</v>
      </c>
      <c r="PES21" s="225" t="s">
        <v>778</v>
      </c>
      <c r="PET21" s="225" t="s">
        <v>795</v>
      </c>
      <c r="PEU21" s="225" t="s">
        <v>778</v>
      </c>
      <c r="PEV21" s="225" t="s">
        <v>795</v>
      </c>
      <c r="PEW21" s="225" t="s">
        <v>778</v>
      </c>
      <c r="PEX21" s="225" t="s">
        <v>795</v>
      </c>
      <c r="PEY21" s="225" t="s">
        <v>778</v>
      </c>
      <c r="PEZ21" s="225" t="s">
        <v>795</v>
      </c>
      <c r="PFA21" s="225" t="s">
        <v>778</v>
      </c>
      <c r="PFB21" s="225" t="s">
        <v>795</v>
      </c>
      <c r="PFC21" s="225" t="s">
        <v>778</v>
      </c>
      <c r="PFD21" s="225" t="s">
        <v>795</v>
      </c>
      <c r="PFE21" s="225" t="s">
        <v>778</v>
      </c>
      <c r="PFF21" s="225" t="s">
        <v>795</v>
      </c>
      <c r="PFG21" s="225" t="s">
        <v>778</v>
      </c>
      <c r="PFH21" s="225" t="s">
        <v>795</v>
      </c>
      <c r="PFI21" s="225" t="s">
        <v>778</v>
      </c>
      <c r="PFJ21" s="225" t="s">
        <v>795</v>
      </c>
      <c r="PFK21" s="225" t="s">
        <v>778</v>
      </c>
      <c r="PFL21" s="225" t="s">
        <v>795</v>
      </c>
      <c r="PFM21" s="225" t="s">
        <v>778</v>
      </c>
      <c r="PFN21" s="225" t="s">
        <v>795</v>
      </c>
      <c r="PFO21" s="225" t="s">
        <v>778</v>
      </c>
      <c r="PFP21" s="225" t="s">
        <v>795</v>
      </c>
      <c r="PFQ21" s="225" t="s">
        <v>778</v>
      </c>
      <c r="PFR21" s="225" t="s">
        <v>795</v>
      </c>
      <c r="PFS21" s="225" t="s">
        <v>778</v>
      </c>
      <c r="PFT21" s="225" t="s">
        <v>795</v>
      </c>
      <c r="PFU21" s="225" t="s">
        <v>778</v>
      </c>
      <c r="PFV21" s="225" t="s">
        <v>795</v>
      </c>
      <c r="PFW21" s="225" t="s">
        <v>778</v>
      </c>
      <c r="PFX21" s="225" t="s">
        <v>795</v>
      </c>
      <c r="PFY21" s="225" t="s">
        <v>778</v>
      </c>
      <c r="PFZ21" s="225" t="s">
        <v>795</v>
      </c>
      <c r="PGA21" s="225" t="s">
        <v>778</v>
      </c>
      <c r="PGB21" s="225" t="s">
        <v>795</v>
      </c>
      <c r="PGC21" s="225" t="s">
        <v>778</v>
      </c>
      <c r="PGD21" s="225" t="s">
        <v>795</v>
      </c>
      <c r="PGE21" s="225" t="s">
        <v>778</v>
      </c>
      <c r="PGF21" s="225" t="s">
        <v>795</v>
      </c>
      <c r="PGG21" s="225" t="s">
        <v>778</v>
      </c>
      <c r="PGH21" s="225" t="s">
        <v>795</v>
      </c>
      <c r="PGI21" s="225" t="s">
        <v>778</v>
      </c>
      <c r="PGJ21" s="225" t="s">
        <v>795</v>
      </c>
      <c r="PGK21" s="225" t="s">
        <v>778</v>
      </c>
      <c r="PGL21" s="225" t="s">
        <v>795</v>
      </c>
      <c r="PGM21" s="225" t="s">
        <v>778</v>
      </c>
      <c r="PGN21" s="225" t="s">
        <v>795</v>
      </c>
      <c r="PGO21" s="225" t="s">
        <v>778</v>
      </c>
      <c r="PGP21" s="225" t="s">
        <v>795</v>
      </c>
      <c r="PGQ21" s="225" t="s">
        <v>778</v>
      </c>
      <c r="PGR21" s="225" t="s">
        <v>795</v>
      </c>
      <c r="PGS21" s="225" t="s">
        <v>778</v>
      </c>
      <c r="PGT21" s="225" t="s">
        <v>795</v>
      </c>
      <c r="PGU21" s="225" t="s">
        <v>778</v>
      </c>
      <c r="PGV21" s="225" t="s">
        <v>795</v>
      </c>
      <c r="PGW21" s="225" t="s">
        <v>778</v>
      </c>
      <c r="PGX21" s="225" t="s">
        <v>795</v>
      </c>
      <c r="PGY21" s="225" t="s">
        <v>778</v>
      </c>
      <c r="PGZ21" s="225" t="s">
        <v>795</v>
      </c>
      <c r="PHA21" s="225" t="s">
        <v>778</v>
      </c>
      <c r="PHB21" s="225" t="s">
        <v>795</v>
      </c>
      <c r="PHC21" s="225" t="s">
        <v>778</v>
      </c>
      <c r="PHD21" s="225" t="s">
        <v>795</v>
      </c>
      <c r="PHE21" s="225" t="s">
        <v>778</v>
      </c>
      <c r="PHF21" s="225" t="s">
        <v>795</v>
      </c>
      <c r="PHG21" s="225" t="s">
        <v>778</v>
      </c>
      <c r="PHH21" s="225" t="s">
        <v>795</v>
      </c>
      <c r="PHI21" s="225" t="s">
        <v>778</v>
      </c>
      <c r="PHJ21" s="225" t="s">
        <v>795</v>
      </c>
      <c r="PHK21" s="225" t="s">
        <v>778</v>
      </c>
      <c r="PHL21" s="225" t="s">
        <v>795</v>
      </c>
      <c r="PHM21" s="225" t="s">
        <v>778</v>
      </c>
      <c r="PHN21" s="225" t="s">
        <v>795</v>
      </c>
      <c r="PHO21" s="225" t="s">
        <v>778</v>
      </c>
      <c r="PHP21" s="225" t="s">
        <v>795</v>
      </c>
      <c r="PHQ21" s="225" t="s">
        <v>778</v>
      </c>
      <c r="PHR21" s="225" t="s">
        <v>795</v>
      </c>
      <c r="PHS21" s="225" t="s">
        <v>778</v>
      </c>
      <c r="PHT21" s="225" t="s">
        <v>795</v>
      </c>
      <c r="PHU21" s="225" t="s">
        <v>778</v>
      </c>
      <c r="PHV21" s="225" t="s">
        <v>795</v>
      </c>
      <c r="PHW21" s="225" t="s">
        <v>778</v>
      </c>
      <c r="PHX21" s="225" t="s">
        <v>795</v>
      </c>
      <c r="PHY21" s="225" t="s">
        <v>778</v>
      </c>
      <c r="PHZ21" s="225" t="s">
        <v>795</v>
      </c>
      <c r="PIA21" s="225" t="s">
        <v>778</v>
      </c>
      <c r="PIB21" s="225" t="s">
        <v>795</v>
      </c>
      <c r="PIC21" s="225" t="s">
        <v>778</v>
      </c>
      <c r="PID21" s="225" t="s">
        <v>795</v>
      </c>
      <c r="PIE21" s="225" t="s">
        <v>778</v>
      </c>
      <c r="PIF21" s="225" t="s">
        <v>795</v>
      </c>
      <c r="PIG21" s="225" t="s">
        <v>778</v>
      </c>
      <c r="PIH21" s="225" t="s">
        <v>795</v>
      </c>
      <c r="PII21" s="225" t="s">
        <v>778</v>
      </c>
      <c r="PIJ21" s="225" t="s">
        <v>795</v>
      </c>
      <c r="PIK21" s="225" t="s">
        <v>778</v>
      </c>
      <c r="PIL21" s="225" t="s">
        <v>795</v>
      </c>
      <c r="PIM21" s="225" t="s">
        <v>778</v>
      </c>
      <c r="PIN21" s="225" t="s">
        <v>795</v>
      </c>
      <c r="PIO21" s="225" t="s">
        <v>778</v>
      </c>
      <c r="PIP21" s="225" t="s">
        <v>795</v>
      </c>
      <c r="PIQ21" s="225" t="s">
        <v>778</v>
      </c>
      <c r="PIR21" s="225" t="s">
        <v>795</v>
      </c>
      <c r="PIS21" s="225" t="s">
        <v>778</v>
      </c>
      <c r="PIT21" s="225" t="s">
        <v>795</v>
      </c>
      <c r="PIU21" s="225" t="s">
        <v>778</v>
      </c>
      <c r="PIV21" s="225" t="s">
        <v>795</v>
      </c>
      <c r="PIW21" s="225" t="s">
        <v>778</v>
      </c>
      <c r="PIX21" s="225" t="s">
        <v>795</v>
      </c>
      <c r="PIY21" s="225" t="s">
        <v>778</v>
      </c>
      <c r="PIZ21" s="225" t="s">
        <v>795</v>
      </c>
      <c r="PJA21" s="225" t="s">
        <v>778</v>
      </c>
      <c r="PJB21" s="225" t="s">
        <v>795</v>
      </c>
      <c r="PJC21" s="225" t="s">
        <v>778</v>
      </c>
      <c r="PJD21" s="225" t="s">
        <v>795</v>
      </c>
      <c r="PJE21" s="225" t="s">
        <v>778</v>
      </c>
      <c r="PJF21" s="225" t="s">
        <v>795</v>
      </c>
      <c r="PJG21" s="225" t="s">
        <v>778</v>
      </c>
      <c r="PJH21" s="225" t="s">
        <v>795</v>
      </c>
      <c r="PJI21" s="225" t="s">
        <v>778</v>
      </c>
      <c r="PJJ21" s="225" t="s">
        <v>795</v>
      </c>
      <c r="PJK21" s="225" t="s">
        <v>778</v>
      </c>
      <c r="PJL21" s="225" t="s">
        <v>795</v>
      </c>
      <c r="PJM21" s="225" t="s">
        <v>778</v>
      </c>
      <c r="PJN21" s="225" t="s">
        <v>795</v>
      </c>
      <c r="PJO21" s="225" t="s">
        <v>778</v>
      </c>
      <c r="PJP21" s="225" t="s">
        <v>795</v>
      </c>
      <c r="PJQ21" s="225" t="s">
        <v>778</v>
      </c>
      <c r="PJR21" s="225" t="s">
        <v>795</v>
      </c>
      <c r="PJS21" s="225" t="s">
        <v>778</v>
      </c>
      <c r="PJT21" s="225" t="s">
        <v>795</v>
      </c>
      <c r="PJU21" s="225" t="s">
        <v>778</v>
      </c>
      <c r="PJV21" s="225" t="s">
        <v>795</v>
      </c>
      <c r="PJW21" s="225" t="s">
        <v>778</v>
      </c>
      <c r="PJX21" s="225" t="s">
        <v>795</v>
      </c>
      <c r="PJY21" s="225" t="s">
        <v>778</v>
      </c>
      <c r="PJZ21" s="225" t="s">
        <v>795</v>
      </c>
      <c r="PKA21" s="225" t="s">
        <v>778</v>
      </c>
      <c r="PKB21" s="225" t="s">
        <v>795</v>
      </c>
      <c r="PKC21" s="225" t="s">
        <v>778</v>
      </c>
      <c r="PKD21" s="225" t="s">
        <v>795</v>
      </c>
      <c r="PKE21" s="225" t="s">
        <v>778</v>
      </c>
      <c r="PKF21" s="225" t="s">
        <v>795</v>
      </c>
      <c r="PKG21" s="225" t="s">
        <v>778</v>
      </c>
      <c r="PKH21" s="225" t="s">
        <v>795</v>
      </c>
      <c r="PKI21" s="225" t="s">
        <v>778</v>
      </c>
      <c r="PKJ21" s="225" t="s">
        <v>795</v>
      </c>
      <c r="PKK21" s="225" t="s">
        <v>778</v>
      </c>
      <c r="PKL21" s="225" t="s">
        <v>795</v>
      </c>
      <c r="PKM21" s="225" t="s">
        <v>778</v>
      </c>
      <c r="PKN21" s="225" t="s">
        <v>795</v>
      </c>
      <c r="PKO21" s="225" t="s">
        <v>778</v>
      </c>
      <c r="PKP21" s="225" t="s">
        <v>795</v>
      </c>
      <c r="PKQ21" s="225" t="s">
        <v>778</v>
      </c>
      <c r="PKR21" s="225" t="s">
        <v>795</v>
      </c>
      <c r="PKS21" s="225" t="s">
        <v>778</v>
      </c>
      <c r="PKT21" s="225" t="s">
        <v>795</v>
      </c>
      <c r="PKU21" s="225" t="s">
        <v>778</v>
      </c>
      <c r="PKV21" s="225" t="s">
        <v>795</v>
      </c>
      <c r="PKW21" s="225" t="s">
        <v>778</v>
      </c>
      <c r="PKX21" s="225" t="s">
        <v>795</v>
      </c>
      <c r="PKY21" s="225" t="s">
        <v>778</v>
      </c>
      <c r="PKZ21" s="225" t="s">
        <v>795</v>
      </c>
      <c r="PLA21" s="225" t="s">
        <v>778</v>
      </c>
      <c r="PLB21" s="225" t="s">
        <v>795</v>
      </c>
      <c r="PLC21" s="225" t="s">
        <v>778</v>
      </c>
      <c r="PLD21" s="225" t="s">
        <v>795</v>
      </c>
      <c r="PLE21" s="225" t="s">
        <v>778</v>
      </c>
      <c r="PLF21" s="225" t="s">
        <v>795</v>
      </c>
      <c r="PLG21" s="225" t="s">
        <v>778</v>
      </c>
      <c r="PLH21" s="225" t="s">
        <v>795</v>
      </c>
      <c r="PLI21" s="225" t="s">
        <v>778</v>
      </c>
      <c r="PLJ21" s="225" t="s">
        <v>795</v>
      </c>
      <c r="PLK21" s="225" t="s">
        <v>778</v>
      </c>
      <c r="PLL21" s="225" t="s">
        <v>795</v>
      </c>
      <c r="PLM21" s="225" t="s">
        <v>778</v>
      </c>
      <c r="PLN21" s="225" t="s">
        <v>795</v>
      </c>
      <c r="PLO21" s="225" t="s">
        <v>778</v>
      </c>
      <c r="PLP21" s="225" t="s">
        <v>795</v>
      </c>
      <c r="PLQ21" s="225" t="s">
        <v>778</v>
      </c>
      <c r="PLR21" s="225" t="s">
        <v>795</v>
      </c>
      <c r="PLS21" s="225" t="s">
        <v>778</v>
      </c>
      <c r="PLT21" s="225" t="s">
        <v>795</v>
      </c>
      <c r="PLU21" s="225" t="s">
        <v>778</v>
      </c>
      <c r="PLV21" s="225" t="s">
        <v>795</v>
      </c>
      <c r="PLW21" s="225" t="s">
        <v>778</v>
      </c>
      <c r="PLX21" s="225" t="s">
        <v>795</v>
      </c>
      <c r="PLY21" s="225" t="s">
        <v>778</v>
      </c>
      <c r="PLZ21" s="225" t="s">
        <v>795</v>
      </c>
      <c r="PMA21" s="225" t="s">
        <v>778</v>
      </c>
      <c r="PMB21" s="225" t="s">
        <v>795</v>
      </c>
      <c r="PMC21" s="225" t="s">
        <v>778</v>
      </c>
      <c r="PMD21" s="225" t="s">
        <v>795</v>
      </c>
      <c r="PME21" s="225" t="s">
        <v>778</v>
      </c>
      <c r="PMF21" s="225" t="s">
        <v>795</v>
      </c>
      <c r="PMG21" s="225" t="s">
        <v>778</v>
      </c>
      <c r="PMH21" s="225" t="s">
        <v>795</v>
      </c>
      <c r="PMI21" s="225" t="s">
        <v>778</v>
      </c>
      <c r="PMJ21" s="225" t="s">
        <v>795</v>
      </c>
      <c r="PMK21" s="225" t="s">
        <v>778</v>
      </c>
      <c r="PML21" s="225" t="s">
        <v>795</v>
      </c>
      <c r="PMM21" s="225" t="s">
        <v>778</v>
      </c>
      <c r="PMN21" s="225" t="s">
        <v>795</v>
      </c>
      <c r="PMO21" s="225" t="s">
        <v>778</v>
      </c>
      <c r="PMP21" s="225" t="s">
        <v>795</v>
      </c>
      <c r="PMQ21" s="225" t="s">
        <v>778</v>
      </c>
      <c r="PMR21" s="225" t="s">
        <v>795</v>
      </c>
      <c r="PMS21" s="225" t="s">
        <v>778</v>
      </c>
      <c r="PMT21" s="225" t="s">
        <v>795</v>
      </c>
      <c r="PMU21" s="225" t="s">
        <v>778</v>
      </c>
      <c r="PMV21" s="225" t="s">
        <v>795</v>
      </c>
      <c r="PMW21" s="225" t="s">
        <v>778</v>
      </c>
      <c r="PMX21" s="225" t="s">
        <v>795</v>
      </c>
      <c r="PMY21" s="225" t="s">
        <v>778</v>
      </c>
      <c r="PMZ21" s="225" t="s">
        <v>795</v>
      </c>
      <c r="PNA21" s="225" t="s">
        <v>778</v>
      </c>
      <c r="PNB21" s="225" t="s">
        <v>795</v>
      </c>
      <c r="PNC21" s="225" t="s">
        <v>778</v>
      </c>
      <c r="PND21" s="225" t="s">
        <v>795</v>
      </c>
      <c r="PNE21" s="225" t="s">
        <v>778</v>
      </c>
      <c r="PNF21" s="225" t="s">
        <v>795</v>
      </c>
      <c r="PNG21" s="225" t="s">
        <v>778</v>
      </c>
      <c r="PNH21" s="225" t="s">
        <v>795</v>
      </c>
      <c r="PNI21" s="225" t="s">
        <v>778</v>
      </c>
      <c r="PNJ21" s="225" t="s">
        <v>795</v>
      </c>
      <c r="PNK21" s="225" t="s">
        <v>778</v>
      </c>
      <c r="PNL21" s="225" t="s">
        <v>795</v>
      </c>
      <c r="PNM21" s="225" t="s">
        <v>778</v>
      </c>
      <c r="PNN21" s="225" t="s">
        <v>795</v>
      </c>
      <c r="PNO21" s="225" t="s">
        <v>778</v>
      </c>
      <c r="PNP21" s="225" t="s">
        <v>795</v>
      </c>
      <c r="PNQ21" s="225" t="s">
        <v>778</v>
      </c>
      <c r="PNR21" s="225" t="s">
        <v>795</v>
      </c>
      <c r="PNS21" s="225" t="s">
        <v>778</v>
      </c>
      <c r="PNT21" s="225" t="s">
        <v>795</v>
      </c>
      <c r="PNU21" s="225" t="s">
        <v>778</v>
      </c>
      <c r="PNV21" s="225" t="s">
        <v>795</v>
      </c>
      <c r="PNW21" s="225" t="s">
        <v>778</v>
      </c>
      <c r="PNX21" s="225" t="s">
        <v>795</v>
      </c>
      <c r="PNY21" s="225" t="s">
        <v>778</v>
      </c>
      <c r="PNZ21" s="225" t="s">
        <v>795</v>
      </c>
      <c r="POA21" s="225" t="s">
        <v>778</v>
      </c>
      <c r="POB21" s="225" t="s">
        <v>795</v>
      </c>
      <c r="POC21" s="225" t="s">
        <v>778</v>
      </c>
      <c r="POD21" s="225" t="s">
        <v>795</v>
      </c>
      <c r="POE21" s="225" t="s">
        <v>778</v>
      </c>
      <c r="POF21" s="225" t="s">
        <v>795</v>
      </c>
      <c r="POG21" s="225" t="s">
        <v>778</v>
      </c>
      <c r="POH21" s="225" t="s">
        <v>795</v>
      </c>
      <c r="POI21" s="225" t="s">
        <v>778</v>
      </c>
      <c r="POJ21" s="225" t="s">
        <v>795</v>
      </c>
      <c r="POK21" s="225" t="s">
        <v>778</v>
      </c>
      <c r="POL21" s="225" t="s">
        <v>795</v>
      </c>
      <c r="POM21" s="225" t="s">
        <v>778</v>
      </c>
      <c r="PON21" s="225" t="s">
        <v>795</v>
      </c>
      <c r="POO21" s="225" t="s">
        <v>778</v>
      </c>
      <c r="POP21" s="225" t="s">
        <v>795</v>
      </c>
      <c r="POQ21" s="225" t="s">
        <v>778</v>
      </c>
      <c r="POR21" s="225" t="s">
        <v>795</v>
      </c>
      <c r="POS21" s="225" t="s">
        <v>778</v>
      </c>
      <c r="POT21" s="225" t="s">
        <v>795</v>
      </c>
      <c r="POU21" s="225" t="s">
        <v>778</v>
      </c>
      <c r="POV21" s="225" t="s">
        <v>795</v>
      </c>
      <c r="POW21" s="225" t="s">
        <v>778</v>
      </c>
      <c r="POX21" s="225" t="s">
        <v>795</v>
      </c>
      <c r="POY21" s="225" t="s">
        <v>778</v>
      </c>
      <c r="POZ21" s="225" t="s">
        <v>795</v>
      </c>
      <c r="PPA21" s="225" t="s">
        <v>778</v>
      </c>
      <c r="PPB21" s="225" t="s">
        <v>795</v>
      </c>
      <c r="PPC21" s="225" t="s">
        <v>778</v>
      </c>
      <c r="PPD21" s="225" t="s">
        <v>795</v>
      </c>
      <c r="PPE21" s="225" t="s">
        <v>778</v>
      </c>
      <c r="PPF21" s="225" t="s">
        <v>795</v>
      </c>
      <c r="PPG21" s="225" t="s">
        <v>778</v>
      </c>
      <c r="PPH21" s="225" t="s">
        <v>795</v>
      </c>
      <c r="PPI21" s="225" t="s">
        <v>778</v>
      </c>
      <c r="PPJ21" s="225" t="s">
        <v>795</v>
      </c>
      <c r="PPK21" s="225" t="s">
        <v>778</v>
      </c>
      <c r="PPL21" s="225" t="s">
        <v>795</v>
      </c>
      <c r="PPM21" s="225" t="s">
        <v>778</v>
      </c>
      <c r="PPN21" s="225" t="s">
        <v>795</v>
      </c>
      <c r="PPO21" s="225" t="s">
        <v>778</v>
      </c>
      <c r="PPP21" s="225" t="s">
        <v>795</v>
      </c>
      <c r="PPQ21" s="225" t="s">
        <v>778</v>
      </c>
      <c r="PPR21" s="225" t="s">
        <v>795</v>
      </c>
      <c r="PPS21" s="225" t="s">
        <v>778</v>
      </c>
      <c r="PPT21" s="225" t="s">
        <v>795</v>
      </c>
      <c r="PPU21" s="225" t="s">
        <v>778</v>
      </c>
      <c r="PPV21" s="225" t="s">
        <v>795</v>
      </c>
      <c r="PPW21" s="225" t="s">
        <v>778</v>
      </c>
      <c r="PPX21" s="225" t="s">
        <v>795</v>
      </c>
      <c r="PPY21" s="225" t="s">
        <v>778</v>
      </c>
      <c r="PPZ21" s="225" t="s">
        <v>795</v>
      </c>
      <c r="PQA21" s="225" t="s">
        <v>778</v>
      </c>
      <c r="PQB21" s="225" t="s">
        <v>795</v>
      </c>
      <c r="PQC21" s="225" t="s">
        <v>778</v>
      </c>
      <c r="PQD21" s="225" t="s">
        <v>795</v>
      </c>
      <c r="PQE21" s="225" t="s">
        <v>778</v>
      </c>
      <c r="PQF21" s="225" t="s">
        <v>795</v>
      </c>
      <c r="PQG21" s="225" t="s">
        <v>778</v>
      </c>
      <c r="PQH21" s="225" t="s">
        <v>795</v>
      </c>
      <c r="PQI21" s="225" t="s">
        <v>778</v>
      </c>
      <c r="PQJ21" s="225" t="s">
        <v>795</v>
      </c>
      <c r="PQK21" s="225" t="s">
        <v>778</v>
      </c>
      <c r="PQL21" s="225" t="s">
        <v>795</v>
      </c>
      <c r="PQM21" s="225" t="s">
        <v>778</v>
      </c>
      <c r="PQN21" s="225" t="s">
        <v>795</v>
      </c>
      <c r="PQO21" s="225" t="s">
        <v>778</v>
      </c>
      <c r="PQP21" s="225" t="s">
        <v>795</v>
      </c>
      <c r="PQQ21" s="225" t="s">
        <v>778</v>
      </c>
      <c r="PQR21" s="225" t="s">
        <v>795</v>
      </c>
      <c r="PQS21" s="225" t="s">
        <v>778</v>
      </c>
      <c r="PQT21" s="225" t="s">
        <v>795</v>
      </c>
      <c r="PQU21" s="225" t="s">
        <v>778</v>
      </c>
      <c r="PQV21" s="225" t="s">
        <v>795</v>
      </c>
      <c r="PQW21" s="225" t="s">
        <v>778</v>
      </c>
      <c r="PQX21" s="225" t="s">
        <v>795</v>
      </c>
      <c r="PQY21" s="225" t="s">
        <v>778</v>
      </c>
      <c r="PQZ21" s="225" t="s">
        <v>795</v>
      </c>
      <c r="PRA21" s="225" t="s">
        <v>778</v>
      </c>
      <c r="PRB21" s="225" t="s">
        <v>795</v>
      </c>
      <c r="PRC21" s="225" t="s">
        <v>778</v>
      </c>
      <c r="PRD21" s="225" t="s">
        <v>795</v>
      </c>
      <c r="PRE21" s="225" t="s">
        <v>778</v>
      </c>
      <c r="PRF21" s="225" t="s">
        <v>795</v>
      </c>
      <c r="PRG21" s="225" t="s">
        <v>778</v>
      </c>
      <c r="PRH21" s="225" t="s">
        <v>795</v>
      </c>
      <c r="PRI21" s="225" t="s">
        <v>778</v>
      </c>
      <c r="PRJ21" s="225" t="s">
        <v>795</v>
      </c>
      <c r="PRK21" s="225" t="s">
        <v>778</v>
      </c>
      <c r="PRL21" s="225" t="s">
        <v>795</v>
      </c>
      <c r="PRM21" s="225" t="s">
        <v>778</v>
      </c>
      <c r="PRN21" s="225" t="s">
        <v>795</v>
      </c>
      <c r="PRO21" s="225" t="s">
        <v>778</v>
      </c>
      <c r="PRP21" s="225" t="s">
        <v>795</v>
      </c>
      <c r="PRQ21" s="225" t="s">
        <v>778</v>
      </c>
      <c r="PRR21" s="225" t="s">
        <v>795</v>
      </c>
      <c r="PRS21" s="225" t="s">
        <v>778</v>
      </c>
      <c r="PRT21" s="225" t="s">
        <v>795</v>
      </c>
      <c r="PRU21" s="225" t="s">
        <v>778</v>
      </c>
      <c r="PRV21" s="225" t="s">
        <v>795</v>
      </c>
      <c r="PRW21" s="225" t="s">
        <v>778</v>
      </c>
      <c r="PRX21" s="225" t="s">
        <v>795</v>
      </c>
      <c r="PRY21" s="225" t="s">
        <v>778</v>
      </c>
      <c r="PRZ21" s="225" t="s">
        <v>795</v>
      </c>
      <c r="PSA21" s="225" t="s">
        <v>778</v>
      </c>
      <c r="PSB21" s="225" t="s">
        <v>795</v>
      </c>
      <c r="PSC21" s="225" t="s">
        <v>778</v>
      </c>
      <c r="PSD21" s="225" t="s">
        <v>795</v>
      </c>
      <c r="PSE21" s="225" t="s">
        <v>778</v>
      </c>
      <c r="PSF21" s="225" t="s">
        <v>795</v>
      </c>
      <c r="PSG21" s="225" t="s">
        <v>778</v>
      </c>
      <c r="PSH21" s="225" t="s">
        <v>795</v>
      </c>
      <c r="PSI21" s="225" t="s">
        <v>778</v>
      </c>
      <c r="PSJ21" s="225" t="s">
        <v>795</v>
      </c>
      <c r="PSK21" s="225" t="s">
        <v>778</v>
      </c>
      <c r="PSL21" s="225" t="s">
        <v>795</v>
      </c>
      <c r="PSM21" s="225" t="s">
        <v>778</v>
      </c>
      <c r="PSN21" s="225" t="s">
        <v>795</v>
      </c>
      <c r="PSO21" s="225" t="s">
        <v>778</v>
      </c>
      <c r="PSP21" s="225" t="s">
        <v>795</v>
      </c>
      <c r="PSQ21" s="225" t="s">
        <v>778</v>
      </c>
      <c r="PSR21" s="225" t="s">
        <v>795</v>
      </c>
      <c r="PSS21" s="225" t="s">
        <v>778</v>
      </c>
      <c r="PST21" s="225" t="s">
        <v>795</v>
      </c>
      <c r="PSU21" s="225" t="s">
        <v>778</v>
      </c>
      <c r="PSV21" s="225" t="s">
        <v>795</v>
      </c>
      <c r="PSW21" s="225" t="s">
        <v>778</v>
      </c>
      <c r="PSX21" s="225" t="s">
        <v>795</v>
      </c>
      <c r="PSY21" s="225" t="s">
        <v>778</v>
      </c>
      <c r="PSZ21" s="225" t="s">
        <v>795</v>
      </c>
      <c r="PTA21" s="225" t="s">
        <v>778</v>
      </c>
      <c r="PTB21" s="225" t="s">
        <v>795</v>
      </c>
      <c r="PTC21" s="225" t="s">
        <v>778</v>
      </c>
      <c r="PTD21" s="225" t="s">
        <v>795</v>
      </c>
      <c r="PTE21" s="225" t="s">
        <v>778</v>
      </c>
      <c r="PTF21" s="225" t="s">
        <v>795</v>
      </c>
      <c r="PTG21" s="225" t="s">
        <v>778</v>
      </c>
      <c r="PTH21" s="225" t="s">
        <v>795</v>
      </c>
      <c r="PTI21" s="225" t="s">
        <v>778</v>
      </c>
      <c r="PTJ21" s="225" t="s">
        <v>795</v>
      </c>
      <c r="PTK21" s="225" t="s">
        <v>778</v>
      </c>
      <c r="PTL21" s="225" t="s">
        <v>795</v>
      </c>
      <c r="PTM21" s="225" t="s">
        <v>778</v>
      </c>
      <c r="PTN21" s="225" t="s">
        <v>795</v>
      </c>
      <c r="PTO21" s="225" t="s">
        <v>778</v>
      </c>
      <c r="PTP21" s="225" t="s">
        <v>795</v>
      </c>
      <c r="PTQ21" s="225" t="s">
        <v>778</v>
      </c>
      <c r="PTR21" s="225" t="s">
        <v>795</v>
      </c>
      <c r="PTS21" s="225" t="s">
        <v>778</v>
      </c>
      <c r="PTT21" s="225" t="s">
        <v>795</v>
      </c>
      <c r="PTU21" s="225" t="s">
        <v>778</v>
      </c>
      <c r="PTV21" s="225" t="s">
        <v>795</v>
      </c>
      <c r="PTW21" s="225" t="s">
        <v>778</v>
      </c>
      <c r="PTX21" s="225" t="s">
        <v>795</v>
      </c>
      <c r="PTY21" s="225" t="s">
        <v>778</v>
      </c>
      <c r="PTZ21" s="225" t="s">
        <v>795</v>
      </c>
      <c r="PUA21" s="225" t="s">
        <v>778</v>
      </c>
      <c r="PUB21" s="225" t="s">
        <v>795</v>
      </c>
      <c r="PUC21" s="225" t="s">
        <v>778</v>
      </c>
      <c r="PUD21" s="225" t="s">
        <v>795</v>
      </c>
      <c r="PUE21" s="225" t="s">
        <v>778</v>
      </c>
      <c r="PUF21" s="225" t="s">
        <v>795</v>
      </c>
      <c r="PUG21" s="225" t="s">
        <v>778</v>
      </c>
      <c r="PUH21" s="225" t="s">
        <v>795</v>
      </c>
      <c r="PUI21" s="225" t="s">
        <v>778</v>
      </c>
      <c r="PUJ21" s="225" t="s">
        <v>795</v>
      </c>
      <c r="PUK21" s="225" t="s">
        <v>778</v>
      </c>
      <c r="PUL21" s="225" t="s">
        <v>795</v>
      </c>
      <c r="PUM21" s="225" t="s">
        <v>778</v>
      </c>
      <c r="PUN21" s="225" t="s">
        <v>795</v>
      </c>
      <c r="PUO21" s="225" t="s">
        <v>778</v>
      </c>
      <c r="PUP21" s="225" t="s">
        <v>795</v>
      </c>
      <c r="PUQ21" s="225" t="s">
        <v>778</v>
      </c>
      <c r="PUR21" s="225" t="s">
        <v>795</v>
      </c>
      <c r="PUS21" s="225" t="s">
        <v>778</v>
      </c>
      <c r="PUT21" s="225" t="s">
        <v>795</v>
      </c>
      <c r="PUU21" s="225" t="s">
        <v>778</v>
      </c>
      <c r="PUV21" s="225" t="s">
        <v>795</v>
      </c>
      <c r="PUW21" s="225" t="s">
        <v>778</v>
      </c>
      <c r="PUX21" s="225" t="s">
        <v>795</v>
      </c>
      <c r="PUY21" s="225" t="s">
        <v>778</v>
      </c>
      <c r="PUZ21" s="225" t="s">
        <v>795</v>
      </c>
      <c r="PVA21" s="225" t="s">
        <v>778</v>
      </c>
      <c r="PVB21" s="225" t="s">
        <v>795</v>
      </c>
      <c r="PVC21" s="225" t="s">
        <v>778</v>
      </c>
      <c r="PVD21" s="225" t="s">
        <v>795</v>
      </c>
      <c r="PVE21" s="225" t="s">
        <v>778</v>
      </c>
      <c r="PVF21" s="225" t="s">
        <v>795</v>
      </c>
      <c r="PVG21" s="225" t="s">
        <v>778</v>
      </c>
      <c r="PVH21" s="225" t="s">
        <v>795</v>
      </c>
      <c r="PVI21" s="225" t="s">
        <v>778</v>
      </c>
      <c r="PVJ21" s="225" t="s">
        <v>795</v>
      </c>
      <c r="PVK21" s="225" t="s">
        <v>778</v>
      </c>
      <c r="PVL21" s="225" t="s">
        <v>795</v>
      </c>
      <c r="PVM21" s="225" t="s">
        <v>778</v>
      </c>
      <c r="PVN21" s="225" t="s">
        <v>795</v>
      </c>
      <c r="PVO21" s="225" t="s">
        <v>778</v>
      </c>
      <c r="PVP21" s="225" t="s">
        <v>795</v>
      </c>
      <c r="PVQ21" s="225" t="s">
        <v>778</v>
      </c>
      <c r="PVR21" s="225" t="s">
        <v>795</v>
      </c>
      <c r="PVS21" s="225" t="s">
        <v>778</v>
      </c>
      <c r="PVT21" s="225" t="s">
        <v>795</v>
      </c>
      <c r="PVU21" s="225" t="s">
        <v>778</v>
      </c>
      <c r="PVV21" s="225" t="s">
        <v>795</v>
      </c>
      <c r="PVW21" s="225" t="s">
        <v>778</v>
      </c>
      <c r="PVX21" s="225" t="s">
        <v>795</v>
      </c>
      <c r="PVY21" s="225" t="s">
        <v>778</v>
      </c>
      <c r="PVZ21" s="225" t="s">
        <v>795</v>
      </c>
      <c r="PWA21" s="225" t="s">
        <v>778</v>
      </c>
      <c r="PWB21" s="225" t="s">
        <v>795</v>
      </c>
      <c r="PWC21" s="225" t="s">
        <v>778</v>
      </c>
      <c r="PWD21" s="225" t="s">
        <v>795</v>
      </c>
      <c r="PWE21" s="225" t="s">
        <v>778</v>
      </c>
      <c r="PWF21" s="225" t="s">
        <v>795</v>
      </c>
      <c r="PWG21" s="225" t="s">
        <v>778</v>
      </c>
      <c r="PWH21" s="225" t="s">
        <v>795</v>
      </c>
      <c r="PWI21" s="225" t="s">
        <v>778</v>
      </c>
      <c r="PWJ21" s="225" t="s">
        <v>795</v>
      </c>
      <c r="PWK21" s="225" t="s">
        <v>778</v>
      </c>
      <c r="PWL21" s="225" t="s">
        <v>795</v>
      </c>
      <c r="PWM21" s="225" t="s">
        <v>778</v>
      </c>
      <c r="PWN21" s="225" t="s">
        <v>795</v>
      </c>
      <c r="PWO21" s="225" t="s">
        <v>778</v>
      </c>
      <c r="PWP21" s="225" t="s">
        <v>795</v>
      </c>
      <c r="PWQ21" s="225" t="s">
        <v>778</v>
      </c>
      <c r="PWR21" s="225" t="s">
        <v>795</v>
      </c>
      <c r="PWS21" s="225" t="s">
        <v>778</v>
      </c>
      <c r="PWT21" s="225" t="s">
        <v>795</v>
      </c>
      <c r="PWU21" s="225" t="s">
        <v>778</v>
      </c>
      <c r="PWV21" s="225" t="s">
        <v>795</v>
      </c>
      <c r="PWW21" s="225" t="s">
        <v>778</v>
      </c>
      <c r="PWX21" s="225" t="s">
        <v>795</v>
      </c>
      <c r="PWY21" s="225" t="s">
        <v>778</v>
      </c>
      <c r="PWZ21" s="225" t="s">
        <v>795</v>
      </c>
      <c r="PXA21" s="225" t="s">
        <v>778</v>
      </c>
      <c r="PXB21" s="225" t="s">
        <v>795</v>
      </c>
      <c r="PXC21" s="225" t="s">
        <v>778</v>
      </c>
      <c r="PXD21" s="225" t="s">
        <v>795</v>
      </c>
      <c r="PXE21" s="225" t="s">
        <v>778</v>
      </c>
      <c r="PXF21" s="225" t="s">
        <v>795</v>
      </c>
      <c r="PXG21" s="225" t="s">
        <v>778</v>
      </c>
      <c r="PXH21" s="225" t="s">
        <v>795</v>
      </c>
      <c r="PXI21" s="225" t="s">
        <v>778</v>
      </c>
      <c r="PXJ21" s="225" t="s">
        <v>795</v>
      </c>
      <c r="PXK21" s="225" t="s">
        <v>778</v>
      </c>
      <c r="PXL21" s="225" t="s">
        <v>795</v>
      </c>
      <c r="PXM21" s="225" t="s">
        <v>778</v>
      </c>
      <c r="PXN21" s="225" t="s">
        <v>795</v>
      </c>
      <c r="PXO21" s="225" t="s">
        <v>778</v>
      </c>
      <c r="PXP21" s="225" t="s">
        <v>795</v>
      </c>
      <c r="PXQ21" s="225" t="s">
        <v>778</v>
      </c>
      <c r="PXR21" s="225" t="s">
        <v>795</v>
      </c>
      <c r="PXS21" s="225" t="s">
        <v>778</v>
      </c>
      <c r="PXT21" s="225" t="s">
        <v>795</v>
      </c>
      <c r="PXU21" s="225" t="s">
        <v>778</v>
      </c>
      <c r="PXV21" s="225" t="s">
        <v>795</v>
      </c>
      <c r="PXW21" s="225" t="s">
        <v>778</v>
      </c>
      <c r="PXX21" s="225" t="s">
        <v>795</v>
      </c>
      <c r="PXY21" s="225" t="s">
        <v>778</v>
      </c>
      <c r="PXZ21" s="225" t="s">
        <v>795</v>
      </c>
      <c r="PYA21" s="225" t="s">
        <v>778</v>
      </c>
      <c r="PYB21" s="225" t="s">
        <v>795</v>
      </c>
      <c r="PYC21" s="225" t="s">
        <v>778</v>
      </c>
      <c r="PYD21" s="225" t="s">
        <v>795</v>
      </c>
      <c r="PYE21" s="225" t="s">
        <v>778</v>
      </c>
      <c r="PYF21" s="225" t="s">
        <v>795</v>
      </c>
      <c r="PYG21" s="225" t="s">
        <v>778</v>
      </c>
      <c r="PYH21" s="225" t="s">
        <v>795</v>
      </c>
      <c r="PYI21" s="225" t="s">
        <v>778</v>
      </c>
      <c r="PYJ21" s="225" t="s">
        <v>795</v>
      </c>
      <c r="PYK21" s="225" t="s">
        <v>778</v>
      </c>
      <c r="PYL21" s="225" t="s">
        <v>795</v>
      </c>
      <c r="PYM21" s="225" t="s">
        <v>778</v>
      </c>
      <c r="PYN21" s="225" t="s">
        <v>795</v>
      </c>
      <c r="PYO21" s="225" t="s">
        <v>778</v>
      </c>
      <c r="PYP21" s="225" t="s">
        <v>795</v>
      </c>
      <c r="PYQ21" s="225" t="s">
        <v>778</v>
      </c>
      <c r="PYR21" s="225" t="s">
        <v>795</v>
      </c>
      <c r="PYS21" s="225" t="s">
        <v>778</v>
      </c>
      <c r="PYT21" s="225" t="s">
        <v>795</v>
      </c>
      <c r="PYU21" s="225" t="s">
        <v>778</v>
      </c>
      <c r="PYV21" s="225" t="s">
        <v>795</v>
      </c>
      <c r="PYW21" s="225" t="s">
        <v>778</v>
      </c>
      <c r="PYX21" s="225" t="s">
        <v>795</v>
      </c>
      <c r="PYY21" s="225" t="s">
        <v>778</v>
      </c>
      <c r="PYZ21" s="225" t="s">
        <v>795</v>
      </c>
      <c r="PZA21" s="225" t="s">
        <v>778</v>
      </c>
      <c r="PZB21" s="225" t="s">
        <v>795</v>
      </c>
      <c r="PZC21" s="225" t="s">
        <v>778</v>
      </c>
      <c r="PZD21" s="225" t="s">
        <v>795</v>
      </c>
      <c r="PZE21" s="225" t="s">
        <v>778</v>
      </c>
      <c r="PZF21" s="225" t="s">
        <v>795</v>
      </c>
      <c r="PZG21" s="225" t="s">
        <v>778</v>
      </c>
      <c r="PZH21" s="225" t="s">
        <v>795</v>
      </c>
      <c r="PZI21" s="225" t="s">
        <v>778</v>
      </c>
      <c r="PZJ21" s="225" t="s">
        <v>795</v>
      </c>
      <c r="PZK21" s="225" t="s">
        <v>778</v>
      </c>
      <c r="PZL21" s="225" t="s">
        <v>795</v>
      </c>
      <c r="PZM21" s="225" t="s">
        <v>778</v>
      </c>
      <c r="PZN21" s="225" t="s">
        <v>795</v>
      </c>
      <c r="PZO21" s="225" t="s">
        <v>778</v>
      </c>
      <c r="PZP21" s="225" t="s">
        <v>795</v>
      </c>
      <c r="PZQ21" s="225" t="s">
        <v>778</v>
      </c>
      <c r="PZR21" s="225" t="s">
        <v>795</v>
      </c>
      <c r="PZS21" s="225" t="s">
        <v>778</v>
      </c>
      <c r="PZT21" s="225" t="s">
        <v>795</v>
      </c>
      <c r="PZU21" s="225" t="s">
        <v>778</v>
      </c>
      <c r="PZV21" s="225" t="s">
        <v>795</v>
      </c>
      <c r="PZW21" s="225" t="s">
        <v>778</v>
      </c>
      <c r="PZX21" s="225" t="s">
        <v>795</v>
      </c>
      <c r="PZY21" s="225" t="s">
        <v>778</v>
      </c>
      <c r="PZZ21" s="225" t="s">
        <v>795</v>
      </c>
      <c r="QAA21" s="225" t="s">
        <v>778</v>
      </c>
      <c r="QAB21" s="225" t="s">
        <v>795</v>
      </c>
      <c r="QAC21" s="225" t="s">
        <v>778</v>
      </c>
      <c r="QAD21" s="225" t="s">
        <v>795</v>
      </c>
      <c r="QAE21" s="225" t="s">
        <v>778</v>
      </c>
      <c r="QAF21" s="225" t="s">
        <v>795</v>
      </c>
      <c r="QAG21" s="225" t="s">
        <v>778</v>
      </c>
      <c r="QAH21" s="225" t="s">
        <v>795</v>
      </c>
      <c r="QAI21" s="225" t="s">
        <v>778</v>
      </c>
      <c r="QAJ21" s="225" t="s">
        <v>795</v>
      </c>
      <c r="QAK21" s="225" t="s">
        <v>778</v>
      </c>
      <c r="QAL21" s="225" t="s">
        <v>795</v>
      </c>
      <c r="QAM21" s="225" t="s">
        <v>778</v>
      </c>
      <c r="QAN21" s="225" t="s">
        <v>795</v>
      </c>
      <c r="QAO21" s="225" t="s">
        <v>778</v>
      </c>
      <c r="QAP21" s="225" t="s">
        <v>795</v>
      </c>
      <c r="QAQ21" s="225" t="s">
        <v>778</v>
      </c>
      <c r="QAR21" s="225" t="s">
        <v>795</v>
      </c>
      <c r="QAS21" s="225" t="s">
        <v>778</v>
      </c>
      <c r="QAT21" s="225" t="s">
        <v>795</v>
      </c>
      <c r="QAU21" s="225" t="s">
        <v>778</v>
      </c>
      <c r="QAV21" s="225" t="s">
        <v>795</v>
      </c>
      <c r="QAW21" s="225" t="s">
        <v>778</v>
      </c>
      <c r="QAX21" s="225" t="s">
        <v>795</v>
      </c>
      <c r="QAY21" s="225" t="s">
        <v>778</v>
      </c>
      <c r="QAZ21" s="225" t="s">
        <v>795</v>
      </c>
      <c r="QBA21" s="225" t="s">
        <v>778</v>
      </c>
      <c r="QBB21" s="225" t="s">
        <v>795</v>
      </c>
      <c r="QBC21" s="225" t="s">
        <v>778</v>
      </c>
      <c r="QBD21" s="225" t="s">
        <v>795</v>
      </c>
      <c r="QBE21" s="225" t="s">
        <v>778</v>
      </c>
      <c r="QBF21" s="225" t="s">
        <v>795</v>
      </c>
      <c r="QBG21" s="225" t="s">
        <v>778</v>
      </c>
      <c r="QBH21" s="225" t="s">
        <v>795</v>
      </c>
      <c r="QBI21" s="225" t="s">
        <v>778</v>
      </c>
      <c r="QBJ21" s="225" t="s">
        <v>795</v>
      </c>
      <c r="QBK21" s="225" t="s">
        <v>778</v>
      </c>
      <c r="QBL21" s="225" t="s">
        <v>795</v>
      </c>
      <c r="QBM21" s="225" t="s">
        <v>778</v>
      </c>
      <c r="QBN21" s="225" t="s">
        <v>795</v>
      </c>
      <c r="QBO21" s="225" t="s">
        <v>778</v>
      </c>
      <c r="QBP21" s="225" t="s">
        <v>795</v>
      </c>
      <c r="QBQ21" s="225" t="s">
        <v>778</v>
      </c>
      <c r="QBR21" s="225" t="s">
        <v>795</v>
      </c>
      <c r="QBS21" s="225" t="s">
        <v>778</v>
      </c>
      <c r="QBT21" s="225" t="s">
        <v>795</v>
      </c>
      <c r="QBU21" s="225" t="s">
        <v>778</v>
      </c>
      <c r="QBV21" s="225" t="s">
        <v>795</v>
      </c>
      <c r="QBW21" s="225" t="s">
        <v>778</v>
      </c>
      <c r="QBX21" s="225" t="s">
        <v>795</v>
      </c>
      <c r="QBY21" s="225" t="s">
        <v>778</v>
      </c>
      <c r="QBZ21" s="225" t="s">
        <v>795</v>
      </c>
      <c r="QCA21" s="225" t="s">
        <v>778</v>
      </c>
      <c r="QCB21" s="225" t="s">
        <v>795</v>
      </c>
      <c r="QCC21" s="225" t="s">
        <v>778</v>
      </c>
      <c r="QCD21" s="225" t="s">
        <v>795</v>
      </c>
      <c r="QCE21" s="225" t="s">
        <v>778</v>
      </c>
      <c r="QCF21" s="225" t="s">
        <v>795</v>
      </c>
      <c r="QCG21" s="225" t="s">
        <v>778</v>
      </c>
      <c r="QCH21" s="225" t="s">
        <v>795</v>
      </c>
      <c r="QCI21" s="225" t="s">
        <v>778</v>
      </c>
      <c r="QCJ21" s="225" t="s">
        <v>795</v>
      </c>
      <c r="QCK21" s="225" t="s">
        <v>778</v>
      </c>
      <c r="QCL21" s="225" t="s">
        <v>795</v>
      </c>
      <c r="QCM21" s="225" t="s">
        <v>778</v>
      </c>
      <c r="QCN21" s="225" t="s">
        <v>795</v>
      </c>
      <c r="QCO21" s="225" t="s">
        <v>778</v>
      </c>
      <c r="QCP21" s="225" t="s">
        <v>795</v>
      </c>
      <c r="QCQ21" s="225" t="s">
        <v>778</v>
      </c>
      <c r="QCR21" s="225" t="s">
        <v>795</v>
      </c>
      <c r="QCS21" s="225" t="s">
        <v>778</v>
      </c>
      <c r="QCT21" s="225" t="s">
        <v>795</v>
      </c>
      <c r="QCU21" s="225" t="s">
        <v>778</v>
      </c>
      <c r="QCV21" s="225" t="s">
        <v>795</v>
      </c>
      <c r="QCW21" s="225" t="s">
        <v>778</v>
      </c>
      <c r="QCX21" s="225" t="s">
        <v>795</v>
      </c>
      <c r="QCY21" s="225" t="s">
        <v>778</v>
      </c>
      <c r="QCZ21" s="225" t="s">
        <v>795</v>
      </c>
      <c r="QDA21" s="225" t="s">
        <v>778</v>
      </c>
      <c r="QDB21" s="225" t="s">
        <v>795</v>
      </c>
      <c r="QDC21" s="225" t="s">
        <v>778</v>
      </c>
      <c r="QDD21" s="225" t="s">
        <v>795</v>
      </c>
      <c r="QDE21" s="225" t="s">
        <v>778</v>
      </c>
      <c r="QDF21" s="225" t="s">
        <v>795</v>
      </c>
      <c r="QDG21" s="225" t="s">
        <v>778</v>
      </c>
      <c r="QDH21" s="225" t="s">
        <v>795</v>
      </c>
      <c r="QDI21" s="225" t="s">
        <v>778</v>
      </c>
      <c r="QDJ21" s="225" t="s">
        <v>795</v>
      </c>
      <c r="QDK21" s="225" t="s">
        <v>778</v>
      </c>
      <c r="QDL21" s="225" t="s">
        <v>795</v>
      </c>
      <c r="QDM21" s="225" t="s">
        <v>778</v>
      </c>
      <c r="QDN21" s="225" t="s">
        <v>795</v>
      </c>
      <c r="QDO21" s="225" t="s">
        <v>778</v>
      </c>
      <c r="QDP21" s="225" t="s">
        <v>795</v>
      </c>
      <c r="QDQ21" s="225" t="s">
        <v>778</v>
      </c>
      <c r="QDR21" s="225" t="s">
        <v>795</v>
      </c>
      <c r="QDS21" s="225" t="s">
        <v>778</v>
      </c>
      <c r="QDT21" s="225" t="s">
        <v>795</v>
      </c>
      <c r="QDU21" s="225" t="s">
        <v>778</v>
      </c>
      <c r="QDV21" s="225" t="s">
        <v>795</v>
      </c>
      <c r="QDW21" s="225" t="s">
        <v>778</v>
      </c>
      <c r="QDX21" s="225" t="s">
        <v>795</v>
      </c>
      <c r="QDY21" s="225" t="s">
        <v>778</v>
      </c>
      <c r="QDZ21" s="225" t="s">
        <v>795</v>
      </c>
      <c r="QEA21" s="225" t="s">
        <v>778</v>
      </c>
      <c r="QEB21" s="225" t="s">
        <v>795</v>
      </c>
      <c r="QEC21" s="225" t="s">
        <v>778</v>
      </c>
      <c r="QED21" s="225" t="s">
        <v>795</v>
      </c>
      <c r="QEE21" s="225" t="s">
        <v>778</v>
      </c>
      <c r="QEF21" s="225" t="s">
        <v>795</v>
      </c>
      <c r="QEG21" s="225" t="s">
        <v>778</v>
      </c>
      <c r="QEH21" s="225" t="s">
        <v>795</v>
      </c>
      <c r="QEI21" s="225" t="s">
        <v>778</v>
      </c>
      <c r="QEJ21" s="225" t="s">
        <v>795</v>
      </c>
      <c r="QEK21" s="225" t="s">
        <v>778</v>
      </c>
      <c r="QEL21" s="225" t="s">
        <v>795</v>
      </c>
      <c r="QEM21" s="225" t="s">
        <v>778</v>
      </c>
      <c r="QEN21" s="225" t="s">
        <v>795</v>
      </c>
      <c r="QEO21" s="225" t="s">
        <v>778</v>
      </c>
      <c r="QEP21" s="225" t="s">
        <v>795</v>
      </c>
      <c r="QEQ21" s="225" t="s">
        <v>778</v>
      </c>
      <c r="QER21" s="225" t="s">
        <v>795</v>
      </c>
      <c r="QES21" s="225" t="s">
        <v>778</v>
      </c>
      <c r="QET21" s="225" t="s">
        <v>795</v>
      </c>
      <c r="QEU21" s="225" t="s">
        <v>778</v>
      </c>
      <c r="QEV21" s="225" t="s">
        <v>795</v>
      </c>
      <c r="QEW21" s="225" t="s">
        <v>778</v>
      </c>
      <c r="QEX21" s="225" t="s">
        <v>795</v>
      </c>
      <c r="QEY21" s="225" t="s">
        <v>778</v>
      </c>
      <c r="QEZ21" s="225" t="s">
        <v>795</v>
      </c>
      <c r="QFA21" s="225" t="s">
        <v>778</v>
      </c>
      <c r="QFB21" s="225" t="s">
        <v>795</v>
      </c>
      <c r="QFC21" s="225" t="s">
        <v>778</v>
      </c>
      <c r="QFD21" s="225" t="s">
        <v>795</v>
      </c>
      <c r="QFE21" s="225" t="s">
        <v>778</v>
      </c>
      <c r="QFF21" s="225" t="s">
        <v>795</v>
      </c>
      <c r="QFG21" s="225" t="s">
        <v>778</v>
      </c>
      <c r="QFH21" s="225" t="s">
        <v>795</v>
      </c>
      <c r="QFI21" s="225" t="s">
        <v>778</v>
      </c>
      <c r="QFJ21" s="225" t="s">
        <v>795</v>
      </c>
      <c r="QFK21" s="225" t="s">
        <v>778</v>
      </c>
      <c r="QFL21" s="225" t="s">
        <v>795</v>
      </c>
      <c r="QFM21" s="225" t="s">
        <v>778</v>
      </c>
      <c r="QFN21" s="225" t="s">
        <v>795</v>
      </c>
      <c r="QFO21" s="225" t="s">
        <v>778</v>
      </c>
      <c r="QFP21" s="225" t="s">
        <v>795</v>
      </c>
      <c r="QFQ21" s="225" t="s">
        <v>778</v>
      </c>
      <c r="QFR21" s="225" t="s">
        <v>795</v>
      </c>
      <c r="QFS21" s="225" t="s">
        <v>778</v>
      </c>
      <c r="QFT21" s="225" t="s">
        <v>795</v>
      </c>
      <c r="QFU21" s="225" t="s">
        <v>778</v>
      </c>
      <c r="QFV21" s="225" t="s">
        <v>795</v>
      </c>
      <c r="QFW21" s="225" t="s">
        <v>778</v>
      </c>
      <c r="QFX21" s="225" t="s">
        <v>795</v>
      </c>
      <c r="QFY21" s="225" t="s">
        <v>778</v>
      </c>
      <c r="QFZ21" s="225" t="s">
        <v>795</v>
      </c>
      <c r="QGA21" s="225" t="s">
        <v>778</v>
      </c>
      <c r="QGB21" s="225" t="s">
        <v>795</v>
      </c>
      <c r="QGC21" s="225" t="s">
        <v>778</v>
      </c>
      <c r="QGD21" s="225" t="s">
        <v>795</v>
      </c>
      <c r="QGE21" s="225" t="s">
        <v>778</v>
      </c>
      <c r="QGF21" s="225" t="s">
        <v>795</v>
      </c>
      <c r="QGG21" s="225" t="s">
        <v>778</v>
      </c>
      <c r="QGH21" s="225" t="s">
        <v>795</v>
      </c>
      <c r="QGI21" s="225" t="s">
        <v>778</v>
      </c>
      <c r="QGJ21" s="225" t="s">
        <v>795</v>
      </c>
      <c r="QGK21" s="225" t="s">
        <v>778</v>
      </c>
      <c r="QGL21" s="225" t="s">
        <v>795</v>
      </c>
      <c r="QGM21" s="225" t="s">
        <v>778</v>
      </c>
      <c r="QGN21" s="225" t="s">
        <v>795</v>
      </c>
      <c r="QGO21" s="225" t="s">
        <v>778</v>
      </c>
      <c r="QGP21" s="225" t="s">
        <v>795</v>
      </c>
      <c r="QGQ21" s="225" t="s">
        <v>778</v>
      </c>
      <c r="QGR21" s="225" t="s">
        <v>795</v>
      </c>
      <c r="QGS21" s="225" t="s">
        <v>778</v>
      </c>
      <c r="QGT21" s="225" t="s">
        <v>795</v>
      </c>
      <c r="QGU21" s="225" t="s">
        <v>778</v>
      </c>
      <c r="QGV21" s="225" t="s">
        <v>795</v>
      </c>
      <c r="QGW21" s="225" t="s">
        <v>778</v>
      </c>
      <c r="QGX21" s="225" t="s">
        <v>795</v>
      </c>
      <c r="QGY21" s="225" t="s">
        <v>778</v>
      </c>
      <c r="QGZ21" s="225" t="s">
        <v>795</v>
      </c>
      <c r="QHA21" s="225" t="s">
        <v>778</v>
      </c>
      <c r="QHB21" s="225" t="s">
        <v>795</v>
      </c>
      <c r="QHC21" s="225" t="s">
        <v>778</v>
      </c>
      <c r="QHD21" s="225" t="s">
        <v>795</v>
      </c>
      <c r="QHE21" s="225" t="s">
        <v>778</v>
      </c>
      <c r="QHF21" s="225" t="s">
        <v>795</v>
      </c>
      <c r="QHG21" s="225" t="s">
        <v>778</v>
      </c>
      <c r="QHH21" s="225" t="s">
        <v>795</v>
      </c>
      <c r="QHI21" s="225" t="s">
        <v>778</v>
      </c>
      <c r="QHJ21" s="225" t="s">
        <v>795</v>
      </c>
      <c r="QHK21" s="225" t="s">
        <v>778</v>
      </c>
      <c r="QHL21" s="225" t="s">
        <v>795</v>
      </c>
      <c r="QHM21" s="225" t="s">
        <v>778</v>
      </c>
      <c r="QHN21" s="225" t="s">
        <v>795</v>
      </c>
      <c r="QHO21" s="225" t="s">
        <v>778</v>
      </c>
      <c r="QHP21" s="225" t="s">
        <v>795</v>
      </c>
      <c r="QHQ21" s="225" t="s">
        <v>778</v>
      </c>
      <c r="QHR21" s="225" t="s">
        <v>795</v>
      </c>
      <c r="QHS21" s="225" t="s">
        <v>778</v>
      </c>
      <c r="QHT21" s="225" t="s">
        <v>795</v>
      </c>
      <c r="QHU21" s="225" t="s">
        <v>778</v>
      </c>
      <c r="QHV21" s="225" t="s">
        <v>795</v>
      </c>
      <c r="QHW21" s="225" t="s">
        <v>778</v>
      </c>
      <c r="QHX21" s="225" t="s">
        <v>795</v>
      </c>
      <c r="QHY21" s="225" t="s">
        <v>778</v>
      </c>
      <c r="QHZ21" s="225" t="s">
        <v>795</v>
      </c>
      <c r="QIA21" s="225" t="s">
        <v>778</v>
      </c>
      <c r="QIB21" s="225" t="s">
        <v>795</v>
      </c>
      <c r="QIC21" s="225" t="s">
        <v>778</v>
      </c>
      <c r="QID21" s="225" t="s">
        <v>795</v>
      </c>
      <c r="QIE21" s="225" t="s">
        <v>778</v>
      </c>
      <c r="QIF21" s="225" t="s">
        <v>795</v>
      </c>
      <c r="QIG21" s="225" t="s">
        <v>778</v>
      </c>
      <c r="QIH21" s="225" t="s">
        <v>795</v>
      </c>
      <c r="QII21" s="225" t="s">
        <v>778</v>
      </c>
      <c r="QIJ21" s="225" t="s">
        <v>795</v>
      </c>
      <c r="QIK21" s="225" t="s">
        <v>778</v>
      </c>
      <c r="QIL21" s="225" t="s">
        <v>795</v>
      </c>
      <c r="QIM21" s="225" t="s">
        <v>778</v>
      </c>
      <c r="QIN21" s="225" t="s">
        <v>795</v>
      </c>
      <c r="QIO21" s="225" t="s">
        <v>778</v>
      </c>
      <c r="QIP21" s="225" t="s">
        <v>795</v>
      </c>
      <c r="QIQ21" s="225" t="s">
        <v>778</v>
      </c>
      <c r="QIR21" s="225" t="s">
        <v>795</v>
      </c>
      <c r="QIS21" s="225" t="s">
        <v>778</v>
      </c>
      <c r="QIT21" s="225" t="s">
        <v>795</v>
      </c>
      <c r="QIU21" s="225" t="s">
        <v>778</v>
      </c>
      <c r="QIV21" s="225" t="s">
        <v>795</v>
      </c>
      <c r="QIW21" s="225" t="s">
        <v>778</v>
      </c>
      <c r="QIX21" s="225" t="s">
        <v>795</v>
      </c>
      <c r="QIY21" s="225" t="s">
        <v>778</v>
      </c>
      <c r="QIZ21" s="225" t="s">
        <v>795</v>
      </c>
      <c r="QJA21" s="225" t="s">
        <v>778</v>
      </c>
      <c r="QJB21" s="225" t="s">
        <v>795</v>
      </c>
      <c r="QJC21" s="225" t="s">
        <v>778</v>
      </c>
      <c r="QJD21" s="225" t="s">
        <v>795</v>
      </c>
      <c r="QJE21" s="225" t="s">
        <v>778</v>
      </c>
      <c r="QJF21" s="225" t="s">
        <v>795</v>
      </c>
      <c r="QJG21" s="225" t="s">
        <v>778</v>
      </c>
      <c r="QJH21" s="225" t="s">
        <v>795</v>
      </c>
      <c r="QJI21" s="225" t="s">
        <v>778</v>
      </c>
      <c r="QJJ21" s="225" t="s">
        <v>795</v>
      </c>
      <c r="QJK21" s="225" t="s">
        <v>778</v>
      </c>
      <c r="QJL21" s="225" t="s">
        <v>795</v>
      </c>
      <c r="QJM21" s="225" t="s">
        <v>778</v>
      </c>
      <c r="QJN21" s="225" t="s">
        <v>795</v>
      </c>
      <c r="QJO21" s="225" t="s">
        <v>778</v>
      </c>
      <c r="QJP21" s="225" t="s">
        <v>795</v>
      </c>
      <c r="QJQ21" s="225" t="s">
        <v>778</v>
      </c>
      <c r="QJR21" s="225" t="s">
        <v>795</v>
      </c>
      <c r="QJS21" s="225" t="s">
        <v>778</v>
      </c>
      <c r="QJT21" s="225" t="s">
        <v>795</v>
      </c>
      <c r="QJU21" s="225" t="s">
        <v>778</v>
      </c>
      <c r="QJV21" s="225" t="s">
        <v>795</v>
      </c>
      <c r="QJW21" s="225" t="s">
        <v>778</v>
      </c>
      <c r="QJX21" s="225" t="s">
        <v>795</v>
      </c>
      <c r="QJY21" s="225" t="s">
        <v>778</v>
      </c>
      <c r="QJZ21" s="225" t="s">
        <v>795</v>
      </c>
      <c r="QKA21" s="225" t="s">
        <v>778</v>
      </c>
      <c r="QKB21" s="225" t="s">
        <v>795</v>
      </c>
      <c r="QKC21" s="225" t="s">
        <v>778</v>
      </c>
      <c r="QKD21" s="225" t="s">
        <v>795</v>
      </c>
      <c r="QKE21" s="225" t="s">
        <v>778</v>
      </c>
      <c r="QKF21" s="225" t="s">
        <v>795</v>
      </c>
      <c r="QKG21" s="225" t="s">
        <v>778</v>
      </c>
      <c r="QKH21" s="225" t="s">
        <v>795</v>
      </c>
      <c r="QKI21" s="225" t="s">
        <v>778</v>
      </c>
      <c r="QKJ21" s="225" t="s">
        <v>795</v>
      </c>
      <c r="QKK21" s="225" t="s">
        <v>778</v>
      </c>
      <c r="QKL21" s="225" t="s">
        <v>795</v>
      </c>
      <c r="QKM21" s="225" t="s">
        <v>778</v>
      </c>
      <c r="QKN21" s="225" t="s">
        <v>795</v>
      </c>
      <c r="QKO21" s="225" t="s">
        <v>778</v>
      </c>
      <c r="QKP21" s="225" t="s">
        <v>795</v>
      </c>
      <c r="QKQ21" s="225" t="s">
        <v>778</v>
      </c>
      <c r="QKR21" s="225" t="s">
        <v>795</v>
      </c>
      <c r="QKS21" s="225" t="s">
        <v>778</v>
      </c>
      <c r="QKT21" s="225" t="s">
        <v>795</v>
      </c>
      <c r="QKU21" s="225" t="s">
        <v>778</v>
      </c>
      <c r="QKV21" s="225" t="s">
        <v>795</v>
      </c>
      <c r="QKW21" s="225" t="s">
        <v>778</v>
      </c>
      <c r="QKX21" s="225" t="s">
        <v>795</v>
      </c>
      <c r="QKY21" s="225" t="s">
        <v>778</v>
      </c>
      <c r="QKZ21" s="225" t="s">
        <v>795</v>
      </c>
      <c r="QLA21" s="225" t="s">
        <v>778</v>
      </c>
      <c r="QLB21" s="225" t="s">
        <v>795</v>
      </c>
      <c r="QLC21" s="225" t="s">
        <v>778</v>
      </c>
      <c r="QLD21" s="225" t="s">
        <v>795</v>
      </c>
      <c r="QLE21" s="225" t="s">
        <v>778</v>
      </c>
      <c r="QLF21" s="225" t="s">
        <v>795</v>
      </c>
      <c r="QLG21" s="225" t="s">
        <v>778</v>
      </c>
      <c r="QLH21" s="225" t="s">
        <v>795</v>
      </c>
      <c r="QLI21" s="225" t="s">
        <v>778</v>
      </c>
      <c r="QLJ21" s="225" t="s">
        <v>795</v>
      </c>
      <c r="QLK21" s="225" t="s">
        <v>778</v>
      </c>
      <c r="QLL21" s="225" t="s">
        <v>795</v>
      </c>
      <c r="QLM21" s="225" t="s">
        <v>778</v>
      </c>
      <c r="QLN21" s="225" t="s">
        <v>795</v>
      </c>
      <c r="QLO21" s="225" t="s">
        <v>778</v>
      </c>
      <c r="QLP21" s="225" t="s">
        <v>795</v>
      </c>
      <c r="QLQ21" s="225" t="s">
        <v>778</v>
      </c>
      <c r="QLR21" s="225" t="s">
        <v>795</v>
      </c>
      <c r="QLS21" s="225" t="s">
        <v>778</v>
      </c>
      <c r="QLT21" s="225" t="s">
        <v>795</v>
      </c>
      <c r="QLU21" s="225" t="s">
        <v>778</v>
      </c>
      <c r="QLV21" s="225" t="s">
        <v>795</v>
      </c>
      <c r="QLW21" s="225" t="s">
        <v>778</v>
      </c>
      <c r="QLX21" s="225" t="s">
        <v>795</v>
      </c>
      <c r="QLY21" s="225" t="s">
        <v>778</v>
      </c>
      <c r="QLZ21" s="225" t="s">
        <v>795</v>
      </c>
      <c r="QMA21" s="225" t="s">
        <v>778</v>
      </c>
      <c r="QMB21" s="225" t="s">
        <v>795</v>
      </c>
      <c r="QMC21" s="225" t="s">
        <v>778</v>
      </c>
      <c r="QMD21" s="225" t="s">
        <v>795</v>
      </c>
      <c r="QME21" s="225" t="s">
        <v>778</v>
      </c>
      <c r="QMF21" s="225" t="s">
        <v>795</v>
      </c>
      <c r="QMG21" s="225" t="s">
        <v>778</v>
      </c>
      <c r="QMH21" s="225" t="s">
        <v>795</v>
      </c>
      <c r="QMI21" s="225" t="s">
        <v>778</v>
      </c>
      <c r="QMJ21" s="225" t="s">
        <v>795</v>
      </c>
      <c r="QMK21" s="225" t="s">
        <v>778</v>
      </c>
      <c r="QML21" s="225" t="s">
        <v>795</v>
      </c>
      <c r="QMM21" s="225" t="s">
        <v>778</v>
      </c>
      <c r="QMN21" s="225" t="s">
        <v>795</v>
      </c>
      <c r="QMO21" s="225" t="s">
        <v>778</v>
      </c>
      <c r="QMP21" s="225" t="s">
        <v>795</v>
      </c>
      <c r="QMQ21" s="225" t="s">
        <v>778</v>
      </c>
      <c r="QMR21" s="225" t="s">
        <v>795</v>
      </c>
      <c r="QMS21" s="225" t="s">
        <v>778</v>
      </c>
      <c r="QMT21" s="225" t="s">
        <v>795</v>
      </c>
      <c r="QMU21" s="225" t="s">
        <v>778</v>
      </c>
      <c r="QMV21" s="225" t="s">
        <v>795</v>
      </c>
      <c r="QMW21" s="225" t="s">
        <v>778</v>
      </c>
      <c r="QMX21" s="225" t="s">
        <v>795</v>
      </c>
      <c r="QMY21" s="225" t="s">
        <v>778</v>
      </c>
      <c r="QMZ21" s="225" t="s">
        <v>795</v>
      </c>
      <c r="QNA21" s="225" t="s">
        <v>778</v>
      </c>
      <c r="QNB21" s="225" t="s">
        <v>795</v>
      </c>
      <c r="QNC21" s="225" t="s">
        <v>778</v>
      </c>
      <c r="QND21" s="225" t="s">
        <v>795</v>
      </c>
      <c r="QNE21" s="225" t="s">
        <v>778</v>
      </c>
      <c r="QNF21" s="225" t="s">
        <v>795</v>
      </c>
      <c r="QNG21" s="225" t="s">
        <v>778</v>
      </c>
      <c r="QNH21" s="225" t="s">
        <v>795</v>
      </c>
      <c r="QNI21" s="225" t="s">
        <v>778</v>
      </c>
      <c r="QNJ21" s="225" t="s">
        <v>795</v>
      </c>
      <c r="QNK21" s="225" t="s">
        <v>778</v>
      </c>
      <c r="QNL21" s="225" t="s">
        <v>795</v>
      </c>
      <c r="QNM21" s="225" t="s">
        <v>778</v>
      </c>
      <c r="QNN21" s="225" t="s">
        <v>795</v>
      </c>
      <c r="QNO21" s="225" t="s">
        <v>778</v>
      </c>
      <c r="QNP21" s="225" t="s">
        <v>795</v>
      </c>
      <c r="QNQ21" s="225" t="s">
        <v>778</v>
      </c>
      <c r="QNR21" s="225" t="s">
        <v>795</v>
      </c>
      <c r="QNS21" s="225" t="s">
        <v>778</v>
      </c>
      <c r="QNT21" s="225" t="s">
        <v>795</v>
      </c>
      <c r="QNU21" s="225" t="s">
        <v>778</v>
      </c>
      <c r="QNV21" s="225" t="s">
        <v>795</v>
      </c>
      <c r="QNW21" s="225" t="s">
        <v>778</v>
      </c>
      <c r="QNX21" s="225" t="s">
        <v>795</v>
      </c>
      <c r="QNY21" s="225" t="s">
        <v>778</v>
      </c>
      <c r="QNZ21" s="225" t="s">
        <v>795</v>
      </c>
      <c r="QOA21" s="225" t="s">
        <v>778</v>
      </c>
      <c r="QOB21" s="225" t="s">
        <v>795</v>
      </c>
      <c r="QOC21" s="225" t="s">
        <v>778</v>
      </c>
      <c r="QOD21" s="225" t="s">
        <v>795</v>
      </c>
      <c r="QOE21" s="225" t="s">
        <v>778</v>
      </c>
      <c r="QOF21" s="225" t="s">
        <v>795</v>
      </c>
      <c r="QOG21" s="225" t="s">
        <v>778</v>
      </c>
      <c r="QOH21" s="225" t="s">
        <v>795</v>
      </c>
      <c r="QOI21" s="225" t="s">
        <v>778</v>
      </c>
      <c r="QOJ21" s="225" t="s">
        <v>795</v>
      </c>
      <c r="QOK21" s="225" t="s">
        <v>778</v>
      </c>
      <c r="QOL21" s="225" t="s">
        <v>795</v>
      </c>
      <c r="QOM21" s="225" t="s">
        <v>778</v>
      </c>
      <c r="QON21" s="225" t="s">
        <v>795</v>
      </c>
      <c r="QOO21" s="225" t="s">
        <v>778</v>
      </c>
      <c r="QOP21" s="225" t="s">
        <v>795</v>
      </c>
      <c r="QOQ21" s="225" t="s">
        <v>778</v>
      </c>
      <c r="QOR21" s="225" t="s">
        <v>795</v>
      </c>
      <c r="QOS21" s="225" t="s">
        <v>778</v>
      </c>
      <c r="QOT21" s="225" t="s">
        <v>795</v>
      </c>
      <c r="QOU21" s="225" t="s">
        <v>778</v>
      </c>
      <c r="QOV21" s="225" t="s">
        <v>795</v>
      </c>
      <c r="QOW21" s="225" t="s">
        <v>778</v>
      </c>
      <c r="QOX21" s="225" t="s">
        <v>795</v>
      </c>
      <c r="QOY21" s="225" t="s">
        <v>778</v>
      </c>
      <c r="QOZ21" s="225" t="s">
        <v>795</v>
      </c>
      <c r="QPA21" s="225" t="s">
        <v>778</v>
      </c>
      <c r="QPB21" s="225" t="s">
        <v>795</v>
      </c>
      <c r="QPC21" s="225" t="s">
        <v>778</v>
      </c>
      <c r="QPD21" s="225" t="s">
        <v>795</v>
      </c>
      <c r="QPE21" s="225" t="s">
        <v>778</v>
      </c>
      <c r="QPF21" s="225" t="s">
        <v>795</v>
      </c>
      <c r="QPG21" s="225" t="s">
        <v>778</v>
      </c>
      <c r="QPH21" s="225" t="s">
        <v>795</v>
      </c>
      <c r="QPI21" s="225" t="s">
        <v>778</v>
      </c>
      <c r="QPJ21" s="225" t="s">
        <v>795</v>
      </c>
      <c r="QPK21" s="225" t="s">
        <v>778</v>
      </c>
      <c r="QPL21" s="225" t="s">
        <v>795</v>
      </c>
      <c r="QPM21" s="225" t="s">
        <v>778</v>
      </c>
      <c r="QPN21" s="225" t="s">
        <v>795</v>
      </c>
      <c r="QPO21" s="225" t="s">
        <v>778</v>
      </c>
      <c r="QPP21" s="225" t="s">
        <v>795</v>
      </c>
      <c r="QPQ21" s="225" t="s">
        <v>778</v>
      </c>
      <c r="QPR21" s="225" t="s">
        <v>795</v>
      </c>
      <c r="QPS21" s="225" t="s">
        <v>778</v>
      </c>
      <c r="QPT21" s="225" t="s">
        <v>795</v>
      </c>
      <c r="QPU21" s="225" t="s">
        <v>778</v>
      </c>
      <c r="QPV21" s="225" t="s">
        <v>795</v>
      </c>
      <c r="QPW21" s="225" t="s">
        <v>778</v>
      </c>
      <c r="QPX21" s="225" t="s">
        <v>795</v>
      </c>
      <c r="QPY21" s="225" t="s">
        <v>778</v>
      </c>
      <c r="QPZ21" s="225" t="s">
        <v>795</v>
      </c>
      <c r="QQA21" s="225" t="s">
        <v>778</v>
      </c>
      <c r="QQB21" s="225" t="s">
        <v>795</v>
      </c>
      <c r="QQC21" s="225" t="s">
        <v>778</v>
      </c>
      <c r="QQD21" s="225" t="s">
        <v>795</v>
      </c>
      <c r="QQE21" s="225" t="s">
        <v>778</v>
      </c>
      <c r="QQF21" s="225" t="s">
        <v>795</v>
      </c>
      <c r="QQG21" s="225" t="s">
        <v>778</v>
      </c>
      <c r="QQH21" s="225" t="s">
        <v>795</v>
      </c>
      <c r="QQI21" s="225" t="s">
        <v>778</v>
      </c>
      <c r="QQJ21" s="225" t="s">
        <v>795</v>
      </c>
      <c r="QQK21" s="225" t="s">
        <v>778</v>
      </c>
      <c r="QQL21" s="225" t="s">
        <v>795</v>
      </c>
      <c r="QQM21" s="225" t="s">
        <v>778</v>
      </c>
      <c r="QQN21" s="225" t="s">
        <v>795</v>
      </c>
      <c r="QQO21" s="225" t="s">
        <v>778</v>
      </c>
      <c r="QQP21" s="225" t="s">
        <v>795</v>
      </c>
      <c r="QQQ21" s="225" t="s">
        <v>778</v>
      </c>
      <c r="QQR21" s="225" t="s">
        <v>795</v>
      </c>
      <c r="QQS21" s="225" t="s">
        <v>778</v>
      </c>
      <c r="QQT21" s="225" t="s">
        <v>795</v>
      </c>
      <c r="QQU21" s="225" t="s">
        <v>778</v>
      </c>
      <c r="QQV21" s="225" t="s">
        <v>795</v>
      </c>
      <c r="QQW21" s="225" t="s">
        <v>778</v>
      </c>
      <c r="QQX21" s="225" t="s">
        <v>795</v>
      </c>
      <c r="QQY21" s="225" t="s">
        <v>778</v>
      </c>
      <c r="QQZ21" s="225" t="s">
        <v>795</v>
      </c>
      <c r="QRA21" s="225" t="s">
        <v>778</v>
      </c>
      <c r="QRB21" s="225" t="s">
        <v>795</v>
      </c>
      <c r="QRC21" s="225" t="s">
        <v>778</v>
      </c>
      <c r="QRD21" s="225" t="s">
        <v>795</v>
      </c>
      <c r="QRE21" s="225" t="s">
        <v>778</v>
      </c>
      <c r="QRF21" s="225" t="s">
        <v>795</v>
      </c>
      <c r="QRG21" s="225" t="s">
        <v>778</v>
      </c>
      <c r="QRH21" s="225" t="s">
        <v>795</v>
      </c>
      <c r="QRI21" s="225" t="s">
        <v>778</v>
      </c>
      <c r="QRJ21" s="225" t="s">
        <v>795</v>
      </c>
      <c r="QRK21" s="225" t="s">
        <v>778</v>
      </c>
      <c r="QRL21" s="225" t="s">
        <v>795</v>
      </c>
      <c r="QRM21" s="225" t="s">
        <v>778</v>
      </c>
      <c r="QRN21" s="225" t="s">
        <v>795</v>
      </c>
      <c r="QRO21" s="225" t="s">
        <v>778</v>
      </c>
      <c r="QRP21" s="225" t="s">
        <v>795</v>
      </c>
      <c r="QRQ21" s="225" t="s">
        <v>778</v>
      </c>
      <c r="QRR21" s="225" t="s">
        <v>795</v>
      </c>
      <c r="QRS21" s="225" t="s">
        <v>778</v>
      </c>
      <c r="QRT21" s="225" t="s">
        <v>795</v>
      </c>
      <c r="QRU21" s="225" t="s">
        <v>778</v>
      </c>
      <c r="QRV21" s="225" t="s">
        <v>795</v>
      </c>
      <c r="QRW21" s="225" t="s">
        <v>778</v>
      </c>
      <c r="QRX21" s="225" t="s">
        <v>795</v>
      </c>
      <c r="QRY21" s="225" t="s">
        <v>778</v>
      </c>
      <c r="QRZ21" s="225" t="s">
        <v>795</v>
      </c>
      <c r="QSA21" s="225" t="s">
        <v>778</v>
      </c>
      <c r="QSB21" s="225" t="s">
        <v>795</v>
      </c>
      <c r="QSC21" s="225" t="s">
        <v>778</v>
      </c>
      <c r="QSD21" s="225" t="s">
        <v>795</v>
      </c>
      <c r="QSE21" s="225" t="s">
        <v>778</v>
      </c>
      <c r="QSF21" s="225" t="s">
        <v>795</v>
      </c>
      <c r="QSG21" s="225" t="s">
        <v>778</v>
      </c>
      <c r="QSH21" s="225" t="s">
        <v>795</v>
      </c>
      <c r="QSI21" s="225" t="s">
        <v>778</v>
      </c>
      <c r="QSJ21" s="225" t="s">
        <v>795</v>
      </c>
      <c r="QSK21" s="225" t="s">
        <v>778</v>
      </c>
      <c r="QSL21" s="225" t="s">
        <v>795</v>
      </c>
      <c r="QSM21" s="225" t="s">
        <v>778</v>
      </c>
      <c r="QSN21" s="225" t="s">
        <v>795</v>
      </c>
      <c r="QSO21" s="225" t="s">
        <v>778</v>
      </c>
      <c r="QSP21" s="225" t="s">
        <v>795</v>
      </c>
      <c r="QSQ21" s="225" t="s">
        <v>778</v>
      </c>
      <c r="QSR21" s="225" t="s">
        <v>795</v>
      </c>
      <c r="QSS21" s="225" t="s">
        <v>778</v>
      </c>
      <c r="QST21" s="225" t="s">
        <v>795</v>
      </c>
      <c r="QSU21" s="225" t="s">
        <v>778</v>
      </c>
      <c r="QSV21" s="225" t="s">
        <v>795</v>
      </c>
      <c r="QSW21" s="225" t="s">
        <v>778</v>
      </c>
      <c r="QSX21" s="225" t="s">
        <v>795</v>
      </c>
      <c r="QSY21" s="225" t="s">
        <v>778</v>
      </c>
      <c r="QSZ21" s="225" t="s">
        <v>795</v>
      </c>
      <c r="QTA21" s="225" t="s">
        <v>778</v>
      </c>
      <c r="QTB21" s="225" t="s">
        <v>795</v>
      </c>
      <c r="QTC21" s="225" t="s">
        <v>778</v>
      </c>
      <c r="QTD21" s="225" t="s">
        <v>795</v>
      </c>
      <c r="QTE21" s="225" t="s">
        <v>778</v>
      </c>
      <c r="QTF21" s="225" t="s">
        <v>795</v>
      </c>
      <c r="QTG21" s="225" t="s">
        <v>778</v>
      </c>
      <c r="QTH21" s="225" t="s">
        <v>795</v>
      </c>
      <c r="QTI21" s="225" t="s">
        <v>778</v>
      </c>
      <c r="QTJ21" s="225" t="s">
        <v>795</v>
      </c>
      <c r="QTK21" s="225" t="s">
        <v>778</v>
      </c>
      <c r="QTL21" s="225" t="s">
        <v>795</v>
      </c>
      <c r="QTM21" s="225" t="s">
        <v>778</v>
      </c>
      <c r="QTN21" s="225" t="s">
        <v>795</v>
      </c>
      <c r="QTO21" s="225" t="s">
        <v>778</v>
      </c>
      <c r="QTP21" s="225" t="s">
        <v>795</v>
      </c>
      <c r="QTQ21" s="225" t="s">
        <v>778</v>
      </c>
      <c r="QTR21" s="225" t="s">
        <v>795</v>
      </c>
      <c r="QTS21" s="225" t="s">
        <v>778</v>
      </c>
      <c r="QTT21" s="225" t="s">
        <v>795</v>
      </c>
      <c r="QTU21" s="225" t="s">
        <v>778</v>
      </c>
      <c r="QTV21" s="225" t="s">
        <v>795</v>
      </c>
      <c r="QTW21" s="225" t="s">
        <v>778</v>
      </c>
      <c r="QTX21" s="225" t="s">
        <v>795</v>
      </c>
      <c r="QTY21" s="225" t="s">
        <v>778</v>
      </c>
      <c r="QTZ21" s="225" t="s">
        <v>795</v>
      </c>
      <c r="QUA21" s="225" t="s">
        <v>778</v>
      </c>
      <c r="QUB21" s="225" t="s">
        <v>795</v>
      </c>
      <c r="QUC21" s="225" t="s">
        <v>778</v>
      </c>
      <c r="QUD21" s="225" t="s">
        <v>795</v>
      </c>
      <c r="QUE21" s="225" t="s">
        <v>778</v>
      </c>
      <c r="QUF21" s="225" t="s">
        <v>795</v>
      </c>
      <c r="QUG21" s="225" t="s">
        <v>778</v>
      </c>
      <c r="QUH21" s="225" t="s">
        <v>795</v>
      </c>
      <c r="QUI21" s="225" t="s">
        <v>778</v>
      </c>
      <c r="QUJ21" s="225" t="s">
        <v>795</v>
      </c>
      <c r="QUK21" s="225" t="s">
        <v>778</v>
      </c>
      <c r="QUL21" s="225" t="s">
        <v>795</v>
      </c>
      <c r="QUM21" s="225" t="s">
        <v>778</v>
      </c>
      <c r="QUN21" s="225" t="s">
        <v>795</v>
      </c>
      <c r="QUO21" s="225" t="s">
        <v>778</v>
      </c>
      <c r="QUP21" s="225" t="s">
        <v>795</v>
      </c>
      <c r="QUQ21" s="225" t="s">
        <v>778</v>
      </c>
      <c r="QUR21" s="225" t="s">
        <v>795</v>
      </c>
      <c r="QUS21" s="225" t="s">
        <v>778</v>
      </c>
      <c r="QUT21" s="225" t="s">
        <v>795</v>
      </c>
      <c r="QUU21" s="225" t="s">
        <v>778</v>
      </c>
      <c r="QUV21" s="225" t="s">
        <v>795</v>
      </c>
      <c r="QUW21" s="225" t="s">
        <v>778</v>
      </c>
      <c r="QUX21" s="225" t="s">
        <v>795</v>
      </c>
      <c r="QUY21" s="225" t="s">
        <v>778</v>
      </c>
      <c r="QUZ21" s="225" t="s">
        <v>795</v>
      </c>
      <c r="QVA21" s="225" t="s">
        <v>778</v>
      </c>
      <c r="QVB21" s="225" t="s">
        <v>795</v>
      </c>
      <c r="QVC21" s="225" t="s">
        <v>778</v>
      </c>
      <c r="QVD21" s="225" t="s">
        <v>795</v>
      </c>
      <c r="QVE21" s="225" t="s">
        <v>778</v>
      </c>
      <c r="QVF21" s="225" t="s">
        <v>795</v>
      </c>
      <c r="QVG21" s="225" t="s">
        <v>778</v>
      </c>
      <c r="QVH21" s="225" t="s">
        <v>795</v>
      </c>
      <c r="QVI21" s="225" t="s">
        <v>778</v>
      </c>
      <c r="QVJ21" s="225" t="s">
        <v>795</v>
      </c>
      <c r="QVK21" s="225" t="s">
        <v>778</v>
      </c>
      <c r="QVL21" s="225" t="s">
        <v>795</v>
      </c>
      <c r="QVM21" s="225" t="s">
        <v>778</v>
      </c>
      <c r="QVN21" s="225" t="s">
        <v>795</v>
      </c>
      <c r="QVO21" s="225" t="s">
        <v>778</v>
      </c>
      <c r="QVP21" s="225" t="s">
        <v>795</v>
      </c>
      <c r="QVQ21" s="225" t="s">
        <v>778</v>
      </c>
      <c r="QVR21" s="225" t="s">
        <v>795</v>
      </c>
      <c r="QVS21" s="225" t="s">
        <v>778</v>
      </c>
      <c r="QVT21" s="225" t="s">
        <v>795</v>
      </c>
      <c r="QVU21" s="225" t="s">
        <v>778</v>
      </c>
      <c r="QVV21" s="225" t="s">
        <v>795</v>
      </c>
      <c r="QVW21" s="225" t="s">
        <v>778</v>
      </c>
      <c r="QVX21" s="225" t="s">
        <v>795</v>
      </c>
      <c r="QVY21" s="225" t="s">
        <v>778</v>
      </c>
      <c r="QVZ21" s="225" t="s">
        <v>795</v>
      </c>
      <c r="QWA21" s="225" t="s">
        <v>778</v>
      </c>
      <c r="QWB21" s="225" t="s">
        <v>795</v>
      </c>
      <c r="QWC21" s="225" t="s">
        <v>778</v>
      </c>
      <c r="QWD21" s="225" t="s">
        <v>795</v>
      </c>
      <c r="QWE21" s="225" t="s">
        <v>778</v>
      </c>
      <c r="QWF21" s="225" t="s">
        <v>795</v>
      </c>
      <c r="QWG21" s="225" t="s">
        <v>778</v>
      </c>
      <c r="QWH21" s="225" t="s">
        <v>795</v>
      </c>
      <c r="QWI21" s="225" t="s">
        <v>778</v>
      </c>
      <c r="QWJ21" s="225" t="s">
        <v>795</v>
      </c>
      <c r="QWK21" s="225" t="s">
        <v>778</v>
      </c>
      <c r="QWL21" s="225" t="s">
        <v>795</v>
      </c>
      <c r="QWM21" s="225" t="s">
        <v>778</v>
      </c>
      <c r="QWN21" s="225" t="s">
        <v>795</v>
      </c>
      <c r="QWO21" s="225" t="s">
        <v>778</v>
      </c>
      <c r="QWP21" s="225" t="s">
        <v>795</v>
      </c>
      <c r="QWQ21" s="225" t="s">
        <v>778</v>
      </c>
      <c r="QWR21" s="225" t="s">
        <v>795</v>
      </c>
      <c r="QWS21" s="225" t="s">
        <v>778</v>
      </c>
      <c r="QWT21" s="225" t="s">
        <v>795</v>
      </c>
      <c r="QWU21" s="225" t="s">
        <v>778</v>
      </c>
      <c r="QWV21" s="225" t="s">
        <v>795</v>
      </c>
      <c r="QWW21" s="225" t="s">
        <v>778</v>
      </c>
      <c r="QWX21" s="225" t="s">
        <v>795</v>
      </c>
      <c r="QWY21" s="225" t="s">
        <v>778</v>
      </c>
      <c r="QWZ21" s="225" t="s">
        <v>795</v>
      </c>
      <c r="QXA21" s="225" t="s">
        <v>778</v>
      </c>
      <c r="QXB21" s="225" t="s">
        <v>795</v>
      </c>
      <c r="QXC21" s="225" t="s">
        <v>778</v>
      </c>
      <c r="QXD21" s="225" t="s">
        <v>795</v>
      </c>
      <c r="QXE21" s="225" t="s">
        <v>778</v>
      </c>
      <c r="QXF21" s="225" t="s">
        <v>795</v>
      </c>
      <c r="QXG21" s="225" t="s">
        <v>778</v>
      </c>
      <c r="QXH21" s="225" t="s">
        <v>795</v>
      </c>
      <c r="QXI21" s="225" t="s">
        <v>778</v>
      </c>
      <c r="QXJ21" s="225" t="s">
        <v>795</v>
      </c>
      <c r="QXK21" s="225" t="s">
        <v>778</v>
      </c>
      <c r="QXL21" s="225" t="s">
        <v>795</v>
      </c>
      <c r="QXM21" s="225" t="s">
        <v>778</v>
      </c>
      <c r="QXN21" s="225" t="s">
        <v>795</v>
      </c>
      <c r="QXO21" s="225" t="s">
        <v>778</v>
      </c>
      <c r="QXP21" s="225" t="s">
        <v>795</v>
      </c>
      <c r="QXQ21" s="225" t="s">
        <v>778</v>
      </c>
      <c r="QXR21" s="225" t="s">
        <v>795</v>
      </c>
      <c r="QXS21" s="225" t="s">
        <v>778</v>
      </c>
      <c r="QXT21" s="225" t="s">
        <v>795</v>
      </c>
      <c r="QXU21" s="225" t="s">
        <v>778</v>
      </c>
      <c r="QXV21" s="225" t="s">
        <v>795</v>
      </c>
      <c r="QXW21" s="225" t="s">
        <v>778</v>
      </c>
      <c r="QXX21" s="225" t="s">
        <v>795</v>
      </c>
      <c r="QXY21" s="225" t="s">
        <v>778</v>
      </c>
      <c r="QXZ21" s="225" t="s">
        <v>795</v>
      </c>
      <c r="QYA21" s="225" t="s">
        <v>778</v>
      </c>
      <c r="QYB21" s="225" t="s">
        <v>795</v>
      </c>
      <c r="QYC21" s="225" t="s">
        <v>778</v>
      </c>
      <c r="QYD21" s="225" t="s">
        <v>795</v>
      </c>
      <c r="QYE21" s="225" t="s">
        <v>778</v>
      </c>
      <c r="QYF21" s="225" t="s">
        <v>795</v>
      </c>
      <c r="QYG21" s="225" t="s">
        <v>778</v>
      </c>
      <c r="QYH21" s="225" t="s">
        <v>795</v>
      </c>
      <c r="QYI21" s="225" t="s">
        <v>778</v>
      </c>
      <c r="QYJ21" s="225" t="s">
        <v>795</v>
      </c>
      <c r="QYK21" s="225" t="s">
        <v>778</v>
      </c>
      <c r="QYL21" s="225" t="s">
        <v>795</v>
      </c>
      <c r="QYM21" s="225" t="s">
        <v>778</v>
      </c>
      <c r="QYN21" s="225" t="s">
        <v>795</v>
      </c>
      <c r="QYO21" s="225" t="s">
        <v>778</v>
      </c>
      <c r="QYP21" s="225" t="s">
        <v>795</v>
      </c>
      <c r="QYQ21" s="225" t="s">
        <v>778</v>
      </c>
      <c r="QYR21" s="225" t="s">
        <v>795</v>
      </c>
      <c r="QYS21" s="225" t="s">
        <v>778</v>
      </c>
      <c r="QYT21" s="225" t="s">
        <v>795</v>
      </c>
      <c r="QYU21" s="225" t="s">
        <v>778</v>
      </c>
      <c r="QYV21" s="225" t="s">
        <v>795</v>
      </c>
      <c r="QYW21" s="225" t="s">
        <v>778</v>
      </c>
      <c r="QYX21" s="225" t="s">
        <v>795</v>
      </c>
      <c r="QYY21" s="225" t="s">
        <v>778</v>
      </c>
      <c r="QYZ21" s="225" t="s">
        <v>795</v>
      </c>
      <c r="QZA21" s="225" t="s">
        <v>778</v>
      </c>
      <c r="QZB21" s="225" t="s">
        <v>795</v>
      </c>
      <c r="QZC21" s="225" t="s">
        <v>778</v>
      </c>
      <c r="QZD21" s="225" t="s">
        <v>795</v>
      </c>
      <c r="QZE21" s="225" t="s">
        <v>778</v>
      </c>
      <c r="QZF21" s="225" t="s">
        <v>795</v>
      </c>
      <c r="QZG21" s="225" t="s">
        <v>778</v>
      </c>
      <c r="QZH21" s="225" t="s">
        <v>795</v>
      </c>
      <c r="QZI21" s="225" t="s">
        <v>778</v>
      </c>
      <c r="QZJ21" s="225" t="s">
        <v>795</v>
      </c>
      <c r="QZK21" s="225" t="s">
        <v>778</v>
      </c>
      <c r="QZL21" s="225" t="s">
        <v>795</v>
      </c>
      <c r="QZM21" s="225" t="s">
        <v>778</v>
      </c>
      <c r="QZN21" s="225" t="s">
        <v>795</v>
      </c>
      <c r="QZO21" s="225" t="s">
        <v>778</v>
      </c>
      <c r="QZP21" s="225" t="s">
        <v>795</v>
      </c>
      <c r="QZQ21" s="225" t="s">
        <v>778</v>
      </c>
      <c r="QZR21" s="225" t="s">
        <v>795</v>
      </c>
      <c r="QZS21" s="225" t="s">
        <v>778</v>
      </c>
      <c r="QZT21" s="225" t="s">
        <v>795</v>
      </c>
      <c r="QZU21" s="225" t="s">
        <v>778</v>
      </c>
      <c r="QZV21" s="225" t="s">
        <v>795</v>
      </c>
      <c r="QZW21" s="225" t="s">
        <v>778</v>
      </c>
      <c r="QZX21" s="225" t="s">
        <v>795</v>
      </c>
      <c r="QZY21" s="225" t="s">
        <v>778</v>
      </c>
      <c r="QZZ21" s="225" t="s">
        <v>795</v>
      </c>
      <c r="RAA21" s="225" t="s">
        <v>778</v>
      </c>
      <c r="RAB21" s="225" t="s">
        <v>795</v>
      </c>
      <c r="RAC21" s="225" t="s">
        <v>778</v>
      </c>
      <c r="RAD21" s="225" t="s">
        <v>795</v>
      </c>
      <c r="RAE21" s="225" t="s">
        <v>778</v>
      </c>
      <c r="RAF21" s="225" t="s">
        <v>795</v>
      </c>
      <c r="RAG21" s="225" t="s">
        <v>778</v>
      </c>
      <c r="RAH21" s="225" t="s">
        <v>795</v>
      </c>
      <c r="RAI21" s="225" t="s">
        <v>778</v>
      </c>
      <c r="RAJ21" s="225" t="s">
        <v>795</v>
      </c>
      <c r="RAK21" s="225" t="s">
        <v>778</v>
      </c>
      <c r="RAL21" s="225" t="s">
        <v>795</v>
      </c>
      <c r="RAM21" s="225" t="s">
        <v>778</v>
      </c>
      <c r="RAN21" s="225" t="s">
        <v>795</v>
      </c>
      <c r="RAO21" s="225" t="s">
        <v>778</v>
      </c>
      <c r="RAP21" s="225" t="s">
        <v>795</v>
      </c>
      <c r="RAQ21" s="225" t="s">
        <v>778</v>
      </c>
      <c r="RAR21" s="225" t="s">
        <v>795</v>
      </c>
      <c r="RAS21" s="225" t="s">
        <v>778</v>
      </c>
      <c r="RAT21" s="225" t="s">
        <v>795</v>
      </c>
      <c r="RAU21" s="225" t="s">
        <v>778</v>
      </c>
      <c r="RAV21" s="225" t="s">
        <v>795</v>
      </c>
      <c r="RAW21" s="225" t="s">
        <v>778</v>
      </c>
      <c r="RAX21" s="225" t="s">
        <v>795</v>
      </c>
      <c r="RAY21" s="225" t="s">
        <v>778</v>
      </c>
      <c r="RAZ21" s="225" t="s">
        <v>795</v>
      </c>
      <c r="RBA21" s="225" t="s">
        <v>778</v>
      </c>
      <c r="RBB21" s="225" t="s">
        <v>795</v>
      </c>
      <c r="RBC21" s="225" t="s">
        <v>778</v>
      </c>
      <c r="RBD21" s="225" t="s">
        <v>795</v>
      </c>
      <c r="RBE21" s="225" t="s">
        <v>778</v>
      </c>
      <c r="RBF21" s="225" t="s">
        <v>795</v>
      </c>
      <c r="RBG21" s="225" t="s">
        <v>778</v>
      </c>
      <c r="RBH21" s="225" t="s">
        <v>795</v>
      </c>
      <c r="RBI21" s="225" t="s">
        <v>778</v>
      </c>
      <c r="RBJ21" s="225" t="s">
        <v>795</v>
      </c>
      <c r="RBK21" s="225" t="s">
        <v>778</v>
      </c>
      <c r="RBL21" s="225" t="s">
        <v>795</v>
      </c>
      <c r="RBM21" s="225" t="s">
        <v>778</v>
      </c>
      <c r="RBN21" s="225" t="s">
        <v>795</v>
      </c>
      <c r="RBO21" s="225" t="s">
        <v>778</v>
      </c>
      <c r="RBP21" s="225" t="s">
        <v>795</v>
      </c>
      <c r="RBQ21" s="225" t="s">
        <v>778</v>
      </c>
      <c r="RBR21" s="225" t="s">
        <v>795</v>
      </c>
      <c r="RBS21" s="225" t="s">
        <v>778</v>
      </c>
      <c r="RBT21" s="225" t="s">
        <v>795</v>
      </c>
      <c r="RBU21" s="225" t="s">
        <v>778</v>
      </c>
      <c r="RBV21" s="225" t="s">
        <v>795</v>
      </c>
      <c r="RBW21" s="225" t="s">
        <v>778</v>
      </c>
      <c r="RBX21" s="225" t="s">
        <v>795</v>
      </c>
      <c r="RBY21" s="225" t="s">
        <v>778</v>
      </c>
      <c r="RBZ21" s="225" t="s">
        <v>795</v>
      </c>
      <c r="RCA21" s="225" t="s">
        <v>778</v>
      </c>
      <c r="RCB21" s="225" t="s">
        <v>795</v>
      </c>
      <c r="RCC21" s="225" t="s">
        <v>778</v>
      </c>
      <c r="RCD21" s="225" t="s">
        <v>795</v>
      </c>
      <c r="RCE21" s="225" t="s">
        <v>778</v>
      </c>
      <c r="RCF21" s="225" t="s">
        <v>795</v>
      </c>
      <c r="RCG21" s="225" t="s">
        <v>778</v>
      </c>
      <c r="RCH21" s="225" t="s">
        <v>795</v>
      </c>
      <c r="RCI21" s="225" t="s">
        <v>778</v>
      </c>
      <c r="RCJ21" s="225" t="s">
        <v>795</v>
      </c>
      <c r="RCK21" s="225" t="s">
        <v>778</v>
      </c>
      <c r="RCL21" s="225" t="s">
        <v>795</v>
      </c>
      <c r="RCM21" s="225" t="s">
        <v>778</v>
      </c>
      <c r="RCN21" s="225" t="s">
        <v>795</v>
      </c>
      <c r="RCO21" s="225" t="s">
        <v>778</v>
      </c>
      <c r="RCP21" s="225" t="s">
        <v>795</v>
      </c>
      <c r="RCQ21" s="225" t="s">
        <v>778</v>
      </c>
      <c r="RCR21" s="225" t="s">
        <v>795</v>
      </c>
      <c r="RCS21" s="225" t="s">
        <v>778</v>
      </c>
      <c r="RCT21" s="225" t="s">
        <v>795</v>
      </c>
      <c r="RCU21" s="225" t="s">
        <v>778</v>
      </c>
      <c r="RCV21" s="225" t="s">
        <v>795</v>
      </c>
      <c r="RCW21" s="225" t="s">
        <v>778</v>
      </c>
      <c r="RCX21" s="225" t="s">
        <v>795</v>
      </c>
      <c r="RCY21" s="225" t="s">
        <v>778</v>
      </c>
      <c r="RCZ21" s="225" t="s">
        <v>795</v>
      </c>
      <c r="RDA21" s="225" t="s">
        <v>778</v>
      </c>
      <c r="RDB21" s="225" t="s">
        <v>795</v>
      </c>
      <c r="RDC21" s="225" t="s">
        <v>778</v>
      </c>
      <c r="RDD21" s="225" t="s">
        <v>795</v>
      </c>
      <c r="RDE21" s="225" t="s">
        <v>778</v>
      </c>
      <c r="RDF21" s="225" t="s">
        <v>795</v>
      </c>
      <c r="RDG21" s="225" t="s">
        <v>778</v>
      </c>
      <c r="RDH21" s="225" t="s">
        <v>795</v>
      </c>
      <c r="RDI21" s="225" t="s">
        <v>778</v>
      </c>
      <c r="RDJ21" s="225" t="s">
        <v>795</v>
      </c>
      <c r="RDK21" s="225" t="s">
        <v>778</v>
      </c>
      <c r="RDL21" s="225" t="s">
        <v>795</v>
      </c>
      <c r="RDM21" s="225" t="s">
        <v>778</v>
      </c>
      <c r="RDN21" s="225" t="s">
        <v>795</v>
      </c>
      <c r="RDO21" s="225" t="s">
        <v>778</v>
      </c>
      <c r="RDP21" s="225" t="s">
        <v>795</v>
      </c>
      <c r="RDQ21" s="225" t="s">
        <v>778</v>
      </c>
      <c r="RDR21" s="225" t="s">
        <v>795</v>
      </c>
      <c r="RDS21" s="225" t="s">
        <v>778</v>
      </c>
      <c r="RDT21" s="225" t="s">
        <v>795</v>
      </c>
      <c r="RDU21" s="225" t="s">
        <v>778</v>
      </c>
      <c r="RDV21" s="225" t="s">
        <v>795</v>
      </c>
      <c r="RDW21" s="225" t="s">
        <v>778</v>
      </c>
      <c r="RDX21" s="225" t="s">
        <v>795</v>
      </c>
      <c r="RDY21" s="225" t="s">
        <v>778</v>
      </c>
      <c r="RDZ21" s="225" t="s">
        <v>795</v>
      </c>
      <c r="REA21" s="225" t="s">
        <v>778</v>
      </c>
      <c r="REB21" s="225" t="s">
        <v>795</v>
      </c>
      <c r="REC21" s="225" t="s">
        <v>778</v>
      </c>
      <c r="RED21" s="225" t="s">
        <v>795</v>
      </c>
      <c r="REE21" s="225" t="s">
        <v>778</v>
      </c>
      <c r="REF21" s="225" t="s">
        <v>795</v>
      </c>
      <c r="REG21" s="225" t="s">
        <v>778</v>
      </c>
      <c r="REH21" s="225" t="s">
        <v>795</v>
      </c>
      <c r="REI21" s="225" t="s">
        <v>778</v>
      </c>
      <c r="REJ21" s="225" t="s">
        <v>795</v>
      </c>
      <c r="REK21" s="225" t="s">
        <v>778</v>
      </c>
      <c r="REL21" s="225" t="s">
        <v>795</v>
      </c>
      <c r="REM21" s="225" t="s">
        <v>778</v>
      </c>
      <c r="REN21" s="225" t="s">
        <v>795</v>
      </c>
      <c r="REO21" s="225" t="s">
        <v>778</v>
      </c>
      <c r="REP21" s="225" t="s">
        <v>795</v>
      </c>
      <c r="REQ21" s="225" t="s">
        <v>778</v>
      </c>
      <c r="RER21" s="225" t="s">
        <v>795</v>
      </c>
      <c r="RES21" s="225" t="s">
        <v>778</v>
      </c>
      <c r="RET21" s="225" t="s">
        <v>795</v>
      </c>
      <c r="REU21" s="225" t="s">
        <v>778</v>
      </c>
      <c r="REV21" s="225" t="s">
        <v>795</v>
      </c>
      <c r="REW21" s="225" t="s">
        <v>778</v>
      </c>
      <c r="REX21" s="225" t="s">
        <v>795</v>
      </c>
      <c r="REY21" s="225" t="s">
        <v>778</v>
      </c>
      <c r="REZ21" s="225" t="s">
        <v>795</v>
      </c>
      <c r="RFA21" s="225" t="s">
        <v>778</v>
      </c>
      <c r="RFB21" s="225" t="s">
        <v>795</v>
      </c>
      <c r="RFC21" s="225" t="s">
        <v>778</v>
      </c>
      <c r="RFD21" s="225" t="s">
        <v>795</v>
      </c>
      <c r="RFE21" s="225" t="s">
        <v>778</v>
      </c>
      <c r="RFF21" s="225" t="s">
        <v>795</v>
      </c>
      <c r="RFG21" s="225" t="s">
        <v>778</v>
      </c>
      <c r="RFH21" s="225" t="s">
        <v>795</v>
      </c>
      <c r="RFI21" s="225" t="s">
        <v>778</v>
      </c>
      <c r="RFJ21" s="225" t="s">
        <v>795</v>
      </c>
      <c r="RFK21" s="225" t="s">
        <v>778</v>
      </c>
      <c r="RFL21" s="225" t="s">
        <v>795</v>
      </c>
      <c r="RFM21" s="225" t="s">
        <v>778</v>
      </c>
      <c r="RFN21" s="225" t="s">
        <v>795</v>
      </c>
      <c r="RFO21" s="225" t="s">
        <v>778</v>
      </c>
      <c r="RFP21" s="225" t="s">
        <v>795</v>
      </c>
      <c r="RFQ21" s="225" t="s">
        <v>778</v>
      </c>
      <c r="RFR21" s="225" t="s">
        <v>795</v>
      </c>
      <c r="RFS21" s="225" t="s">
        <v>778</v>
      </c>
      <c r="RFT21" s="225" t="s">
        <v>795</v>
      </c>
      <c r="RFU21" s="225" t="s">
        <v>778</v>
      </c>
      <c r="RFV21" s="225" t="s">
        <v>795</v>
      </c>
      <c r="RFW21" s="225" t="s">
        <v>778</v>
      </c>
      <c r="RFX21" s="225" t="s">
        <v>795</v>
      </c>
      <c r="RFY21" s="225" t="s">
        <v>778</v>
      </c>
      <c r="RFZ21" s="225" t="s">
        <v>795</v>
      </c>
      <c r="RGA21" s="225" t="s">
        <v>778</v>
      </c>
      <c r="RGB21" s="225" t="s">
        <v>795</v>
      </c>
      <c r="RGC21" s="225" t="s">
        <v>778</v>
      </c>
      <c r="RGD21" s="225" t="s">
        <v>795</v>
      </c>
      <c r="RGE21" s="225" t="s">
        <v>778</v>
      </c>
      <c r="RGF21" s="225" t="s">
        <v>795</v>
      </c>
      <c r="RGG21" s="225" t="s">
        <v>778</v>
      </c>
      <c r="RGH21" s="225" t="s">
        <v>795</v>
      </c>
      <c r="RGI21" s="225" t="s">
        <v>778</v>
      </c>
      <c r="RGJ21" s="225" t="s">
        <v>795</v>
      </c>
      <c r="RGK21" s="225" t="s">
        <v>778</v>
      </c>
      <c r="RGL21" s="225" t="s">
        <v>795</v>
      </c>
      <c r="RGM21" s="225" t="s">
        <v>778</v>
      </c>
      <c r="RGN21" s="225" t="s">
        <v>795</v>
      </c>
      <c r="RGO21" s="225" t="s">
        <v>778</v>
      </c>
      <c r="RGP21" s="225" t="s">
        <v>795</v>
      </c>
      <c r="RGQ21" s="225" t="s">
        <v>778</v>
      </c>
      <c r="RGR21" s="225" t="s">
        <v>795</v>
      </c>
      <c r="RGS21" s="225" t="s">
        <v>778</v>
      </c>
      <c r="RGT21" s="225" t="s">
        <v>795</v>
      </c>
      <c r="RGU21" s="225" t="s">
        <v>778</v>
      </c>
      <c r="RGV21" s="225" t="s">
        <v>795</v>
      </c>
      <c r="RGW21" s="225" t="s">
        <v>778</v>
      </c>
      <c r="RGX21" s="225" t="s">
        <v>795</v>
      </c>
      <c r="RGY21" s="225" t="s">
        <v>778</v>
      </c>
      <c r="RGZ21" s="225" t="s">
        <v>795</v>
      </c>
      <c r="RHA21" s="225" t="s">
        <v>778</v>
      </c>
      <c r="RHB21" s="225" t="s">
        <v>795</v>
      </c>
      <c r="RHC21" s="225" t="s">
        <v>778</v>
      </c>
      <c r="RHD21" s="225" t="s">
        <v>795</v>
      </c>
      <c r="RHE21" s="225" t="s">
        <v>778</v>
      </c>
      <c r="RHF21" s="225" t="s">
        <v>795</v>
      </c>
      <c r="RHG21" s="225" t="s">
        <v>778</v>
      </c>
      <c r="RHH21" s="225" t="s">
        <v>795</v>
      </c>
      <c r="RHI21" s="225" t="s">
        <v>778</v>
      </c>
      <c r="RHJ21" s="225" t="s">
        <v>795</v>
      </c>
      <c r="RHK21" s="225" t="s">
        <v>778</v>
      </c>
      <c r="RHL21" s="225" t="s">
        <v>795</v>
      </c>
      <c r="RHM21" s="225" t="s">
        <v>778</v>
      </c>
      <c r="RHN21" s="225" t="s">
        <v>795</v>
      </c>
      <c r="RHO21" s="225" t="s">
        <v>778</v>
      </c>
      <c r="RHP21" s="225" t="s">
        <v>795</v>
      </c>
      <c r="RHQ21" s="225" t="s">
        <v>778</v>
      </c>
      <c r="RHR21" s="225" t="s">
        <v>795</v>
      </c>
      <c r="RHS21" s="225" t="s">
        <v>778</v>
      </c>
      <c r="RHT21" s="225" t="s">
        <v>795</v>
      </c>
      <c r="RHU21" s="225" t="s">
        <v>778</v>
      </c>
      <c r="RHV21" s="225" t="s">
        <v>795</v>
      </c>
      <c r="RHW21" s="225" t="s">
        <v>778</v>
      </c>
      <c r="RHX21" s="225" t="s">
        <v>795</v>
      </c>
      <c r="RHY21" s="225" t="s">
        <v>778</v>
      </c>
      <c r="RHZ21" s="225" t="s">
        <v>795</v>
      </c>
      <c r="RIA21" s="225" t="s">
        <v>778</v>
      </c>
      <c r="RIB21" s="225" t="s">
        <v>795</v>
      </c>
      <c r="RIC21" s="225" t="s">
        <v>778</v>
      </c>
      <c r="RID21" s="225" t="s">
        <v>795</v>
      </c>
      <c r="RIE21" s="225" t="s">
        <v>778</v>
      </c>
      <c r="RIF21" s="225" t="s">
        <v>795</v>
      </c>
      <c r="RIG21" s="225" t="s">
        <v>778</v>
      </c>
      <c r="RIH21" s="225" t="s">
        <v>795</v>
      </c>
      <c r="RII21" s="225" t="s">
        <v>778</v>
      </c>
      <c r="RIJ21" s="225" t="s">
        <v>795</v>
      </c>
      <c r="RIK21" s="225" t="s">
        <v>778</v>
      </c>
      <c r="RIL21" s="225" t="s">
        <v>795</v>
      </c>
      <c r="RIM21" s="225" t="s">
        <v>778</v>
      </c>
      <c r="RIN21" s="225" t="s">
        <v>795</v>
      </c>
      <c r="RIO21" s="225" t="s">
        <v>778</v>
      </c>
      <c r="RIP21" s="225" t="s">
        <v>795</v>
      </c>
      <c r="RIQ21" s="225" t="s">
        <v>778</v>
      </c>
      <c r="RIR21" s="225" t="s">
        <v>795</v>
      </c>
      <c r="RIS21" s="225" t="s">
        <v>778</v>
      </c>
      <c r="RIT21" s="225" t="s">
        <v>795</v>
      </c>
      <c r="RIU21" s="225" t="s">
        <v>778</v>
      </c>
      <c r="RIV21" s="225" t="s">
        <v>795</v>
      </c>
      <c r="RIW21" s="225" t="s">
        <v>778</v>
      </c>
      <c r="RIX21" s="225" t="s">
        <v>795</v>
      </c>
      <c r="RIY21" s="225" t="s">
        <v>778</v>
      </c>
      <c r="RIZ21" s="225" t="s">
        <v>795</v>
      </c>
      <c r="RJA21" s="225" t="s">
        <v>778</v>
      </c>
      <c r="RJB21" s="225" t="s">
        <v>795</v>
      </c>
      <c r="RJC21" s="225" t="s">
        <v>778</v>
      </c>
      <c r="RJD21" s="225" t="s">
        <v>795</v>
      </c>
      <c r="RJE21" s="225" t="s">
        <v>778</v>
      </c>
      <c r="RJF21" s="225" t="s">
        <v>795</v>
      </c>
      <c r="RJG21" s="225" t="s">
        <v>778</v>
      </c>
      <c r="RJH21" s="225" t="s">
        <v>795</v>
      </c>
      <c r="RJI21" s="225" t="s">
        <v>778</v>
      </c>
      <c r="RJJ21" s="225" t="s">
        <v>795</v>
      </c>
      <c r="RJK21" s="225" t="s">
        <v>778</v>
      </c>
      <c r="RJL21" s="225" t="s">
        <v>795</v>
      </c>
      <c r="RJM21" s="225" t="s">
        <v>778</v>
      </c>
      <c r="RJN21" s="225" t="s">
        <v>795</v>
      </c>
      <c r="RJO21" s="225" t="s">
        <v>778</v>
      </c>
      <c r="RJP21" s="225" t="s">
        <v>795</v>
      </c>
      <c r="RJQ21" s="225" t="s">
        <v>778</v>
      </c>
      <c r="RJR21" s="225" t="s">
        <v>795</v>
      </c>
      <c r="RJS21" s="225" t="s">
        <v>778</v>
      </c>
      <c r="RJT21" s="225" t="s">
        <v>795</v>
      </c>
      <c r="RJU21" s="225" t="s">
        <v>778</v>
      </c>
      <c r="RJV21" s="225" t="s">
        <v>795</v>
      </c>
      <c r="RJW21" s="225" t="s">
        <v>778</v>
      </c>
      <c r="RJX21" s="225" t="s">
        <v>795</v>
      </c>
      <c r="RJY21" s="225" t="s">
        <v>778</v>
      </c>
      <c r="RJZ21" s="225" t="s">
        <v>795</v>
      </c>
      <c r="RKA21" s="225" t="s">
        <v>778</v>
      </c>
      <c r="RKB21" s="225" t="s">
        <v>795</v>
      </c>
      <c r="RKC21" s="225" t="s">
        <v>778</v>
      </c>
      <c r="RKD21" s="225" t="s">
        <v>795</v>
      </c>
      <c r="RKE21" s="225" t="s">
        <v>778</v>
      </c>
      <c r="RKF21" s="225" t="s">
        <v>795</v>
      </c>
      <c r="RKG21" s="225" t="s">
        <v>778</v>
      </c>
      <c r="RKH21" s="225" t="s">
        <v>795</v>
      </c>
      <c r="RKI21" s="225" t="s">
        <v>778</v>
      </c>
      <c r="RKJ21" s="225" t="s">
        <v>795</v>
      </c>
      <c r="RKK21" s="225" t="s">
        <v>778</v>
      </c>
      <c r="RKL21" s="225" t="s">
        <v>795</v>
      </c>
      <c r="RKM21" s="225" t="s">
        <v>778</v>
      </c>
      <c r="RKN21" s="225" t="s">
        <v>795</v>
      </c>
      <c r="RKO21" s="225" t="s">
        <v>778</v>
      </c>
      <c r="RKP21" s="225" t="s">
        <v>795</v>
      </c>
      <c r="RKQ21" s="225" t="s">
        <v>778</v>
      </c>
      <c r="RKR21" s="225" t="s">
        <v>795</v>
      </c>
      <c r="RKS21" s="225" t="s">
        <v>778</v>
      </c>
      <c r="RKT21" s="225" t="s">
        <v>795</v>
      </c>
      <c r="RKU21" s="225" t="s">
        <v>778</v>
      </c>
      <c r="RKV21" s="225" t="s">
        <v>795</v>
      </c>
      <c r="RKW21" s="225" t="s">
        <v>778</v>
      </c>
      <c r="RKX21" s="225" t="s">
        <v>795</v>
      </c>
      <c r="RKY21" s="225" t="s">
        <v>778</v>
      </c>
      <c r="RKZ21" s="225" t="s">
        <v>795</v>
      </c>
      <c r="RLA21" s="225" t="s">
        <v>778</v>
      </c>
      <c r="RLB21" s="225" t="s">
        <v>795</v>
      </c>
      <c r="RLC21" s="225" t="s">
        <v>778</v>
      </c>
      <c r="RLD21" s="225" t="s">
        <v>795</v>
      </c>
      <c r="RLE21" s="225" t="s">
        <v>778</v>
      </c>
      <c r="RLF21" s="225" t="s">
        <v>795</v>
      </c>
      <c r="RLG21" s="225" t="s">
        <v>778</v>
      </c>
      <c r="RLH21" s="225" t="s">
        <v>795</v>
      </c>
      <c r="RLI21" s="225" t="s">
        <v>778</v>
      </c>
      <c r="RLJ21" s="225" t="s">
        <v>795</v>
      </c>
      <c r="RLK21" s="225" t="s">
        <v>778</v>
      </c>
      <c r="RLL21" s="225" t="s">
        <v>795</v>
      </c>
      <c r="RLM21" s="225" t="s">
        <v>778</v>
      </c>
      <c r="RLN21" s="225" t="s">
        <v>795</v>
      </c>
      <c r="RLO21" s="225" t="s">
        <v>778</v>
      </c>
      <c r="RLP21" s="225" t="s">
        <v>795</v>
      </c>
      <c r="RLQ21" s="225" t="s">
        <v>778</v>
      </c>
      <c r="RLR21" s="225" t="s">
        <v>795</v>
      </c>
      <c r="RLS21" s="225" t="s">
        <v>778</v>
      </c>
      <c r="RLT21" s="225" t="s">
        <v>795</v>
      </c>
      <c r="RLU21" s="225" t="s">
        <v>778</v>
      </c>
      <c r="RLV21" s="225" t="s">
        <v>795</v>
      </c>
      <c r="RLW21" s="225" t="s">
        <v>778</v>
      </c>
      <c r="RLX21" s="225" t="s">
        <v>795</v>
      </c>
      <c r="RLY21" s="225" t="s">
        <v>778</v>
      </c>
      <c r="RLZ21" s="225" t="s">
        <v>795</v>
      </c>
      <c r="RMA21" s="225" t="s">
        <v>778</v>
      </c>
      <c r="RMB21" s="225" t="s">
        <v>795</v>
      </c>
      <c r="RMC21" s="225" t="s">
        <v>778</v>
      </c>
      <c r="RMD21" s="225" t="s">
        <v>795</v>
      </c>
      <c r="RME21" s="225" t="s">
        <v>778</v>
      </c>
      <c r="RMF21" s="225" t="s">
        <v>795</v>
      </c>
      <c r="RMG21" s="225" t="s">
        <v>778</v>
      </c>
      <c r="RMH21" s="225" t="s">
        <v>795</v>
      </c>
      <c r="RMI21" s="225" t="s">
        <v>778</v>
      </c>
      <c r="RMJ21" s="225" t="s">
        <v>795</v>
      </c>
      <c r="RMK21" s="225" t="s">
        <v>778</v>
      </c>
      <c r="RML21" s="225" t="s">
        <v>795</v>
      </c>
      <c r="RMM21" s="225" t="s">
        <v>778</v>
      </c>
      <c r="RMN21" s="225" t="s">
        <v>795</v>
      </c>
      <c r="RMO21" s="225" t="s">
        <v>778</v>
      </c>
      <c r="RMP21" s="225" t="s">
        <v>795</v>
      </c>
      <c r="RMQ21" s="225" t="s">
        <v>778</v>
      </c>
      <c r="RMR21" s="225" t="s">
        <v>795</v>
      </c>
      <c r="RMS21" s="225" t="s">
        <v>778</v>
      </c>
      <c r="RMT21" s="225" t="s">
        <v>795</v>
      </c>
      <c r="RMU21" s="225" t="s">
        <v>778</v>
      </c>
      <c r="RMV21" s="225" t="s">
        <v>795</v>
      </c>
      <c r="RMW21" s="225" t="s">
        <v>778</v>
      </c>
      <c r="RMX21" s="225" t="s">
        <v>795</v>
      </c>
      <c r="RMY21" s="225" t="s">
        <v>778</v>
      </c>
      <c r="RMZ21" s="225" t="s">
        <v>795</v>
      </c>
      <c r="RNA21" s="225" t="s">
        <v>778</v>
      </c>
      <c r="RNB21" s="225" t="s">
        <v>795</v>
      </c>
      <c r="RNC21" s="225" t="s">
        <v>778</v>
      </c>
      <c r="RND21" s="225" t="s">
        <v>795</v>
      </c>
      <c r="RNE21" s="225" t="s">
        <v>778</v>
      </c>
      <c r="RNF21" s="225" t="s">
        <v>795</v>
      </c>
      <c r="RNG21" s="225" t="s">
        <v>778</v>
      </c>
      <c r="RNH21" s="225" t="s">
        <v>795</v>
      </c>
      <c r="RNI21" s="225" t="s">
        <v>778</v>
      </c>
      <c r="RNJ21" s="225" t="s">
        <v>795</v>
      </c>
      <c r="RNK21" s="225" t="s">
        <v>778</v>
      </c>
      <c r="RNL21" s="225" t="s">
        <v>795</v>
      </c>
      <c r="RNM21" s="225" t="s">
        <v>778</v>
      </c>
      <c r="RNN21" s="225" t="s">
        <v>795</v>
      </c>
      <c r="RNO21" s="225" t="s">
        <v>778</v>
      </c>
      <c r="RNP21" s="225" t="s">
        <v>795</v>
      </c>
      <c r="RNQ21" s="225" t="s">
        <v>778</v>
      </c>
      <c r="RNR21" s="225" t="s">
        <v>795</v>
      </c>
      <c r="RNS21" s="225" t="s">
        <v>778</v>
      </c>
      <c r="RNT21" s="225" t="s">
        <v>795</v>
      </c>
      <c r="RNU21" s="225" t="s">
        <v>778</v>
      </c>
      <c r="RNV21" s="225" t="s">
        <v>795</v>
      </c>
      <c r="RNW21" s="225" t="s">
        <v>778</v>
      </c>
      <c r="RNX21" s="225" t="s">
        <v>795</v>
      </c>
      <c r="RNY21" s="225" t="s">
        <v>778</v>
      </c>
      <c r="RNZ21" s="225" t="s">
        <v>795</v>
      </c>
      <c r="ROA21" s="225" t="s">
        <v>778</v>
      </c>
      <c r="ROB21" s="225" t="s">
        <v>795</v>
      </c>
      <c r="ROC21" s="225" t="s">
        <v>778</v>
      </c>
      <c r="ROD21" s="225" t="s">
        <v>795</v>
      </c>
      <c r="ROE21" s="225" t="s">
        <v>778</v>
      </c>
      <c r="ROF21" s="225" t="s">
        <v>795</v>
      </c>
      <c r="ROG21" s="225" t="s">
        <v>778</v>
      </c>
      <c r="ROH21" s="225" t="s">
        <v>795</v>
      </c>
      <c r="ROI21" s="225" t="s">
        <v>778</v>
      </c>
      <c r="ROJ21" s="225" t="s">
        <v>795</v>
      </c>
      <c r="ROK21" s="225" t="s">
        <v>778</v>
      </c>
      <c r="ROL21" s="225" t="s">
        <v>795</v>
      </c>
      <c r="ROM21" s="225" t="s">
        <v>778</v>
      </c>
      <c r="RON21" s="225" t="s">
        <v>795</v>
      </c>
      <c r="ROO21" s="225" t="s">
        <v>778</v>
      </c>
      <c r="ROP21" s="225" t="s">
        <v>795</v>
      </c>
      <c r="ROQ21" s="225" t="s">
        <v>778</v>
      </c>
      <c r="ROR21" s="225" t="s">
        <v>795</v>
      </c>
      <c r="ROS21" s="225" t="s">
        <v>778</v>
      </c>
      <c r="ROT21" s="225" t="s">
        <v>795</v>
      </c>
      <c r="ROU21" s="225" t="s">
        <v>778</v>
      </c>
      <c r="ROV21" s="225" t="s">
        <v>795</v>
      </c>
      <c r="ROW21" s="225" t="s">
        <v>778</v>
      </c>
      <c r="ROX21" s="225" t="s">
        <v>795</v>
      </c>
      <c r="ROY21" s="225" t="s">
        <v>778</v>
      </c>
      <c r="ROZ21" s="225" t="s">
        <v>795</v>
      </c>
      <c r="RPA21" s="225" t="s">
        <v>778</v>
      </c>
      <c r="RPB21" s="225" t="s">
        <v>795</v>
      </c>
      <c r="RPC21" s="225" t="s">
        <v>778</v>
      </c>
      <c r="RPD21" s="225" t="s">
        <v>795</v>
      </c>
      <c r="RPE21" s="225" t="s">
        <v>778</v>
      </c>
      <c r="RPF21" s="225" t="s">
        <v>795</v>
      </c>
      <c r="RPG21" s="225" t="s">
        <v>778</v>
      </c>
      <c r="RPH21" s="225" t="s">
        <v>795</v>
      </c>
      <c r="RPI21" s="225" t="s">
        <v>778</v>
      </c>
      <c r="RPJ21" s="225" t="s">
        <v>795</v>
      </c>
      <c r="RPK21" s="225" t="s">
        <v>778</v>
      </c>
      <c r="RPL21" s="225" t="s">
        <v>795</v>
      </c>
      <c r="RPM21" s="225" t="s">
        <v>778</v>
      </c>
      <c r="RPN21" s="225" t="s">
        <v>795</v>
      </c>
      <c r="RPO21" s="225" t="s">
        <v>778</v>
      </c>
      <c r="RPP21" s="225" t="s">
        <v>795</v>
      </c>
      <c r="RPQ21" s="225" t="s">
        <v>778</v>
      </c>
      <c r="RPR21" s="225" t="s">
        <v>795</v>
      </c>
      <c r="RPS21" s="225" t="s">
        <v>778</v>
      </c>
      <c r="RPT21" s="225" t="s">
        <v>795</v>
      </c>
      <c r="RPU21" s="225" t="s">
        <v>778</v>
      </c>
      <c r="RPV21" s="225" t="s">
        <v>795</v>
      </c>
      <c r="RPW21" s="225" t="s">
        <v>778</v>
      </c>
      <c r="RPX21" s="225" t="s">
        <v>795</v>
      </c>
      <c r="RPY21" s="225" t="s">
        <v>778</v>
      </c>
      <c r="RPZ21" s="225" t="s">
        <v>795</v>
      </c>
      <c r="RQA21" s="225" t="s">
        <v>778</v>
      </c>
      <c r="RQB21" s="225" t="s">
        <v>795</v>
      </c>
      <c r="RQC21" s="225" t="s">
        <v>778</v>
      </c>
      <c r="RQD21" s="225" t="s">
        <v>795</v>
      </c>
      <c r="RQE21" s="225" t="s">
        <v>778</v>
      </c>
      <c r="RQF21" s="225" t="s">
        <v>795</v>
      </c>
      <c r="RQG21" s="225" t="s">
        <v>778</v>
      </c>
      <c r="RQH21" s="225" t="s">
        <v>795</v>
      </c>
      <c r="RQI21" s="225" t="s">
        <v>778</v>
      </c>
      <c r="RQJ21" s="225" t="s">
        <v>795</v>
      </c>
      <c r="RQK21" s="225" t="s">
        <v>778</v>
      </c>
      <c r="RQL21" s="225" t="s">
        <v>795</v>
      </c>
      <c r="RQM21" s="225" t="s">
        <v>778</v>
      </c>
      <c r="RQN21" s="225" t="s">
        <v>795</v>
      </c>
      <c r="RQO21" s="225" t="s">
        <v>778</v>
      </c>
      <c r="RQP21" s="225" t="s">
        <v>795</v>
      </c>
      <c r="RQQ21" s="225" t="s">
        <v>778</v>
      </c>
      <c r="RQR21" s="225" t="s">
        <v>795</v>
      </c>
      <c r="RQS21" s="225" t="s">
        <v>778</v>
      </c>
      <c r="RQT21" s="225" t="s">
        <v>795</v>
      </c>
      <c r="RQU21" s="225" t="s">
        <v>778</v>
      </c>
      <c r="RQV21" s="225" t="s">
        <v>795</v>
      </c>
      <c r="RQW21" s="225" t="s">
        <v>778</v>
      </c>
      <c r="RQX21" s="225" t="s">
        <v>795</v>
      </c>
      <c r="RQY21" s="225" t="s">
        <v>778</v>
      </c>
      <c r="RQZ21" s="225" t="s">
        <v>795</v>
      </c>
      <c r="RRA21" s="225" t="s">
        <v>778</v>
      </c>
      <c r="RRB21" s="225" t="s">
        <v>795</v>
      </c>
      <c r="RRC21" s="225" t="s">
        <v>778</v>
      </c>
      <c r="RRD21" s="225" t="s">
        <v>795</v>
      </c>
      <c r="RRE21" s="225" t="s">
        <v>778</v>
      </c>
      <c r="RRF21" s="225" t="s">
        <v>795</v>
      </c>
      <c r="RRG21" s="225" t="s">
        <v>778</v>
      </c>
      <c r="RRH21" s="225" t="s">
        <v>795</v>
      </c>
      <c r="RRI21" s="225" t="s">
        <v>778</v>
      </c>
      <c r="RRJ21" s="225" t="s">
        <v>795</v>
      </c>
      <c r="RRK21" s="225" t="s">
        <v>778</v>
      </c>
      <c r="RRL21" s="225" t="s">
        <v>795</v>
      </c>
      <c r="RRM21" s="225" t="s">
        <v>778</v>
      </c>
      <c r="RRN21" s="225" t="s">
        <v>795</v>
      </c>
      <c r="RRO21" s="225" t="s">
        <v>778</v>
      </c>
      <c r="RRP21" s="225" t="s">
        <v>795</v>
      </c>
      <c r="RRQ21" s="225" t="s">
        <v>778</v>
      </c>
      <c r="RRR21" s="225" t="s">
        <v>795</v>
      </c>
      <c r="RRS21" s="225" t="s">
        <v>778</v>
      </c>
      <c r="RRT21" s="225" t="s">
        <v>795</v>
      </c>
      <c r="RRU21" s="225" t="s">
        <v>778</v>
      </c>
      <c r="RRV21" s="225" t="s">
        <v>795</v>
      </c>
      <c r="RRW21" s="225" t="s">
        <v>778</v>
      </c>
      <c r="RRX21" s="225" t="s">
        <v>795</v>
      </c>
      <c r="RRY21" s="225" t="s">
        <v>778</v>
      </c>
      <c r="RRZ21" s="225" t="s">
        <v>795</v>
      </c>
      <c r="RSA21" s="225" t="s">
        <v>778</v>
      </c>
      <c r="RSB21" s="225" t="s">
        <v>795</v>
      </c>
      <c r="RSC21" s="225" t="s">
        <v>778</v>
      </c>
      <c r="RSD21" s="225" t="s">
        <v>795</v>
      </c>
      <c r="RSE21" s="225" t="s">
        <v>778</v>
      </c>
      <c r="RSF21" s="225" t="s">
        <v>795</v>
      </c>
      <c r="RSG21" s="225" t="s">
        <v>778</v>
      </c>
      <c r="RSH21" s="225" t="s">
        <v>795</v>
      </c>
      <c r="RSI21" s="225" t="s">
        <v>778</v>
      </c>
      <c r="RSJ21" s="225" t="s">
        <v>795</v>
      </c>
      <c r="RSK21" s="225" t="s">
        <v>778</v>
      </c>
      <c r="RSL21" s="225" t="s">
        <v>795</v>
      </c>
      <c r="RSM21" s="225" t="s">
        <v>778</v>
      </c>
      <c r="RSN21" s="225" t="s">
        <v>795</v>
      </c>
      <c r="RSO21" s="225" t="s">
        <v>778</v>
      </c>
      <c r="RSP21" s="225" t="s">
        <v>795</v>
      </c>
      <c r="RSQ21" s="225" t="s">
        <v>778</v>
      </c>
      <c r="RSR21" s="225" t="s">
        <v>795</v>
      </c>
      <c r="RSS21" s="225" t="s">
        <v>778</v>
      </c>
      <c r="RST21" s="225" t="s">
        <v>795</v>
      </c>
      <c r="RSU21" s="225" t="s">
        <v>778</v>
      </c>
      <c r="RSV21" s="225" t="s">
        <v>795</v>
      </c>
      <c r="RSW21" s="225" t="s">
        <v>778</v>
      </c>
      <c r="RSX21" s="225" t="s">
        <v>795</v>
      </c>
      <c r="RSY21" s="225" t="s">
        <v>778</v>
      </c>
      <c r="RSZ21" s="225" t="s">
        <v>795</v>
      </c>
      <c r="RTA21" s="225" t="s">
        <v>778</v>
      </c>
      <c r="RTB21" s="225" t="s">
        <v>795</v>
      </c>
      <c r="RTC21" s="225" t="s">
        <v>778</v>
      </c>
      <c r="RTD21" s="225" t="s">
        <v>795</v>
      </c>
      <c r="RTE21" s="225" t="s">
        <v>778</v>
      </c>
      <c r="RTF21" s="225" t="s">
        <v>795</v>
      </c>
      <c r="RTG21" s="225" t="s">
        <v>778</v>
      </c>
      <c r="RTH21" s="225" t="s">
        <v>795</v>
      </c>
      <c r="RTI21" s="225" t="s">
        <v>778</v>
      </c>
      <c r="RTJ21" s="225" t="s">
        <v>795</v>
      </c>
      <c r="RTK21" s="225" t="s">
        <v>778</v>
      </c>
      <c r="RTL21" s="225" t="s">
        <v>795</v>
      </c>
      <c r="RTM21" s="225" t="s">
        <v>778</v>
      </c>
      <c r="RTN21" s="225" t="s">
        <v>795</v>
      </c>
      <c r="RTO21" s="225" t="s">
        <v>778</v>
      </c>
      <c r="RTP21" s="225" t="s">
        <v>795</v>
      </c>
      <c r="RTQ21" s="225" t="s">
        <v>778</v>
      </c>
      <c r="RTR21" s="225" t="s">
        <v>795</v>
      </c>
      <c r="RTS21" s="225" t="s">
        <v>778</v>
      </c>
      <c r="RTT21" s="225" t="s">
        <v>795</v>
      </c>
      <c r="RTU21" s="225" t="s">
        <v>778</v>
      </c>
      <c r="RTV21" s="225" t="s">
        <v>795</v>
      </c>
      <c r="RTW21" s="225" t="s">
        <v>778</v>
      </c>
      <c r="RTX21" s="225" t="s">
        <v>795</v>
      </c>
      <c r="RTY21" s="225" t="s">
        <v>778</v>
      </c>
      <c r="RTZ21" s="225" t="s">
        <v>795</v>
      </c>
      <c r="RUA21" s="225" t="s">
        <v>778</v>
      </c>
      <c r="RUB21" s="225" t="s">
        <v>795</v>
      </c>
      <c r="RUC21" s="225" t="s">
        <v>778</v>
      </c>
      <c r="RUD21" s="225" t="s">
        <v>795</v>
      </c>
      <c r="RUE21" s="225" t="s">
        <v>778</v>
      </c>
      <c r="RUF21" s="225" t="s">
        <v>795</v>
      </c>
      <c r="RUG21" s="225" t="s">
        <v>778</v>
      </c>
      <c r="RUH21" s="225" t="s">
        <v>795</v>
      </c>
      <c r="RUI21" s="225" t="s">
        <v>778</v>
      </c>
      <c r="RUJ21" s="225" t="s">
        <v>795</v>
      </c>
      <c r="RUK21" s="225" t="s">
        <v>778</v>
      </c>
      <c r="RUL21" s="225" t="s">
        <v>795</v>
      </c>
      <c r="RUM21" s="225" t="s">
        <v>778</v>
      </c>
      <c r="RUN21" s="225" t="s">
        <v>795</v>
      </c>
      <c r="RUO21" s="225" t="s">
        <v>778</v>
      </c>
      <c r="RUP21" s="225" t="s">
        <v>795</v>
      </c>
      <c r="RUQ21" s="225" t="s">
        <v>778</v>
      </c>
      <c r="RUR21" s="225" t="s">
        <v>795</v>
      </c>
      <c r="RUS21" s="225" t="s">
        <v>778</v>
      </c>
      <c r="RUT21" s="225" t="s">
        <v>795</v>
      </c>
      <c r="RUU21" s="225" t="s">
        <v>778</v>
      </c>
      <c r="RUV21" s="225" t="s">
        <v>795</v>
      </c>
      <c r="RUW21" s="225" t="s">
        <v>778</v>
      </c>
      <c r="RUX21" s="225" t="s">
        <v>795</v>
      </c>
      <c r="RUY21" s="225" t="s">
        <v>778</v>
      </c>
      <c r="RUZ21" s="225" t="s">
        <v>795</v>
      </c>
      <c r="RVA21" s="225" t="s">
        <v>778</v>
      </c>
      <c r="RVB21" s="225" t="s">
        <v>795</v>
      </c>
      <c r="RVC21" s="225" t="s">
        <v>778</v>
      </c>
      <c r="RVD21" s="225" t="s">
        <v>795</v>
      </c>
      <c r="RVE21" s="225" t="s">
        <v>778</v>
      </c>
      <c r="RVF21" s="225" t="s">
        <v>795</v>
      </c>
      <c r="RVG21" s="225" t="s">
        <v>778</v>
      </c>
      <c r="RVH21" s="225" t="s">
        <v>795</v>
      </c>
      <c r="RVI21" s="225" t="s">
        <v>778</v>
      </c>
      <c r="RVJ21" s="225" t="s">
        <v>795</v>
      </c>
      <c r="RVK21" s="225" t="s">
        <v>778</v>
      </c>
      <c r="RVL21" s="225" t="s">
        <v>795</v>
      </c>
      <c r="RVM21" s="225" t="s">
        <v>778</v>
      </c>
      <c r="RVN21" s="225" t="s">
        <v>795</v>
      </c>
      <c r="RVO21" s="225" t="s">
        <v>778</v>
      </c>
      <c r="RVP21" s="225" t="s">
        <v>795</v>
      </c>
      <c r="RVQ21" s="225" t="s">
        <v>778</v>
      </c>
      <c r="RVR21" s="225" t="s">
        <v>795</v>
      </c>
      <c r="RVS21" s="225" t="s">
        <v>778</v>
      </c>
      <c r="RVT21" s="225" t="s">
        <v>795</v>
      </c>
      <c r="RVU21" s="225" t="s">
        <v>778</v>
      </c>
      <c r="RVV21" s="225" t="s">
        <v>795</v>
      </c>
      <c r="RVW21" s="225" t="s">
        <v>778</v>
      </c>
      <c r="RVX21" s="225" t="s">
        <v>795</v>
      </c>
      <c r="RVY21" s="225" t="s">
        <v>778</v>
      </c>
      <c r="RVZ21" s="225" t="s">
        <v>795</v>
      </c>
      <c r="RWA21" s="225" t="s">
        <v>778</v>
      </c>
      <c r="RWB21" s="225" t="s">
        <v>795</v>
      </c>
      <c r="RWC21" s="225" t="s">
        <v>778</v>
      </c>
      <c r="RWD21" s="225" t="s">
        <v>795</v>
      </c>
      <c r="RWE21" s="225" t="s">
        <v>778</v>
      </c>
      <c r="RWF21" s="225" t="s">
        <v>795</v>
      </c>
      <c r="RWG21" s="225" t="s">
        <v>778</v>
      </c>
      <c r="RWH21" s="225" t="s">
        <v>795</v>
      </c>
      <c r="RWI21" s="225" t="s">
        <v>778</v>
      </c>
      <c r="RWJ21" s="225" t="s">
        <v>795</v>
      </c>
      <c r="RWK21" s="225" t="s">
        <v>778</v>
      </c>
      <c r="RWL21" s="225" t="s">
        <v>795</v>
      </c>
      <c r="RWM21" s="225" t="s">
        <v>778</v>
      </c>
      <c r="RWN21" s="225" t="s">
        <v>795</v>
      </c>
      <c r="RWO21" s="225" t="s">
        <v>778</v>
      </c>
      <c r="RWP21" s="225" t="s">
        <v>795</v>
      </c>
      <c r="RWQ21" s="225" t="s">
        <v>778</v>
      </c>
      <c r="RWR21" s="225" t="s">
        <v>795</v>
      </c>
      <c r="RWS21" s="225" t="s">
        <v>778</v>
      </c>
      <c r="RWT21" s="225" t="s">
        <v>795</v>
      </c>
      <c r="RWU21" s="225" t="s">
        <v>778</v>
      </c>
      <c r="RWV21" s="225" t="s">
        <v>795</v>
      </c>
      <c r="RWW21" s="225" t="s">
        <v>778</v>
      </c>
      <c r="RWX21" s="225" t="s">
        <v>795</v>
      </c>
      <c r="RWY21" s="225" t="s">
        <v>778</v>
      </c>
      <c r="RWZ21" s="225" t="s">
        <v>795</v>
      </c>
      <c r="RXA21" s="225" t="s">
        <v>778</v>
      </c>
      <c r="RXB21" s="225" t="s">
        <v>795</v>
      </c>
      <c r="RXC21" s="225" t="s">
        <v>778</v>
      </c>
      <c r="RXD21" s="225" t="s">
        <v>795</v>
      </c>
      <c r="RXE21" s="225" t="s">
        <v>778</v>
      </c>
      <c r="RXF21" s="225" t="s">
        <v>795</v>
      </c>
      <c r="RXG21" s="225" t="s">
        <v>778</v>
      </c>
      <c r="RXH21" s="225" t="s">
        <v>795</v>
      </c>
      <c r="RXI21" s="225" t="s">
        <v>778</v>
      </c>
      <c r="RXJ21" s="225" t="s">
        <v>795</v>
      </c>
      <c r="RXK21" s="225" t="s">
        <v>778</v>
      </c>
      <c r="RXL21" s="225" t="s">
        <v>795</v>
      </c>
      <c r="RXM21" s="225" t="s">
        <v>778</v>
      </c>
      <c r="RXN21" s="225" t="s">
        <v>795</v>
      </c>
      <c r="RXO21" s="225" t="s">
        <v>778</v>
      </c>
      <c r="RXP21" s="225" t="s">
        <v>795</v>
      </c>
      <c r="RXQ21" s="225" t="s">
        <v>778</v>
      </c>
      <c r="RXR21" s="225" t="s">
        <v>795</v>
      </c>
      <c r="RXS21" s="225" t="s">
        <v>778</v>
      </c>
      <c r="RXT21" s="225" t="s">
        <v>795</v>
      </c>
      <c r="RXU21" s="225" t="s">
        <v>778</v>
      </c>
      <c r="RXV21" s="225" t="s">
        <v>795</v>
      </c>
      <c r="RXW21" s="225" t="s">
        <v>778</v>
      </c>
      <c r="RXX21" s="225" t="s">
        <v>795</v>
      </c>
      <c r="RXY21" s="225" t="s">
        <v>778</v>
      </c>
      <c r="RXZ21" s="225" t="s">
        <v>795</v>
      </c>
      <c r="RYA21" s="225" t="s">
        <v>778</v>
      </c>
      <c r="RYB21" s="225" t="s">
        <v>795</v>
      </c>
      <c r="RYC21" s="225" t="s">
        <v>778</v>
      </c>
      <c r="RYD21" s="225" t="s">
        <v>795</v>
      </c>
      <c r="RYE21" s="225" t="s">
        <v>778</v>
      </c>
      <c r="RYF21" s="225" t="s">
        <v>795</v>
      </c>
      <c r="RYG21" s="225" t="s">
        <v>778</v>
      </c>
      <c r="RYH21" s="225" t="s">
        <v>795</v>
      </c>
      <c r="RYI21" s="225" t="s">
        <v>778</v>
      </c>
      <c r="RYJ21" s="225" t="s">
        <v>795</v>
      </c>
      <c r="RYK21" s="225" t="s">
        <v>778</v>
      </c>
      <c r="RYL21" s="225" t="s">
        <v>795</v>
      </c>
      <c r="RYM21" s="225" t="s">
        <v>778</v>
      </c>
      <c r="RYN21" s="225" t="s">
        <v>795</v>
      </c>
      <c r="RYO21" s="225" t="s">
        <v>778</v>
      </c>
      <c r="RYP21" s="225" t="s">
        <v>795</v>
      </c>
      <c r="RYQ21" s="225" t="s">
        <v>778</v>
      </c>
      <c r="RYR21" s="225" t="s">
        <v>795</v>
      </c>
      <c r="RYS21" s="225" t="s">
        <v>778</v>
      </c>
      <c r="RYT21" s="225" t="s">
        <v>795</v>
      </c>
      <c r="RYU21" s="225" t="s">
        <v>778</v>
      </c>
      <c r="RYV21" s="225" t="s">
        <v>795</v>
      </c>
      <c r="RYW21" s="225" t="s">
        <v>778</v>
      </c>
      <c r="RYX21" s="225" t="s">
        <v>795</v>
      </c>
      <c r="RYY21" s="225" t="s">
        <v>778</v>
      </c>
      <c r="RYZ21" s="225" t="s">
        <v>795</v>
      </c>
      <c r="RZA21" s="225" t="s">
        <v>778</v>
      </c>
      <c r="RZB21" s="225" t="s">
        <v>795</v>
      </c>
      <c r="RZC21" s="225" t="s">
        <v>778</v>
      </c>
      <c r="RZD21" s="225" t="s">
        <v>795</v>
      </c>
      <c r="RZE21" s="225" t="s">
        <v>778</v>
      </c>
      <c r="RZF21" s="225" t="s">
        <v>795</v>
      </c>
      <c r="RZG21" s="225" t="s">
        <v>778</v>
      </c>
      <c r="RZH21" s="225" t="s">
        <v>795</v>
      </c>
      <c r="RZI21" s="225" t="s">
        <v>778</v>
      </c>
      <c r="RZJ21" s="225" t="s">
        <v>795</v>
      </c>
      <c r="RZK21" s="225" t="s">
        <v>778</v>
      </c>
      <c r="RZL21" s="225" t="s">
        <v>795</v>
      </c>
      <c r="RZM21" s="225" t="s">
        <v>778</v>
      </c>
      <c r="RZN21" s="225" t="s">
        <v>795</v>
      </c>
      <c r="RZO21" s="225" t="s">
        <v>778</v>
      </c>
      <c r="RZP21" s="225" t="s">
        <v>795</v>
      </c>
      <c r="RZQ21" s="225" t="s">
        <v>778</v>
      </c>
      <c r="RZR21" s="225" t="s">
        <v>795</v>
      </c>
      <c r="RZS21" s="225" t="s">
        <v>778</v>
      </c>
      <c r="RZT21" s="225" t="s">
        <v>795</v>
      </c>
      <c r="RZU21" s="225" t="s">
        <v>778</v>
      </c>
      <c r="RZV21" s="225" t="s">
        <v>795</v>
      </c>
      <c r="RZW21" s="225" t="s">
        <v>778</v>
      </c>
      <c r="RZX21" s="225" t="s">
        <v>795</v>
      </c>
      <c r="RZY21" s="225" t="s">
        <v>778</v>
      </c>
      <c r="RZZ21" s="225" t="s">
        <v>795</v>
      </c>
      <c r="SAA21" s="225" t="s">
        <v>778</v>
      </c>
      <c r="SAB21" s="225" t="s">
        <v>795</v>
      </c>
      <c r="SAC21" s="225" t="s">
        <v>778</v>
      </c>
      <c r="SAD21" s="225" t="s">
        <v>795</v>
      </c>
      <c r="SAE21" s="225" t="s">
        <v>778</v>
      </c>
      <c r="SAF21" s="225" t="s">
        <v>795</v>
      </c>
      <c r="SAG21" s="225" t="s">
        <v>778</v>
      </c>
      <c r="SAH21" s="225" t="s">
        <v>795</v>
      </c>
      <c r="SAI21" s="225" t="s">
        <v>778</v>
      </c>
      <c r="SAJ21" s="225" t="s">
        <v>795</v>
      </c>
      <c r="SAK21" s="225" t="s">
        <v>778</v>
      </c>
      <c r="SAL21" s="225" t="s">
        <v>795</v>
      </c>
      <c r="SAM21" s="225" t="s">
        <v>778</v>
      </c>
      <c r="SAN21" s="225" t="s">
        <v>795</v>
      </c>
      <c r="SAO21" s="225" t="s">
        <v>778</v>
      </c>
      <c r="SAP21" s="225" t="s">
        <v>795</v>
      </c>
      <c r="SAQ21" s="225" t="s">
        <v>778</v>
      </c>
      <c r="SAR21" s="225" t="s">
        <v>795</v>
      </c>
      <c r="SAS21" s="225" t="s">
        <v>778</v>
      </c>
      <c r="SAT21" s="225" t="s">
        <v>795</v>
      </c>
      <c r="SAU21" s="225" t="s">
        <v>778</v>
      </c>
      <c r="SAV21" s="225" t="s">
        <v>795</v>
      </c>
      <c r="SAW21" s="225" t="s">
        <v>778</v>
      </c>
      <c r="SAX21" s="225" t="s">
        <v>795</v>
      </c>
      <c r="SAY21" s="225" t="s">
        <v>778</v>
      </c>
      <c r="SAZ21" s="225" t="s">
        <v>795</v>
      </c>
      <c r="SBA21" s="225" t="s">
        <v>778</v>
      </c>
      <c r="SBB21" s="225" t="s">
        <v>795</v>
      </c>
      <c r="SBC21" s="225" t="s">
        <v>778</v>
      </c>
      <c r="SBD21" s="225" t="s">
        <v>795</v>
      </c>
      <c r="SBE21" s="225" t="s">
        <v>778</v>
      </c>
      <c r="SBF21" s="225" t="s">
        <v>795</v>
      </c>
      <c r="SBG21" s="225" t="s">
        <v>778</v>
      </c>
      <c r="SBH21" s="225" t="s">
        <v>795</v>
      </c>
      <c r="SBI21" s="225" t="s">
        <v>778</v>
      </c>
      <c r="SBJ21" s="225" t="s">
        <v>795</v>
      </c>
      <c r="SBK21" s="225" t="s">
        <v>778</v>
      </c>
      <c r="SBL21" s="225" t="s">
        <v>795</v>
      </c>
      <c r="SBM21" s="225" t="s">
        <v>778</v>
      </c>
      <c r="SBN21" s="225" t="s">
        <v>795</v>
      </c>
      <c r="SBO21" s="225" t="s">
        <v>778</v>
      </c>
      <c r="SBP21" s="225" t="s">
        <v>795</v>
      </c>
      <c r="SBQ21" s="225" t="s">
        <v>778</v>
      </c>
      <c r="SBR21" s="225" t="s">
        <v>795</v>
      </c>
      <c r="SBS21" s="225" t="s">
        <v>778</v>
      </c>
      <c r="SBT21" s="225" t="s">
        <v>795</v>
      </c>
      <c r="SBU21" s="225" t="s">
        <v>778</v>
      </c>
      <c r="SBV21" s="225" t="s">
        <v>795</v>
      </c>
      <c r="SBW21" s="225" t="s">
        <v>778</v>
      </c>
      <c r="SBX21" s="225" t="s">
        <v>795</v>
      </c>
      <c r="SBY21" s="225" t="s">
        <v>778</v>
      </c>
      <c r="SBZ21" s="225" t="s">
        <v>795</v>
      </c>
      <c r="SCA21" s="225" t="s">
        <v>778</v>
      </c>
      <c r="SCB21" s="225" t="s">
        <v>795</v>
      </c>
      <c r="SCC21" s="225" t="s">
        <v>778</v>
      </c>
      <c r="SCD21" s="225" t="s">
        <v>795</v>
      </c>
      <c r="SCE21" s="225" t="s">
        <v>778</v>
      </c>
      <c r="SCF21" s="225" t="s">
        <v>795</v>
      </c>
      <c r="SCG21" s="225" t="s">
        <v>778</v>
      </c>
      <c r="SCH21" s="225" t="s">
        <v>795</v>
      </c>
      <c r="SCI21" s="225" t="s">
        <v>778</v>
      </c>
      <c r="SCJ21" s="225" t="s">
        <v>795</v>
      </c>
      <c r="SCK21" s="225" t="s">
        <v>778</v>
      </c>
      <c r="SCL21" s="225" t="s">
        <v>795</v>
      </c>
      <c r="SCM21" s="225" t="s">
        <v>778</v>
      </c>
      <c r="SCN21" s="225" t="s">
        <v>795</v>
      </c>
      <c r="SCO21" s="225" t="s">
        <v>778</v>
      </c>
      <c r="SCP21" s="225" t="s">
        <v>795</v>
      </c>
      <c r="SCQ21" s="225" t="s">
        <v>778</v>
      </c>
      <c r="SCR21" s="225" t="s">
        <v>795</v>
      </c>
      <c r="SCS21" s="225" t="s">
        <v>778</v>
      </c>
      <c r="SCT21" s="225" t="s">
        <v>795</v>
      </c>
      <c r="SCU21" s="225" t="s">
        <v>778</v>
      </c>
      <c r="SCV21" s="225" t="s">
        <v>795</v>
      </c>
      <c r="SCW21" s="225" t="s">
        <v>778</v>
      </c>
      <c r="SCX21" s="225" t="s">
        <v>795</v>
      </c>
      <c r="SCY21" s="225" t="s">
        <v>778</v>
      </c>
      <c r="SCZ21" s="225" t="s">
        <v>795</v>
      </c>
      <c r="SDA21" s="225" t="s">
        <v>778</v>
      </c>
      <c r="SDB21" s="225" t="s">
        <v>795</v>
      </c>
      <c r="SDC21" s="225" t="s">
        <v>778</v>
      </c>
      <c r="SDD21" s="225" t="s">
        <v>795</v>
      </c>
      <c r="SDE21" s="225" t="s">
        <v>778</v>
      </c>
      <c r="SDF21" s="225" t="s">
        <v>795</v>
      </c>
      <c r="SDG21" s="225" t="s">
        <v>778</v>
      </c>
      <c r="SDH21" s="225" t="s">
        <v>795</v>
      </c>
      <c r="SDI21" s="225" t="s">
        <v>778</v>
      </c>
      <c r="SDJ21" s="225" t="s">
        <v>795</v>
      </c>
      <c r="SDK21" s="225" t="s">
        <v>778</v>
      </c>
      <c r="SDL21" s="225" t="s">
        <v>795</v>
      </c>
      <c r="SDM21" s="225" t="s">
        <v>778</v>
      </c>
      <c r="SDN21" s="225" t="s">
        <v>795</v>
      </c>
      <c r="SDO21" s="225" t="s">
        <v>778</v>
      </c>
      <c r="SDP21" s="225" t="s">
        <v>795</v>
      </c>
      <c r="SDQ21" s="225" t="s">
        <v>778</v>
      </c>
      <c r="SDR21" s="225" t="s">
        <v>795</v>
      </c>
      <c r="SDS21" s="225" t="s">
        <v>778</v>
      </c>
      <c r="SDT21" s="225" t="s">
        <v>795</v>
      </c>
      <c r="SDU21" s="225" t="s">
        <v>778</v>
      </c>
      <c r="SDV21" s="225" t="s">
        <v>795</v>
      </c>
      <c r="SDW21" s="225" t="s">
        <v>778</v>
      </c>
      <c r="SDX21" s="225" t="s">
        <v>795</v>
      </c>
      <c r="SDY21" s="225" t="s">
        <v>778</v>
      </c>
      <c r="SDZ21" s="225" t="s">
        <v>795</v>
      </c>
      <c r="SEA21" s="225" t="s">
        <v>778</v>
      </c>
      <c r="SEB21" s="225" t="s">
        <v>795</v>
      </c>
      <c r="SEC21" s="225" t="s">
        <v>778</v>
      </c>
      <c r="SED21" s="225" t="s">
        <v>795</v>
      </c>
      <c r="SEE21" s="225" t="s">
        <v>778</v>
      </c>
      <c r="SEF21" s="225" t="s">
        <v>795</v>
      </c>
      <c r="SEG21" s="225" t="s">
        <v>778</v>
      </c>
      <c r="SEH21" s="225" t="s">
        <v>795</v>
      </c>
      <c r="SEI21" s="225" t="s">
        <v>778</v>
      </c>
      <c r="SEJ21" s="225" t="s">
        <v>795</v>
      </c>
      <c r="SEK21" s="225" t="s">
        <v>778</v>
      </c>
      <c r="SEL21" s="225" t="s">
        <v>795</v>
      </c>
      <c r="SEM21" s="225" t="s">
        <v>778</v>
      </c>
      <c r="SEN21" s="225" t="s">
        <v>795</v>
      </c>
      <c r="SEO21" s="225" t="s">
        <v>778</v>
      </c>
      <c r="SEP21" s="225" t="s">
        <v>795</v>
      </c>
      <c r="SEQ21" s="225" t="s">
        <v>778</v>
      </c>
      <c r="SER21" s="225" t="s">
        <v>795</v>
      </c>
      <c r="SES21" s="225" t="s">
        <v>778</v>
      </c>
      <c r="SET21" s="225" t="s">
        <v>795</v>
      </c>
      <c r="SEU21" s="225" t="s">
        <v>778</v>
      </c>
      <c r="SEV21" s="225" t="s">
        <v>795</v>
      </c>
      <c r="SEW21" s="225" t="s">
        <v>778</v>
      </c>
      <c r="SEX21" s="225" t="s">
        <v>795</v>
      </c>
      <c r="SEY21" s="225" t="s">
        <v>778</v>
      </c>
      <c r="SEZ21" s="225" t="s">
        <v>795</v>
      </c>
      <c r="SFA21" s="225" t="s">
        <v>778</v>
      </c>
      <c r="SFB21" s="225" t="s">
        <v>795</v>
      </c>
      <c r="SFC21" s="225" t="s">
        <v>778</v>
      </c>
      <c r="SFD21" s="225" t="s">
        <v>795</v>
      </c>
      <c r="SFE21" s="225" t="s">
        <v>778</v>
      </c>
      <c r="SFF21" s="225" t="s">
        <v>795</v>
      </c>
      <c r="SFG21" s="225" t="s">
        <v>778</v>
      </c>
      <c r="SFH21" s="225" t="s">
        <v>795</v>
      </c>
      <c r="SFI21" s="225" t="s">
        <v>778</v>
      </c>
      <c r="SFJ21" s="225" t="s">
        <v>795</v>
      </c>
      <c r="SFK21" s="225" t="s">
        <v>778</v>
      </c>
      <c r="SFL21" s="225" t="s">
        <v>795</v>
      </c>
      <c r="SFM21" s="225" t="s">
        <v>778</v>
      </c>
      <c r="SFN21" s="225" t="s">
        <v>795</v>
      </c>
      <c r="SFO21" s="225" t="s">
        <v>778</v>
      </c>
      <c r="SFP21" s="225" t="s">
        <v>795</v>
      </c>
      <c r="SFQ21" s="225" t="s">
        <v>778</v>
      </c>
      <c r="SFR21" s="225" t="s">
        <v>795</v>
      </c>
      <c r="SFS21" s="225" t="s">
        <v>778</v>
      </c>
      <c r="SFT21" s="225" t="s">
        <v>795</v>
      </c>
      <c r="SFU21" s="225" t="s">
        <v>778</v>
      </c>
      <c r="SFV21" s="225" t="s">
        <v>795</v>
      </c>
      <c r="SFW21" s="225" t="s">
        <v>778</v>
      </c>
      <c r="SFX21" s="225" t="s">
        <v>795</v>
      </c>
      <c r="SFY21" s="225" t="s">
        <v>778</v>
      </c>
      <c r="SFZ21" s="225" t="s">
        <v>795</v>
      </c>
      <c r="SGA21" s="225" t="s">
        <v>778</v>
      </c>
      <c r="SGB21" s="225" t="s">
        <v>795</v>
      </c>
      <c r="SGC21" s="225" t="s">
        <v>778</v>
      </c>
      <c r="SGD21" s="225" t="s">
        <v>795</v>
      </c>
      <c r="SGE21" s="225" t="s">
        <v>778</v>
      </c>
      <c r="SGF21" s="225" t="s">
        <v>795</v>
      </c>
      <c r="SGG21" s="225" t="s">
        <v>778</v>
      </c>
      <c r="SGH21" s="225" t="s">
        <v>795</v>
      </c>
      <c r="SGI21" s="225" t="s">
        <v>778</v>
      </c>
      <c r="SGJ21" s="225" t="s">
        <v>795</v>
      </c>
      <c r="SGK21" s="225" t="s">
        <v>778</v>
      </c>
      <c r="SGL21" s="225" t="s">
        <v>795</v>
      </c>
      <c r="SGM21" s="225" t="s">
        <v>778</v>
      </c>
      <c r="SGN21" s="225" t="s">
        <v>795</v>
      </c>
      <c r="SGO21" s="225" t="s">
        <v>778</v>
      </c>
      <c r="SGP21" s="225" t="s">
        <v>795</v>
      </c>
      <c r="SGQ21" s="225" t="s">
        <v>778</v>
      </c>
      <c r="SGR21" s="225" t="s">
        <v>795</v>
      </c>
      <c r="SGS21" s="225" t="s">
        <v>778</v>
      </c>
      <c r="SGT21" s="225" t="s">
        <v>795</v>
      </c>
      <c r="SGU21" s="225" t="s">
        <v>778</v>
      </c>
      <c r="SGV21" s="225" t="s">
        <v>795</v>
      </c>
      <c r="SGW21" s="225" t="s">
        <v>778</v>
      </c>
      <c r="SGX21" s="225" t="s">
        <v>795</v>
      </c>
      <c r="SGY21" s="225" t="s">
        <v>778</v>
      </c>
      <c r="SGZ21" s="225" t="s">
        <v>795</v>
      </c>
      <c r="SHA21" s="225" t="s">
        <v>778</v>
      </c>
      <c r="SHB21" s="225" t="s">
        <v>795</v>
      </c>
      <c r="SHC21" s="225" t="s">
        <v>778</v>
      </c>
      <c r="SHD21" s="225" t="s">
        <v>795</v>
      </c>
      <c r="SHE21" s="225" t="s">
        <v>778</v>
      </c>
      <c r="SHF21" s="225" t="s">
        <v>795</v>
      </c>
      <c r="SHG21" s="225" t="s">
        <v>778</v>
      </c>
      <c r="SHH21" s="225" t="s">
        <v>795</v>
      </c>
      <c r="SHI21" s="225" t="s">
        <v>778</v>
      </c>
      <c r="SHJ21" s="225" t="s">
        <v>795</v>
      </c>
      <c r="SHK21" s="225" t="s">
        <v>778</v>
      </c>
      <c r="SHL21" s="225" t="s">
        <v>795</v>
      </c>
      <c r="SHM21" s="225" t="s">
        <v>778</v>
      </c>
      <c r="SHN21" s="225" t="s">
        <v>795</v>
      </c>
      <c r="SHO21" s="225" t="s">
        <v>778</v>
      </c>
      <c r="SHP21" s="225" t="s">
        <v>795</v>
      </c>
      <c r="SHQ21" s="225" t="s">
        <v>778</v>
      </c>
      <c r="SHR21" s="225" t="s">
        <v>795</v>
      </c>
      <c r="SHS21" s="225" t="s">
        <v>778</v>
      </c>
      <c r="SHT21" s="225" t="s">
        <v>795</v>
      </c>
      <c r="SHU21" s="225" t="s">
        <v>778</v>
      </c>
      <c r="SHV21" s="225" t="s">
        <v>795</v>
      </c>
      <c r="SHW21" s="225" t="s">
        <v>778</v>
      </c>
      <c r="SHX21" s="225" t="s">
        <v>795</v>
      </c>
      <c r="SHY21" s="225" t="s">
        <v>778</v>
      </c>
      <c r="SHZ21" s="225" t="s">
        <v>795</v>
      </c>
      <c r="SIA21" s="225" t="s">
        <v>778</v>
      </c>
      <c r="SIB21" s="225" t="s">
        <v>795</v>
      </c>
      <c r="SIC21" s="225" t="s">
        <v>778</v>
      </c>
      <c r="SID21" s="225" t="s">
        <v>795</v>
      </c>
      <c r="SIE21" s="225" t="s">
        <v>778</v>
      </c>
      <c r="SIF21" s="225" t="s">
        <v>795</v>
      </c>
      <c r="SIG21" s="225" t="s">
        <v>778</v>
      </c>
      <c r="SIH21" s="225" t="s">
        <v>795</v>
      </c>
      <c r="SII21" s="225" t="s">
        <v>778</v>
      </c>
      <c r="SIJ21" s="225" t="s">
        <v>795</v>
      </c>
      <c r="SIK21" s="225" t="s">
        <v>778</v>
      </c>
      <c r="SIL21" s="225" t="s">
        <v>795</v>
      </c>
      <c r="SIM21" s="225" t="s">
        <v>778</v>
      </c>
      <c r="SIN21" s="225" t="s">
        <v>795</v>
      </c>
      <c r="SIO21" s="225" t="s">
        <v>778</v>
      </c>
      <c r="SIP21" s="225" t="s">
        <v>795</v>
      </c>
      <c r="SIQ21" s="225" t="s">
        <v>778</v>
      </c>
      <c r="SIR21" s="225" t="s">
        <v>795</v>
      </c>
      <c r="SIS21" s="225" t="s">
        <v>778</v>
      </c>
      <c r="SIT21" s="225" t="s">
        <v>795</v>
      </c>
      <c r="SIU21" s="225" t="s">
        <v>778</v>
      </c>
      <c r="SIV21" s="225" t="s">
        <v>795</v>
      </c>
      <c r="SIW21" s="225" t="s">
        <v>778</v>
      </c>
      <c r="SIX21" s="225" t="s">
        <v>795</v>
      </c>
      <c r="SIY21" s="225" t="s">
        <v>778</v>
      </c>
      <c r="SIZ21" s="225" t="s">
        <v>795</v>
      </c>
      <c r="SJA21" s="225" t="s">
        <v>778</v>
      </c>
      <c r="SJB21" s="225" t="s">
        <v>795</v>
      </c>
      <c r="SJC21" s="225" t="s">
        <v>778</v>
      </c>
      <c r="SJD21" s="225" t="s">
        <v>795</v>
      </c>
      <c r="SJE21" s="225" t="s">
        <v>778</v>
      </c>
      <c r="SJF21" s="225" t="s">
        <v>795</v>
      </c>
      <c r="SJG21" s="225" t="s">
        <v>778</v>
      </c>
      <c r="SJH21" s="225" t="s">
        <v>795</v>
      </c>
      <c r="SJI21" s="225" t="s">
        <v>778</v>
      </c>
      <c r="SJJ21" s="225" t="s">
        <v>795</v>
      </c>
      <c r="SJK21" s="225" t="s">
        <v>778</v>
      </c>
      <c r="SJL21" s="225" t="s">
        <v>795</v>
      </c>
      <c r="SJM21" s="225" t="s">
        <v>778</v>
      </c>
      <c r="SJN21" s="225" t="s">
        <v>795</v>
      </c>
      <c r="SJO21" s="225" t="s">
        <v>778</v>
      </c>
      <c r="SJP21" s="225" t="s">
        <v>795</v>
      </c>
      <c r="SJQ21" s="225" t="s">
        <v>778</v>
      </c>
      <c r="SJR21" s="225" t="s">
        <v>795</v>
      </c>
      <c r="SJS21" s="225" t="s">
        <v>778</v>
      </c>
      <c r="SJT21" s="225" t="s">
        <v>795</v>
      </c>
      <c r="SJU21" s="225" t="s">
        <v>778</v>
      </c>
      <c r="SJV21" s="225" t="s">
        <v>795</v>
      </c>
      <c r="SJW21" s="225" t="s">
        <v>778</v>
      </c>
      <c r="SJX21" s="225" t="s">
        <v>795</v>
      </c>
      <c r="SJY21" s="225" t="s">
        <v>778</v>
      </c>
      <c r="SJZ21" s="225" t="s">
        <v>795</v>
      </c>
      <c r="SKA21" s="225" t="s">
        <v>778</v>
      </c>
      <c r="SKB21" s="225" t="s">
        <v>795</v>
      </c>
      <c r="SKC21" s="225" t="s">
        <v>778</v>
      </c>
      <c r="SKD21" s="225" t="s">
        <v>795</v>
      </c>
      <c r="SKE21" s="225" t="s">
        <v>778</v>
      </c>
      <c r="SKF21" s="225" t="s">
        <v>795</v>
      </c>
      <c r="SKG21" s="225" t="s">
        <v>778</v>
      </c>
      <c r="SKH21" s="225" t="s">
        <v>795</v>
      </c>
      <c r="SKI21" s="225" t="s">
        <v>778</v>
      </c>
      <c r="SKJ21" s="225" t="s">
        <v>795</v>
      </c>
      <c r="SKK21" s="225" t="s">
        <v>778</v>
      </c>
      <c r="SKL21" s="225" t="s">
        <v>795</v>
      </c>
      <c r="SKM21" s="225" t="s">
        <v>778</v>
      </c>
      <c r="SKN21" s="225" t="s">
        <v>795</v>
      </c>
      <c r="SKO21" s="225" t="s">
        <v>778</v>
      </c>
      <c r="SKP21" s="225" t="s">
        <v>795</v>
      </c>
      <c r="SKQ21" s="225" t="s">
        <v>778</v>
      </c>
      <c r="SKR21" s="225" t="s">
        <v>795</v>
      </c>
      <c r="SKS21" s="225" t="s">
        <v>778</v>
      </c>
      <c r="SKT21" s="225" t="s">
        <v>795</v>
      </c>
      <c r="SKU21" s="225" t="s">
        <v>778</v>
      </c>
      <c r="SKV21" s="225" t="s">
        <v>795</v>
      </c>
      <c r="SKW21" s="225" t="s">
        <v>778</v>
      </c>
      <c r="SKX21" s="225" t="s">
        <v>795</v>
      </c>
      <c r="SKY21" s="225" t="s">
        <v>778</v>
      </c>
      <c r="SKZ21" s="225" t="s">
        <v>795</v>
      </c>
      <c r="SLA21" s="225" t="s">
        <v>778</v>
      </c>
      <c r="SLB21" s="225" t="s">
        <v>795</v>
      </c>
      <c r="SLC21" s="225" t="s">
        <v>778</v>
      </c>
      <c r="SLD21" s="225" t="s">
        <v>795</v>
      </c>
      <c r="SLE21" s="225" t="s">
        <v>778</v>
      </c>
      <c r="SLF21" s="225" t="s">
        <v>795</v>
      </c>
      <c r="SLG21" s="225" t="s">
        <v>778</v>
      </c>
      <c r="SLH21" s="225" t="s">
        <v>795</v>
      </c>
      <c r="SLI21" s="225" t="s">
        <v>778</v>
      </c>
      <c r="SLJ21" s="225" t="s">
        <v>795</v>
      </c>
      <c r="SLK21" s="225" t="s">
        <v>778</v>
      </c>
      <c r="SLL21" s="225" t="s">
        <v>795</v>
      </c>
      <c r="SLM21" s="225" t="s">
        <v>778</v>
      </c>
      <c r="SLN21" s="225" t="s">
        <v>795</v>
      </c>
      <c r="SLO21" s="225" t="s">
        <v>778</v>
      </c>
      <c r="SLP21" s="225" t="s">
        <v>795</v>
      </c>
      <c r="SLQ21" s="225" t="s">
        <v>778</v>
      </c>
      <c r="SLR21" s="225" t="s">
        <v>795</v>
      </c>
      <c r="SLS21" s="225" t="s">
        <v>778</v>
      </c>
      <c r="SLT21" s="225" t="s">
        <v>795</v>
      </c>
      <c r="SLU21" s="225" t="s">
        <v>778</v>
      </c>
      <c r="SLV21" s="225" t="s">
        <v>795</v>
      </c>
      <c r="SLW21" s="225" t="s">
        <v>778</v>
      </c>
      <c r="SLX21" s="225" t="s">
        <v>795</v>
      </c>
      <c r="SLY21" s="225" t="s">
        <v>778</v>
      </c>
      <c r="SLZ21" s="225" t="s">
        <v>795</v>
      </c>
      <c r="SMA21" s="225" t="s">
        <v>778</v>
      </c>
      <c r="SMB21" s="225" t="s">
        <v>795</v>
      </c>
      <c r="SMC21" s="225" t="s">
        <v>778</v>
      </c>
      <c r="SMD21" s="225" t="s">
        <v>795</v>
      </c>
      <c r="SME21" s="225" t="s">
        <v>778</v>
      </c>
      <c r="SMF21" s="225" t="s">
        <v>795</v>
      </c>
      <c r="SMG21" s="225" t="s">
        <v>778</v>
      </c>
      <c r="SMH21" s="225" t="s">
        <v>795</v>
      </c>
      <c r="SMI21" s="225" t="s">
        <v>778</v>
      </c>
      <c r="SMJ21" s="225" t="s">
        <v>795</v>
      </c>
      <c r="SMK21" s="225" t="s">
        <v>778</v>
      </c>
      <c r="SML21" s="225" t="s">
        <v>795</v>
      </c>
      <c r="SMM21" s="225" t="s">
        <v>778</v>
      </c>
      <c r="SMN21" s="225" t="s">
        <v>795</v>
      </c>
      <c r="SMO21" s="225" t="s">
        <v>778</v>
      </c>
      <c r="SMP21" s="225" t="s">
        <v>795</v>
      </c>
      <c r="SMQ21" s="225" t="s">
        <v>778</v>
      </c>
      <c r="SMR21" s="225" t="s">
        <v>795</v>
      </c>
      <c r="SMS21" s="225" t="s">
        <v>778</v>
      </c>
      <c r="SMT21" s="225" t="s">
        <v>795</v>
      </c>
      <c r="SMU21" s="225" t="s">
        <v>778</v>
      </c>
      <c r="SMV21" s="225" t="s">
        <v>795</v>
      </c>
      <c r="SMW21" s="225" t="s">
        <v>778</v>
      </c>
      <c r="SMX21" s="225" t="s">
        <v>795</v>
      </c>
      <c r="SMY21" s="225" t="s">
        <v>778</v>
      </c>
      <c r="SMZ21" s="225" t="s">
        <v>795</v>
      </c>
      <c r="SNA21" s="225" t="s">
        <v>778</v>
      </c>
      <c r="SNB21" s="225" t="s">
        <v>795</v>
      </c>
      <c r="SNC21" s="225" t="s">
        <v>778</v>
      </c>
      <c r="SND21" s="225" t="s">
        <v>795</v>
      </c>
      <c r="SNE21" s="225" t="s">
        <v>778</v>
      </c>
      <c r="SNF21" s="225" t="s">
        <v>795</v>
      </c>
      <c r="SNG21" s="225" t="s">
        <v>778</v>
      </c>
      <c r="SNH21" s="225" t="s">
        <v>795</v>
      </c>
      <c r="SNI21" s="225" t="s">
        <v>778</v>
      </c>
      <c r="SNJ21" s="225" t="s">
        <v>795</v>
      </c>
      <c r="SNK21" s="225" t="s">
        <v>778</v>
      </c>
      <c r="SNL21" s="225" t="s">
        <v>795</v>
      </c>
      <c r="SNM21" s="225" t="s">
        <v>778</v>
      </c>
      <c r="SNN21" s="225" t="s">
        <v>795</v>
      </c>
      <c r="SNO21" s="225" t="s">
        <v>778</v>
      </c>
      <c r="SNP21" s="225" t="s">
        <v>795</v>
      </c>
      <c r="SNQ21" s="225" t="s">
        <v>778</v>
      </c>
      <c r="SNR21" s="225" t="s">
        <v>795</v>
      </c>
      <c r="SNS21" s="225" t="s">
        <v>778</v>
      </c>
      <c r="SNT21" s="225" t="s">
        <v>795</v>
      </c>
      <c r="SNU21" s="225" t="s">
        <v>778</v>
      </c>
      <c r="SNV21" s="225" t="s">
        <v>795</v>
      </c>
      <c r="SNW21" s="225" t="s">
        <v>778</v>
      </c>
      <c r="SNX21" s="225" t="s">
        <v>795</v>
      </c>
      <c r="SNY21" s="225" t="s">
        <v>778</v>
      </c>
      <c r="SNZ21" s="225" t="s">
        <v>795</v>
      </c>
      <c r="SOA21" s="225" t="s">
        <v>778</v>
      </c>
      <c r="SOB21" s="225" t="s">
        <v>795</v>
      </c>
      <c r="SOC21" s="225" t="s">
        <v>778</v>
      </c>
      <c r="SOD21" s="225" t="s">
        <v>795</v>
      </c>
      <c r="SOE21" s="225" t="s">
        <v>778</v>
      </c>
      <c r="SOF21" s="225" t="s">
        <v>795</v>
      </c>
      <c r="SOG21" s="225" t="s">
        <v>778</v>
      </c>
      <c r="SOH21" s="225" t="s">
        <v>795</v>
      </c>
      <c r="SOI21" s="225" t="s">
        <v>778</v>
      </c>
      <c r="SOJ21" s="225" t="s">
        <v>795</v>
      </c>
      <c r="SOK21" s="225" t="s">
        <v>778</v>
      </c>
      <c r="SOL21" s="225" t="s">
        <v>795</v>
      </c>
      <c r="SOM21" s="225" t="s">
        <v>778</v>
      </c>
      <c r="SON21" s="225" t="s">
        <v>795</v>
      </c>
      <c r="SOO21" s="225" t="s">
        <v>778</v>
      </c>
      <c r="SOP21" s="225" t="s">
        <v>795</v>
      </c>
      <c r="SOQ21" s="225" t="s">
        <v>778</v>
      </c>
      <c r="SOR21" s="225" t="s">
        <v>795</v>
      </c>
      <c r="SOS21" s="225" t="s">
        <v>778</v>
      </c>
      <c r="SOT21" s="225" t="s">
        <v>795</v>
      </c>
      <c r="SOU21" s="225" t="s">
        <v>778</v>
      </c>
      <c r="SOV21" s="225" t="s">
        <v>795</v>
      </c>
      <c r="SOW21" s="225" t="s">
        <v>778</v>
      </c>
      <c r="SOX21" s="225" t="s">
        <v>795</v>
      </c>
      <c r="SOY21" s="225" t="s">
        <v>778</v>
      </c>
      <c r="SOZ21" s="225" t="s">
        <v>795</v>
      </c>
      <c r="SPA21" s="225" t="s">
        <v>778</v>
      </c>
      <c r="SPB21" s="225" t="s">
        <v>795</v>
      </c>
      <c r="SPC21" s="225" t="s">
        <v>778</v>
      </c>
      <c r="SPD21" s="225" t="s">
        <v>795</v>
      </c>
      <c r="SPE21" s="225" t="s">
        <v>778</v>
      </c>
      <c r="SPF21" s="225" t="s">
        <v>795</v>
      </c>
      <c r="SPG21" s="225" t="s">
        <v>778</v>
      </c>
      <c r="SPH21" s="225" t="s">
        <v>795</v>
      </c>
      <c r="SPI21" s="225" t="s">
        <v>778</v>
      </c>
      <c r="SPJ21" s="225" t="s">
        <v>795</v>
      </c>
      <c r="SPK21" s="225" t="s">
        <v>778</v>
      </c>
      <c r="SPL21" s="225" t="s">
        <v>795</v>
      </c>
      <c r="SPM21" s="225" t="s">
        <v>778</v>
      </c>
      <c r="SPN21" s="225" t="s">
        <v>795</v>
      </c>
      <c r="SPO21" s="225" t="s">
        <v>778</v>
      </c>
      <c r="SPP21" s="225" t="s">
        <v>795</v>
      </c>
      <c r="SPQ21" s="225" t="s">
        <v>778</v>
      </c>
      <c r="SPR21" s="225" t="s">
        <v>795</v>
      </c>
      <c r="SPS21" s="225" t="s">
        <v>778</v>
      </c>
      <c r="SPT21" s="225" t="s">
        <v>795</v>
      </c>
      <c r="SPU21" s="225" t="s">
        <v>778</v>
      </c>
      <c r="SPV21" s="225" t="s">
        <v>795</v>
      </c>
      <c r="SPW21" s="225" t="s">
        <v>778</v>
      </c>
      <c r="SPX21" s="225" t="s">
        <v>795</v>
      </c>
      <c r="SPY21" s="225" t="s">
        <v>778</v>
      </c>
      <c r="SPZ21" s="225" t="s">
        <v>795</v>
      </c>
      <c r="SQA21" s="225" t="s">
        <v>778</v>
      </c>
      <c r="SQB21" s="225" t="s">
        <v>795</v>
      </c>
      <c r="SQC21" s="225" t="s">
        <v>778</v>
      </c>
      <c r="SQD21" s="225" t="s">
        <v>795</v>
      </c>
      <c r="SQE21" s="225" t="s">
        <v>778</v>
      </c>
      <c r="SQF21" s="225" t="s">
        <v>795</v>
      </c>
      <c r="SQG21" s="225" t="s">
        <v>778</v>
      </c>
      <c r="SQH21" s="225" t="s">
        <v>795</v>
      </c>
      <c r="SQI21" s="225" t="s">
        <v>778</v>
      </c>
      <c r="SQJ21" s="225" t="s">
        <v>795</v>
      </c>
      <c r="SQK21" s="225" t="s">
        <v>778</v>
      </c>
      <c r="SQL21" s="225" t="s">
        <v>795</v>
      </c>
      <c r="SQM21" s="225" t="s">
        <v>778</v>
      </c>
      <c r="SQN21" s="225" t="s">
        <v>795</v>
      </c>
      <c r="SQO21" s="225" t="s">
        <v>778</v>
      </c>
      <c r="SQP21" s="225" t="s">
        <v>795</v>
      </c>
      <c r="SQQ21" s="225" t="s">
        <v>778</v>
      </c>
      <c r="SQR21" s="225" t="s">
        <v>795</v>
      </c>
      <c r="SQS21" s="225" t="s">
        <v>778</v>
      </c>
      <c r="SQT21" s="225" t="s">
        <v>795</v>
      </c>
      <c r="SQU21" s="225" t="s">
        <v>778</v>
      </c>
      <c r="SQV21" s="225" t="s">
        <v>795</v>
      </c>
      <c r="SQW21" s="225" t="s">
        <v>778</v>
      </c>
      <c r="SQX21" s="225" t="s">
        <v>795</v>
      </c>
      <c r="SQY21" s="225" t="s">
        <v>778</v>
      </c>
      <c r="SQZ21" s="225" t="s">
        <v>795</v>
      </c>
      <c r="SRA21" s="225" t="s">
        <v>778</v>
      </c>
      <c r="SRB21" s="225" t="s">
        <v>795</v>
      </c>
      <c r="SRC21" s="225" t="s">
        <v>778</v>
      </c>
      <c r="SRD21" s="225" t="s">
        <v>795</v>
      </c>
      <c r="SRE21" s="225" t="s">
        <v>778</v>
      </c>
      <c r="SRF21" s="225" t="s">
        <v>795</v>
      </c>
      <c r="SRG21" s="225" t="s">
        <v>778</v>
      </c>
      <c r="SRH21" s="225" t="s">
        <v>795</v>
      </c>
      <c r="SRI21" s="225" t="s">
        <v>778</v>
      </c>
      <c r="SRJ21" s="225" t="s">
        <v>795</v>
      </c>
      <c r="SRK21" s="225" t="s">
        <v>778</v>
      </c>
      <c r="SRL21" s="225" t="s">
        <v>795</v>
      </c>
      <c r="SRM21" s="225" t="s">
        <v>778</v>
      </c>
      <c r="SRN21" s="225" t="s">
        <v>795</v>
      </c>
      <c r="SRO21" s="225" t="s">
        <v>778</v>
      </c>
      <c r="SRP21" s="225" t="s">
        <v>795</v>
      </c>
      <c r="SRQ21" s="225" t="s">
        <v>778</v>
      </c>
      <c r="SRR21" s="225" t="s">
        <v>795</v>
      </c>
      <c r="SRS21" s="225" t="s">
        <v>778</v>
      </c>
      <c r="SRT21" s="225" t="s">
        <v>795</v>
      </c>
      <c r="SRU21" s="225" t="s">
        <v>778</v>
      </c>
      <c r="SRV21" s="225" t="s">
        <v>795</v>
      </c>
      <c r="SRW21" s="225" t="s">
        <v>778</v>
      </c>
      <c r="SRX21" s="225" t="s">
        <v>795</v>
      </c>
      <c r="SRY21" s="225" t="s">
        <v>778</v>
      </c>
      <c r="SRZ21" s="225" t="s">
        <v>795</v>
      </c>
      <c r="SSA21" s="225" t="s">
        <v>778</v>
      </c>
      <c r="SSB21" s="225" t="s">
        <v>795</v>
      </c>
      <c r="SSC21" s="225" t="s">
        <v>778</v>
      </c>
      <c r="SSD21" s="225" t="s">
        <v>795</v>
      </c>
      <c r="SSE21" s="225" t="s">
        <v>778</v>
      </c>
      <c r="SSF21" s="225" t="s">
        <v>795</v>
      </c>
      <c r="SSG21" s="225" t="s">
        <v>778</v>
      </c>
      <c r="SSH21" s="225" t="s">
        <v>795</v>
      </c>
      <c r="SSI21" s="225" t="s">
        <v>778</v>
      </c>
      <c r="SSJ21" s="225" t="s">
        <v>795</v>
      </c>
      <c r="SSK21" s="225" t="s">
        <v>778</v>
      </c>
      <c r="SSL21" s="225" t="s">
        <v>795</v>
      </c>
      <c r="SSM21" s="225" t="s">
        <v>778</v>
      </c>
      <c r="SSN21" s="225" t="s">
        <v>795</v>
      </c>
      <c r="SSO21" s="225" t="s">
        <v>778</v>
      </c>
      <c r="SSP21" s="225" t="s">
        <v>795</v>
      </c>
      <c r="SSQ21" s="225" t="s">
        <v>778</v>
      </c>
      <c r="SSR21" s="225" t="s">
        <v>795</v>
      </c>
      <c r="SSS21" s="225" t="s">
        <v>778</v>
      </c>
      <c r="SST21" s="225" t="s">
        <v>795</v>
      </c>
      <c r="SSU21" s="225" t="s">
        <v>778</v>
      </c>
      <c r="SSV21" s="225" t="s">
        <v>795</v>
      </c>
      <c r="SSW21" s="225" t="s">
        <v>778</v>
      </c>
      <c r="SSX21" s="225" t="s">
        <v>795</v>
      </c>
      <c r="SSY21" s="225" t="s">
        <v>778</v>
      </c>
      <c r="SSZ21" s="225" t="s">
        <v>795</v>
      </c>
      <c r="STA21" s="225" t="s">
        <v>778</v>
      </c>
      <c r="STB21" s="225" t="s">
        <v>795</v>
      </c>
      <c r="STC21" s="225" t="s">
        <v>778</v>
      </c>
      <c r="STD21" s="225" t="s">
        <v>795</v>
      </c>
      <c r="STE21" s="225" t="s">
        <v>778</v>
      </c>
      <c r="STF21" s="225" t="s">
        <v>795</v>
      </c>
      <c r="STG21" s="225" t="s">
        <v>778</v>
      </c>
      <c r="STH21" s="225" t="s">
        <v>795</v>
      </c>
      <c r="STI21" s="225" t="s">
        <v>778</v>
      </c>
      <c r="STJ21" s="225" t="s">
        <v>795</v>
      </c>
      <c r="STK21" s="225" t="s">
        <v>778</v>
      </c>
      <c r="STL21" s="225" t="s">
        <v>795</v>
      </c>
      <c r="STM21" s="225" t="s">
        <v>778</v>
      </c>
      <c r="STN21" s="225" t="s">
        <v>795</v>
      </c>
      <c r="STO21" s="225" t="s">
        <v>778</v>
      </c>
      <c r="STP21" s="225" t="s">
        <v>795</v>
      </c>
      <c r="STQ21" s="225" t="s">
        <v>778</v>
      </c>
      <c r="STR21" s="225" t="s">
        <v>795</v>
      </c>
      <c r="STS21" s="225" t="s">
        <v>778</v>
      </c>
      <c r="STT21" s="225" t="s">
        <v>795</v>
      </c>
      <c r="STU21" s="225" t="s">
        <v>778</v>
      </c>
      <c r="STV21" s="225" t="s">
        <v>795</v>
      </c>
      <c r="STW21" s="225" t="s">
        <v>778</v>
      </c>
      <c r="STX21" s="225" t="s">
        <v>795</v>
      </c>
      <c r="STY21" s="225" t="s">
        <v>778</v>
      </c>
      <c r="STZ21" s="225" t="s">
        <v>795</v>
      </c>
      <c r="SUA21" s="225" t="s">
        <v>778</v>
      </c>
      <c r="SUB21" s="225" t="s">
        <v>795</v>
      </c>
      <c r="SUC21" s="225" t="s">
        <v>778</v>
      </c>
      <c r="SUD21" s="225" t="s">
        <v>795</v>
      </c>
      <c r="SUE21" s="225" t="s">
        <v>778</v>
      </c>
      <c r="SUF21" s="225" t="s">
        <v>795</v>
      </c>
      <c r="SUG21" s="225" t="s">
        <v>778</v>
      </c>
      <c r="SUH21" s="225" t="s">
        <v>795</v>
      </c>
      <c r="SUI21" s="225" t="s">
        <v>778</v>
      </c>
      <c r="SUJ21" s="225" t="s">
        <v>795</v>
      </c>
      <c r="SUK21" s="225" t="s">
        <v>778</v>
      </c>
      <c r="SUL21" s="225" t="s">
        <v>795</v>
      </c>
      <c r="SUM21" s="225" t="s">
        <v>778</v>
      </c>
      <c r="SUN21" s="225" t="s">
        <v>795</v>
      </c>
      <c r="SUO21" s="225" t="s">
        <v>778</v>
      </c>
      <c r="SUP21" s="225" t="s">
        <v>795</v>
      </c>
      <c r="SUQ21" s="225" t="s">
        <v>778</v>
      </c>
      <c r="SUR21" s="225" t="s">
        <v>795</v>
      </c>
      <c r="SUS21" s="225" t="s">
        <v>778</v>
      </c>
      <c r="SUT21" s="225" t="s">
        <v>795</v>
      </c>
      <c r="SUU21" s="225" t="s">
        <v>778</v>
      </c>
      <c r="SUV21" s="225" t="s">
        <v>795</v>
      </c>
      <c r="SUW21" s="225" t="s">
        <v>778</v>
      </c>
      <c r="SUX21" s="225" t="s">
        <v>795</v>
      </c>
      <c r="SUY21" s="225" t="s">
        <v>778</v>
      </c>
      <c r="SUZ21" s="225" t="s">
        <v>795</v>
      </c>
      <c r="SVA21" s="225" t="s">
        <v>778</v>
      </c>
      <c r="SVB21" s="225" t="s">
        <v>795</v>
      </c>
      <c r="SVC21" s="225" t="s">
        <v>778</v>
      </c>
      <c r="SVD21" s="225" t="s">
        <v>795</v>
      </c>
      <c r="SVE21" s="225" t="s">
        <v>778</v>
      </c>
      <c r="SVF21" s="225" t="s">
        <v>795</v>
      </c>
      <c r="SVG21" s="225" t="s">
        <v>778</v>
      </c>
      <c r="SVH21" s="225" t="s">
        <v>795</v>
      </c>
      <c r="SVI21" s="225" t="s">
        <v>778</v>
      </c>
      <c r="SVJ21" s="225" t="s">
        <v>795</v>
      </c>
      <c r="SVK21" s="225" t="s">
        <v>778</v>
      </c>
      <c r="SVL21" s="225" t="s">
        <v>795</v>
      </c>
      <c r="SVM21" s="225" t="s">
        <v>778</v>
      </c>
      <c r="SVN21" s="225" t="s">
        <v>795</v>
      </c>
      <c r="SVO21" s="225" t="s">
        <v>778</v>
      </c>
      <c r="SVP21" s="225" t="s">
        <v>795</v>
      </c>
      <c r="SVQ21" s="225" t="s">
        <v>778</v>
      </c>
      <c r="SVR21" s="225" t="s">
        <v>795</v>
      </c>
      <c r="SVS21" s="225" t="s">
        <v>778</v>
      </c>
      <c r="SVT21" s="225" t="s">
        <v>795</v>
      </c>
      <c r="SVU21" s="225" t="s">
        <v>778</v>
      </c>
      <c r="SVV21" s="225" t="s">
        <v>795</v>
      </c>
      <c r="SVW21" s="225" t="s">
        <v>778</v>
      </c>
      <c r="SVX21" s="225" t="s">
        <v>795</v>
      </c>
      <c r="SVY21" s="225" t="s">
        <v>778</v>
      </c>
      <c r="SVZ21" s="225" t="s">
        <v>795</v>
      </c>
      <c r="SWA21" s="225" t="s">
        <v>778</v>
      </c>
      <c r="SWB21" s="225" t="s">
        <v>795</v>
      </c>
      <c r="SWC21" s="225" t="s">
        <v>778</v>
      </c>
      <c r="SWD21" s="225" t="s">
        <v>795</v>
      </c>
      <c r="SWE21" s="225" t="s">
        <v>778</v>
      </c>
      <c r="SWF21" s="225" t="s">
        <v>795</v>
      </c>
      <c r="SWG21" s="225" t="s">
        <v>778</v>
      </c>
      <c r="SWH21" s="225" t="s">
        <v>795</v>
      </c>
      <c r="SWI21" s="225" t="s">
        <v>778</v>
      </c>
      <c r="SWJ21" s="225" t="s">
        <v>795</v>
      </c>
      <c r="SWK21" s="225" t="s">
        <v>778</v>
      </c>
      <c r="SWL21" s="225" t="s">
        <v>795</v>
      </c>
      <c r="SWM21" s="225" t="s">
        <v>778</v>
      </c>
      <c r="SWN21" s="225" t="s">
        <v>795</v>
      </c>
      <c r="SWO21" s="225" t="s">
        <v>778</v>
      </c>
      <c r="SWP21" s="225" t="s">
        <v>795</v>
      </c>
      <c r="SWQ21" s="225" t="s">
        <v>778</v>
      </c>
      <c r="SWR21" s="225" t="s">
        <v>795</v>
      </c>
      <c r="SWS21" s="225" t="s">
        <v>778</v>
      </c>
      <c r="SWT21" s="225" t="s">
        <v>795</v>
      </c>
      <c r="SWU21" s="225" t="s">
        <v>778</v>
      </c>
      <c r="SWV21" s="225" t="s">
        <v>795</v>
      </c>
      <c r="SWW21" s="225" t="s">
        <v>778</v>
      </c>
      <c r="SWX21" s="225" t="s">
        <v>795</v>
      </c>
      <c r="SWY21" s="225" t="s">
        <v>778</v>
      </c>
      <c r="SWZ21" s="225" t="s">
        <v>795</v>
      </c>
      <c r="SXA21" s="225" t="s">
        <v>778</v>
      </c>
      <c r="SXB21" s="225" t="s">
        <v>795</v>
      </c>
      <c r="SXC21" s="225" t="s">
        <v>778</v>
      </c>
      <c r="SXD21" s="225" t="s">
        <v>795</v>
      </c>
      <c r="SXE21" s="225" t="s">
        <v>778</v>
      </c>
      <c r="SXF21" s="225" t="s">
        <v>795</v>
      </c>
      <c r="SXG21" s="225" t="s">
        <v>778</v>
      </c>
      <c r="SXH21" s="225" t="s">
        <v>795</v>
      </c>
      <c r="SXI21" s="225" t="s">
        <v>778</v>
      </c>
      <c r="SXJ21" s="225" t="s">
        <v>795</v>
      </c>
      <c r="SXK21" s="225" t="s">
        <v>778</v>
      </c>
      <c r="SXL21" s="225" t="s">
        <v>795</v>
      </c>
      <c r="SXM21" s="225" t="s">
        <v>778</v>
      </c>
      <c r="SXN21" s="225" t="s">
        <v>795</v>
      </c>
      <c r="SXO21" s="225" t="s">
        <v>778</v>
      </c>
      <c r="SXP21" s="225" t="s">
        <v>795</v>
      </c>
      <c r="SXQ21" s="225" t="s">
        <v>778</v>
      </c>
      <c r="SXR21" s="225" t="s">
        <v>795</v>
      </c>
      <c r="SXS21" s="225" t="s">
        <v>778</v>
      </c>
      <c r="SXT21" s="225" t="s">
        <v>795</v>
      </c>
      <c r="SXU21" s="225" t="s">
        <v>778</v>
      </c>
      <c r="SXV21" s="225" t="s">
        <v>795</v>
      </c>
      <c r="SXW21" s="225" t="s">
        <v>778</v>
      </c>
      <c r="SXX21" s="225" t="s">
        <v>795</v>
      </c>
      <c r="SXY21" s="225" t="s">
        <v>778</v>
      </c>
      <c r="SXZ21" s="225" t="s">
        <v>795</v>
      </c>
      <c r="SYA21" s="225" t="s">
        <v>778</v>
      </c>
      <c r="SYB21" s="225" t="s">
        <v>795</v>
      </c>
      <c r="SYC21" s="225" t="s">
        <v>778</v>
      </c>
      <c r="SYD21" s="225" t="s">
        <v>795</v>
      </c>
      <c r="SYE21" s="225" t="s">
        <v>778</v>
      </c>
      <c r="SYF21" s="225" t="s">
        <v>795</v>
      </c>
      <c r="SYG21" s="225" t="s">
        <v>778</v>
      </c>
      <c r="SYH21" s="225" t="s">
        <v>795</v>
      </c>
      <c r="SYI21" s="225" t="s">
        <v>778</v>
      </c>
      <c r="SYJ21" s="225" t="s">
        <v>795</v>
      </c>
      <c r="SYK21" s="225" t="s">
        <v>778</v>
      </c>
      <c r="SYL21" s="225" t="s">
        <v>795</v>
      </c>
      <c r="SYM21" s="225" t="s">
        <v>778</v>
      </c>
      <c r="SYN21" s="225" t="s">
        <v>795</v>
      </c>
      <c r="SYO21" s="225" t="s">
        <v>778</v>
      </c>
      <c r="SYP21" s="225" t="s">
        <v>795</v>
      </c>
      <c r="SYQ21" s="225" t="s">
        <v>778</v>
      </c>
      <c r="SYR21" s="225" t="s">
        <v>795</v>
      </c>
      <c r="SYS21" s="225" t="s">
        <v>778</v>
      </c>
      <c r="SYT21" s="225" t="s">
        <v>795</v>
      </c>
      <c r="SYU21" s="225" t="s">
        <v>778</v>
      </c>
      <c r="SYV21" s="225" t="s">
        <v>795</v>
      </c>
      <c r="SYW21" s="225" t="s">
        <v>778</v>
      </c>
      <c r="SYX21" s="225" t="s">
        <v>795</v>
      </c>
      <c r="SYY21" s="225" t="s">
        <v>778</v>
      </c>
      <c r="SYZ21" s="225" t="s">
        <v>795</v>
      </c>
      <c r="SZA21" s="225" t="s">
        <v>778</v>
      </c>
      <c r="SZB21" s="225" t="s">
        <v>795</v>
      </c>
      <c r="SZC21" s="225" t="s">
        <v>778</v>
      </c>
      <c r="SZD21" s="225" t="s">
        <v>795</v>
      </c>
      <c r="SZE21" s="225" t="s">
        <v>778</v>
      </c>
      <c r="SZF21" s="225" t="s">
        <v>795</v>
      </c>
      <c r="SZG21" s="225" t="s">
        <v>778</v>
      </c>
      <c r="SZH21" s="225" t="s">
        <v>795</v>
      </c>
      <c r="SZI21" s="225" t="s">
        <v>778</v>
      </c>
      <c r="SZJ21" s="225" t="s">
        <v>795</v>
      </c>
      <c r="SZK21" s="225" t="s">
        <v>778</v>
      </c>
      <c r="SZL21" s="225" t="s">
        <v>795</v>
      </c>
      <c r="SZM21" s="225" t="s">
        <v>778</v>
      </c>
      <c r="SZN21" s="225" t="s">
        <v>795</v>
      </c>
      <c r="SZO21" s="225" t="s">
        <v>778</v>
      </c>
      <c r="SZP21" s="225" t="s">
        <v>795</v>
      </c>
      <c r="SZQ21" s="225" t="s">
        <v>778</v>
      </c>
      <c r="SZR21" s="225" t="s">
        <v>795</v>
      </c>
      <c r="SZS21" s="225" t="s">
        <v>778</v>
      </c>
      <c r="SZT21" s="225" t="s">
        <v>795</v>
      </c>
      <c r="SZU21" s="225" t="s">
        <v>778</v>
      </c>
      <c r="SZV21" s="225" t="s">
        <v>795</v>
      </c>
      <c r="SZW21" s="225" t="s">
        <v>778</v>
      </c>
      <c r="SZX21" s="225" t="s">
        <v>795</v>
      </c>
      <c r="SZY21" s="225" t="s">
        <v>778</v>
      </c>
      <c r="SZZ21" s="225" t="s">
        <v>795</v>
      </c>
      <c r="TAA21" s="225" t="s">
        <v>778</v>
      </c>
      <c r="TAB21" s="225" t="s">
        <v>795</v>
      </c>
      <c r="TAC21" s="225" t="s">
        <v>778</v>
      </c>
      <c r="TAD21" s="225" t="s">
        <v>795</v>
      </c>
      <c r="TAE21" s="225" t="s">
        <v>778</v>
      </c>
      <c r="TAF21" s="225" t="s">
        <v>795</v>
      </c>
      <c r="TAG21" s="225" t="s">
        <v>778</v>
      </c>
      <c r="TAH21" s="225" t="s">
        <v>795</v>
      </c>
      <c r="TAI21" s="225" t="s">
        <v>778</v>
      </c>
      <c r="TAJ21" s="225" t="s">
        <v>795</v>
      </c>
      <c r="TAK21" s="225" t="s">
        <v>778</v>
      </c>
      <c r="TAL21" s="225" t="s">
        <v>795</v>
      </c>
      <c r="TAM21" s="225" t="s">
        <v>778</v>
      </c>
      <c r="TAN21" s="225" t="s">
        <v>795</v>
      </c>
      <c r="TAO21" s="225" t="s">
        <v>778</v>
      </c>
      <c r="TAP21" s="225" t="s">
        <v>795</v>
      </c>
      <c r="TAQ21" s="225" t="s">
        <v>778</v>
      </c>
      <c r="TAR21" s="225" t="s">
        <v>795</v>
      </c>
      <c r="TAS21" s="225" t="s">
        <v>778</v>
      </c>
      <c r="TAT21" s="225" t="s">
        <v>795</v>
      </c>
      <c r="TAU21" s="225" t="s">
        <v>778</v>
      </c>
      <c r="TAV21" s="225" t="s">
        <v>795</v>
      </c>
      <c r="TAW21" s="225" t="s">
        <v>778</v>
      </c>
      <c r="TAX21" s="225" t="s">
        <v>795</v>
      </c>
      <c r="TAY21" s="225" t="s">
        <v>778</v>
      </c>
      <c r="TAZ21" s="225" t="s">
        <v>795</v>
      </c>
      <c r="TBA21" s="225" t="s">
        <v>778</v>
      </c>
      <c r="TBB21" s="225" t="s">
        <v>795</v>
      </c>
      <c r="TBC21" s="225" t="s">
        <v>778</v>
      </c>
      <c r="TBD21" s="225" t="s">
        <v>795</v>
      </c>
      <c r="TBE21" s="225" t="s">
        <v>778</v>
      </c>
      <c r="TBF21" s="225" t="s">
        <v>795</v>
      </c>
      <c r="TBG21" s="225" t="s">
        <v>778</v>
      </c>
      <c r="TBH21" s="225" t="s">
        <v>795</v>
      </c>
      <c r="TBI21" s="225" t="s">
        <v>778</v>
      </c>
      <c r="TBJ21" s="225" t="s">
        <v>795</v>
      </c>
      <c r="TBK21" s="225" t="s">
        <v>778</v>
      </c>
      <c r="TBL21" s="225" t="s">
        <v>795</v>
      </c>
      <c r="TBM21" s="225" t="s">
        <v>778</v>
      </c>
      <c r="TBN21" s="225" t="s">
        <v>795</v>
      </c>
      <c r="TBO21" s="225" t="s">
        <v>778</v>
      </c>
      <c r="TBP21" s="225" t="s">
        <v>795</v>
      </c>
      <c r="TBQ21" s="225" t="s">
        <v>778</v>
      </c>
      <c r="TBR21" s="225" t="s">
        <v>795</v>
      </c>
      <c r="TBS21" s="225" t="s">
        <v>778</v>
      </c>
      <c r="TBT21" s="225" t="s">
        <v>795</v>
      </c>
      <c r="TBU21" s="225" t="s">
        <v>778</v>
      </c>
      <c r="TBV21" s="225" t="s">
        <v>795</v>
      </c>
      <c r="TBW21" s="225" t="s">
        <v>778</v>
      </c>
      <c r="TBX21" s="225" t="s">
        <v>795</v>
      </c>
      <c r="TBY21" s="225" t="s">
        <v>778</v>
      </c>
      <c r="TBZ21" s="225" t="s">
        <v>795</v>
      </c>
      <c r="TCA21" s="225" t="s">
        <v>778</v>
      </c>
      <c r="TCB21" s="225" t="s">
        <v>795</v>
      </c>
      <c r="TCC21" s="225" t="s">
        <v>778</v>
      </c>
      <c r="TCD21" s="225" t="s">
        <v>795</v>
      </c>
      <c r="TCE21" s="225" t="s">
        <v>778</v>
      </c>
      <c r="TCF21" s="225" t="s">
        <v>795</v>
      </c>
      <c r="TCG21" s="225" t="s">
        <v>778</v>
      </c>
      <c r="TCH21" s="225" t="s">
        <v>795</v>
      </c>
      <c r="TCI21" s="225" t="s">
        <v>778</v>
      </c>
      <c r="TCJ21" s="225" t="s">
        <v>795</v>
      </c>
      <c r="TCK21" s="225" t="s">
        <v>778</v>
      </c>
      <c r="TCL21" s="225" t="s">
        <v>795</v>
      </c>
      <c r="TCM21" s="225" t="s">
        <v>778</v>
      </c>
      <c r="TCN21" s="225" t="s">
        <v>795</v>
      </c>
      <c r="TCO21" s="225" t="s">
        <v>778</v>
      </c>
      <c r="TCP21" s="225" t="s">
        <v>795</v>
      </c>
      <c r="TCQ21" s="225" t="s">
        <v>778</v>
      </c>
      <c r="TCR21" s="225" t="s">
        <v>795</v>
      </c>
      <c r="TCS21" s="225" t="s">
        <v>778</v>
      </c>
      <c r="TCT21" s="225" t="s">
        <v>795</v>
      </c>
      <c r="TCU21" s="225" t="s">
        <v>778</v>
      </c>
      <c r="TCV21" s="225" t="s">
        <v>795</v>
      </c>
      <c r="TCW21" s="225" t="s">
        <v>778</v>
      </c>
      <c r="TCX21" s="225" t="s">
        <v>795</v>
      </c>
      <c r="TCY21" s="225" t="s">
        <v>778</v>
      </c>
      <c r="TCZ21" s="225" t="s">
        <v>795</v>
      </c>
      <c r="TDA21" s="225" t="s">
        <v>778</v>
      </c>
      <c r="TDB21" s="225" t="s">
        <v>795</v>
      </c>
      <c r="TDC21" s="225" t="s">
        <v>778</v>
      </c>
      <c r="TDD21" s="225" t="s">
        <v>795</v>
      </c>
      <c r="TDE21" s="225" t="s">
        <v>778</v>
      </c>
      <c r="TDF21" s="225" t="s">
        <v>795</v>
      </c>
      <c r="TDG21" s="225" t="s">
        <v>778</v>
      </c>
      <c r="TDH21" s="225" t="s">
        <v>795</v>
      </c>
      <c r="TDI21" s="225" t="s">
        <v>778</v>
      </c>
      <c r="TDJ21" s="225" t="s">
        <v>795</v>
      </c>
      <c r="TDK21" s="225" t="s">
        <v>778</v>
      </c>
      <c r="TDL21" s="225" t="s">
        <v>795</v>
      </c>
      <c r="TDM21" s="225" t="s">
        <v>778</v>
      </c>
      <c r="TDN21" s="225" t="s">
        <v>795</v>
      </c>
      <c r="TDO21" s="225" t="s">
        <v>778</v>
      </c>
      <c r="TDP21" s="225" t="s">
        <v>795</v>
      </c>
      <c r="TDQ21" s="225" t="s">
        <v>778</v>
      </c>
      <c r="TDR21" s="225" t="s">
        <v>795</v>
      </c>
      <c r="TDS21" s="225" t="s">
        <v>778</v>
      </c>
      <c r="TDT21" s="225" t="s">
        <v>795</v>
      </c>
      <c r="TDU21" s="225" t="s">
        <v>778</v>
      </c>
      <c r="TDV21" s="225" t="s">
        <v>795</v>
      </c>
      <c r="TDW21" s="225" t="s">
        <v>778</v>
      </c>
      <c r="TDX21" s="225" t="s">
        <v>795</v>
      </c>
      <c r="TDY21" s="225" t="s">
        <v>778</v>
      </c>
      <c r="TDZ21" s="225" t="s">
        <v>795</v>
      </c>
      <c r="TEA21" s="225" t="s">
        <v>778</v>
      </c>
      <c r="TEB21" s="225" t="s">
        <v>795</v>
      </c>
      <c r="TEC21" s="225" t="s">
        <v>778</v>
      </c>
      <c r="TED21" s="225" t="s">
        <v>795</v>
      </c>
      <c r="TEE21" s="225" t="s">
        <v>778</v>
      </c>
      <c r="TEF21" s="225" t="s">
        <v>795</v>
      </c>
      <c r="TEG21" s="225" t="s">
        <v>778</v>
      </c>
      <c r="TEH21" s="225" t="s">
        <v>795</v>
      </c>
      <c r="TEI21" s="225" t="s">
        <v>778</v>
      </c>
      <c r="TEJ21" s="225" t="s">
        <v>795</v>
      </c>
      <c r="TEK21" s="225" t="s">
        <v>778</v>
      </c>
      <c r="TEL21" s="225" t="s">
        <v>795</v>
      </c>
      <c r="TEM21" s="225" t="s">
        <v>778</v>
      </c>
      <c r="TEN21" s="225" t="s">
        <v>795</v>
      </c>
      <c r="TEO21" s="225" t="s">
        <v>778</v>
      </c>
      <c r="TEP21" s="225" t="s">
        <v>795</v>
      </c>
      <c r="TEQ21" s="225" t="s">
        <v>778</v>
      </c>
      <c r="TER21" s="225" t="s">
        <v>795</v>
      </c>
      <c r="TES21" s="225" t="s">
        <v>778</v>
      </c>
      <c r="TET21" s="225" t="s">
        <v>795</v>
      </c>
      <c r="TEU21" s="225" t="s">
        <v>778</v>
      </c>
      <c r="TEV21" s="225" t="s">
        <v>795</v>
      </c>
      <c r="TEW21" s="225" t="s">
        <v>778</v>
      </c>
      <c r="TEX21" s="225" t="s">
        <v>795</v>
      </c>
      <c r="TEY21" s="225" t="s">
        <v>778</v>
      </c>
      <c r="TEZ21" s="225" t="s">
        <v>795</v>
      </c>
      <c r="TFA21" s="225" t="s">
        <v>778</v>
      </c>
      <c r="TFB21" s="225" t="s">
        <v>795</v>
      </c>
      <c r="TFC21" s="225" t="s">
        <v>778</v>
      </c>
      <c r="TFD21" s="225" t="s">
        <v>795</v>
      </c>
      <c r="TFE21" s="225" t="s">
        <v>778</v>
      </c>
      <c r="TFF21" s="225" t="s">
        <v>795</v>
      </c>
      <c r="TFG21" s="225" t="s">
        <v>778</v>
      </c>
      <c r="TFH21" s="225" t="s">
        <v>795</v>
      </c>
      <c r="TFI21" s="225" t="s">
        <v>778</v>
      </c>
      <c r="TFJ21" s="225" t="s">
        <v>795</v>
      </c>
      <c r="TFK21" s="225" t="s">
        <v>778</v>
      </c>
      <c r="TFL21" s="225" t="s">
        <v>795</v>
      </c>
      <c r="TFM21" s="225" t="s">
        <v>778</v>
      </c>
      <c r="TFN21" s="225" t="s">
        <v>795</v>
      </c>
      <c r="TFO21" s="225" t="s">
        <v>778</v>
      </c>
      <c r="TFP21" s="225" t="s">
        <v>795</v>
      </c>
      <c r="TFQ21" s="225" t="s">
        <v>778</v>
      </c>
      <c r="TFR21" s="225" t="s">
        <v>795</v>
      </c>
      <c r="TFS21" s="225" t="s">
        <v>778</v>
      </c>
      <c r="TFT21" s="225" t="s">
        <v>795</v>
      </c>
      <c r="TFU21" s="225" t="s">
        <v>778</v>
      </c>
      <c r="TFV21" s="225" t="s">
        <v>795</v>
      </c>
      <c r="TFW21" s="225" t="s">
        <v>778</v>
      </c>
      <c r="TFX21" s="225" t="s">
        <v>795</v>
      </c>
      <c r="TFY21" s="225" t="s">
        <v>778</v>
      </c>
      <c r="TFZ21" s="225" t="s">
        <v>795</v>
      </c>
      <c r="TGA21" s="225" t="s">
        <v>778</v>
      </c>
      <c r="TGB21" s="225" t="s">
        <v>795</v>
      </c>
      <c r="TGC21" s="225" t="s">
        <v>778</v>
      </c>
      <c r="TGD21" s="225" t="s">
        <v>795</v>
      </c>
      <c r="TGE21" s="225" t="s">
        <v>778</v>
      </c>
      <c r="TGF21" s="225" t="s">
        <v>795</v>
      </c>
      <c r="TGG21" s="225" t="s">
        <v>778</v>
      </c>
      <c r="TGH21" s="225" t="s">
        <v>795</v>
      </c>
      <c r="TGI21" s="225" t="s">
        <v>778</v>
      </c>
      <c r="TGJ21" s="225" t="s">
        <v>795</v>
      </c>
      <c r="TGK21" s="225" t="s">
        <v>778</v>
      </c>
      <c r="TGL21" s="225" t="s">
        <v>795</v>
      </c>
      <c r="TGM21" s="225" t="s">
        <v>778</v>
      </c>
      <c r="TGN21" s="225" t="s">
        <v>795</v>
      </c>
      <c r="TGO21" s="225" t="s">
        <v>778</v>
      </c>
      <c r="TGP21" s="225" t="s">
        <v>795</v>
      </c>
      <c r="TGQ21" s="225" t="s">
        <v>778</v>
      </c>
      <c r="TGR21" s="225" t="s">
        <v>795</v>
      </c>
      <c r="TGS21" s="225" t="s">
        <v>778</v>
      </c>
      <c r="TGT21" s="225" t="s">
        <v>795</v>
      </c>
      <c r="TGU21" s="225" t="s">
        <v>778</v>
      </c>
      <c r="TGV21" s="225" t="s">
        <v>795</v>
      </c>
      <c r="TGW21" s="225" t="s">
        <v>778</v>
      </c>
      <c r="TGX21" s="225" t="s">
        <v>795</v>
      </c>
      <c r="TGY21" s="225" t="s">
        <v>778</v>
      </c>
      <c r="TGZ21" s="225" t="s">
        <v>795</v>
      </c>
      <c r="THA21" s="225" t="s">
        <v>778</v>
      </c>
      <c r="THB21" s="225" t="s">
        <v>795</v>
      </c>
      <c r="THC21" s="225" t="s">
        <v>778</v>
      </c>
      <c r="THD21" s="225" t="s">
        <v>795</v>
      </c>
      <c r="THE21" s="225" t="s">
        <v>778</v>
      </c>
      <c r="THF21" s="225" t="s">
        <v>795</v>
      </c>
      <c r="THG21" s="225" t="s">
        <v>778</v>
      </c>
      <c r="THH21" s="225" t="s">
        <v>795</v>
      </c>
      <c r="THI21" s="225" t="s">
        <v>778</v>
      </c>
      <c r="THJ21" s="225" t="s">
        <v>795</v>
      </c>
      <c r="THK21" s="225" t="s">
        <v>778</v>
      </c>
      <c r="THL21" s="225" t="s">
        <v>795</v>
      </c>
      <c r="THM21" s="225" t="s">
        <v>778</v>
      </c>
      <c r="THN21" s="225" t="s">
        <v>795</v>
      </c>
      <c r="THO21" s="225" t="s">
        <v>778</v>
      </c>
      <c r="THP21" s="225" t="s">
        <v>795</v>
      </c>
      <c r="THQ21" s="225" t="s">
        <v>778</v>
      </c>
      <c r="THR21" s="225" t="s">
        <v>795</v>
      </c>
      <c r="THS21" s="225" t="s">
        <v>778</v>
      </c>
      <c r="THT21" s="225" t="s">
        <v>795</v>
      </c>
      <c r="THU21" s="225" t="s">
        <v>778</v>
      </c>
      <c r="THV21" s="225" t="s">
        <v>795</v>
      </c>
      <c r="THW21" s="225" t="s">
        <v>778</v>
      </c>
      <c r="THX21" s="225" t="s">
        <v>795</v>
      </c>
      <c r="THY21" s="225" t="s">
        <v>778</v>
      </c>
      <c r="THZ21" s="225" t="s">
        <v>795</v>
      </c>
      <c r="TIA21" s="225" t="s">
        <v>778</v>
      </c>
      <c r="TIB21" s="225" t="s">
        <v>795</v>
      </c>
      <c r="TIC21" s="225" t="s">
        <v>778</v>
      </c>
      <c r="TID21" s="225" t="s">
        <v>795</v>
      </c>
      <c r="TIE21" s="225" t="s">
        <v>778</v>
      </c>
      <c r="TIF21" s="225" t="s">
        <v>795</v>
      </c>
      <c r="TIG21" s="225" t="s">
        <v>778</v>
      </c>
      <c r="TIH21" s="225" t="s">
        <v>795</v>
      </c>
      <c r="TII21" s="225" t="s">
        <v>778</v>
      </c>
      <c r="TIJ21" s="225" t="s">
        <v>795</v>
      </c>
      <c r="TIK21" s="225" t="s">
        <v>778</v>
      </c>
      <c r="TIL21" s="225" t="s">
        <v>795</v>
      </c>
      <c r="TIM21" s="225" t="s">
        <v>778</v>
      </c>
      <c r="TIN21" s="225" t="s">
        <v>795</v>
      </c>
      <c r="TIO21" s="225" t="s">
        <v>778</v>
      </c>
      <c r="TIP21" s="225" t="s">
        <v>795</v>
      </c>
      <c r="TIQ21" s="225" t="s">
        <v>778</v>
      </c>
      <c r="TIR21" s="225" t="s">
        <v>795</v>
      </c>
      <c r="TIS21" s="225" t="s">
        <v>778</v>
      </c>
      <c r="TIT21" s="225" t="s">
        <v>795</v>
      </c>
      <c r="TIU21" s="225" t="s">
        <v>778</v>
      </c>
      <c r="TIV21" s="225" t="s">
        <v>795</v>
      </c>
      <c r="TIW21" s="225" t="s">
        <v>778</v>
      </c>
      <c r="TIX21" s="225" t="s">
        <v>795</v>
      </c>
      <c r="TIY21" s="225" t="s">
        <v>778</v>
      </c>
      <c r="TIZ21" s="225" t="s">
        <v>795</v>
      </c>
      <c r="TJA21" s="225" t="s">
        <v>778</v>
      </c>
      <c r="TJB21" s="225" t="s">
        <v>795</v>
      </c>
      <c r="TJC21" s="225" t="s">
        <v>778</v>
      </c>
      <c r="TJD21" s="225" t="s">
        <v>795</v>
      </c>
      <c r="TJE21" s="225" t="s">
        <v>778</v>
      </c>
      <c r="TJF21" s="225" t="s">
        <v>795</v>
      </c>
      <c r="TJG21" s="225" t="s">
        <v>778</v>
      </c>
      <c r="TJH21" s="225" t="s">
        <v>795</v>
      </c>
      <c r="TJI21" s="225" t="s">
        <v>778</v>
      </c>
      <c r="TJJ21" s="225" t="s">
        <v>795</v>
      </c>
      <c r="TJK21" s="225" t="s">
        <v>778</v>
      </c>
      <c r="TJL21" s="225" t="s">
        <v>795</v>
      </c>
      <c r="TJM21" s="225" t="s">
        <v>778</v>
      </c>
      <c r="TJN21" s="225" t="s">
        <v>795</v>
      </c>
      <c r="TJO21" s="225" t="s">
        <v>778</v>
      </c>
      <c r="TJP21" s="225" t="s">
        <v>795</v>
      </c>
      <c r="TJQ21" s="225" t="s">
        <v>778</v>
      </c>
      <c r="TJR21" s="225" t="s">
        <v>795</v>
      </c>
      <c r="TJS21" s="225" t="s">
        <v>778</v>
      </c>
      <c r="TJT21" s="225" t="s">
        <v>795</v>
      </c>
      <c r="TJU21" s="225" t="s">
        <v>778</v>
      </c>
      <c r="TJV21" s="225" t="s">
        <v>795</v>
      </c>
      <c r="TJW21" s="225" t="s">
        <v>778</v>
      </c>
      <c r="TJX21" s="225" t="s">
        <v>795</v>
      </c>
      <c r="TJY21" s="225" t="s">
        <v>778</v>
      </c>
      <c r="TJZ21" s="225" t="s">
        <v>795</v>
      </c>
      <c r="TKA21" s="225" t="s">
        <v>778</v>
      </c>
      <c r="TKB21" s="225" t="s">
        <v>795</v>
      </c>
      <c r="TKC21" s="225" t="s">
        <v>778</v>
      </c>
      <c r="TKD21" s="225" t="s">
        <v>795</v>
      </c>
      <c r="TKE21" s="225" t="s">
        <v>778</v>
      </c>
      <c r="TKF21" s="225" t="s">
        <v>795</v>
      </c>
      <c r="TKG21" s="225" t="s">
        <v>778</v>
      </c>
      <c r="TKH21" s="225" t="s">
        <v>795</v>
      </c>
      <c r="TKI21" s="225" t="s">
        <v>778</v>
      </c>
      <c r="TKJ21" s="225" t="s">
        <v>795</v>
      </c>
      <c r="TKK21" s="225" t="s">
        <v>778</v>
      </c>
      <c r="TKL21" s="225" t="s">
        <v>795</v>
      </c>
      <c r="TKM21" s="225" t="s">
        <v>778</v>
      </c>
      <c r="TKN21" s="225" t="s">
        <v>795</v>
      </c>
      <c r="TKO21" s="225" t="s">
        <v>778</v>
      </c>
      <c r="TKP21" s="225" t="s">
        <v>795</v>
      </c>
      <c r="TKQ21" s="225" t="s">
        <v>778</v>
      </c>
      <c r="TKR21" s="225" t="s">
        <v>795</v>
      </c>
      <c r="TKS21" s="225" t="s">
        <v>778</v>
      </c>
      <c r="TKT21" s="225" t="s">
        <v>795</v>
      </c>
      <c r="TKU21" s="225" t="s">
        <v>778</v>
      </c>
      <c r="TKV21" s="225" t="s">
        <v>795</v>
      </c>
      <c r="TKW21" s="225" t="s">
        <v>778</v>
      </c>
      <c r="TKX21" s="225" t="s">
        <v>795</v>
      </c>
      <c r="TKY21" s="225" t="s">
        <v>778</v>
      </c>
      <c r="TKZ21" s="225" t="s">
        <v>795</v>
      </c>
      <c r="TLA21" s="225" t="s">
        <v>778</v>
      </c>
      <c r="TLB21" s="225" t="s">
        <v>795</v>
      </c>
      <c r="TLC21" s="225" t="s">
        <v>778</v>
      </c>
      <c r="TLD21" s="225" t="s">
        <v>795</v>
      </c>
      <c r="TLE21" s="225" t="s">
        <v>778</v>
      </c>
      <c r="TLF21" s="225" t="s">
        <v>795</v>
      </c>
      <c r="TLG21" s="225" t="s">
        <v>778</v>
      </c>
      <c r="TLH21" s="225" t="s">
        <v>795</v>
      </c>
      <c r="TLI21" s="225" t="s">
        <v>778</v>
      </c>
      <c r="TLJ21" s="225" t="s">
        <v>795</v>
      </c>
      <c r="TLK21" s="225" t="s">
        <v>778</v>
      </c>
      <c r="TLL21" s="225" t="s">
        <v>795</v>
      </c>
      <c r="TLM21" s="225" t="s">
        <v>778</v>
      </c>
      <c r="TLN21" s="225" t="s">
        <v>795</v>
      </c>
      <c r="TLO21" s="225" t="s">
        <v>778</v>
      </c>
      <c r="TLP21" s="225" t="s">
        <v>795</v>
      </c>
      <c r="TLQ21" s="225" t="s">
        <v>778</v>
      </c>
      <c r="TLR21" s="225" t="s">
        <v>795</v>
      </c>
      <c r="TLS21" s="225" t="s">
        <v>778</v>
      </c>
      <c r="TLT21" s="225" t="s">
        <v>795</v>
      </c>
      <c r="TLU21" s="225" t="s">
        <v>778</v>
      </c>
      <c r="TLV21" s="225" t="s">
        <v>795</v>
      </c>
      <c r="TLW21" s="225" t="s">
        <v>778</v>
      </c>
      <c r="TLX21" s="225" t="s">
        <v>795</v>
      </c>
      <c r="TLY21" s="225" t="s">
        <v>778</v>
      </c>
      <c r="TLZ21" s="225" t="s">
        <v>795</v>
      </c>
      <c r="TMA21" s="225" t="s">
        <v>778</v>
      </c>
      <c r="TMB21" s="225" t="s">
        <v>795</v>
      </c>
      <c r="TMC21" s="225" t="s">
        <v>778</v>
      </c>
      <c r="TMD21" s="225" t="s">
        <v>795</v>
      </c>
      <c r="TME21" s="225" t="s">
        <v>778</v>
      </c>
      <c r="TMF21" s="225" t="s">
        <v>795</v>
      </c>
      <c r="TMG21" s="225" t="s">
        <v>778</v>
      </c>
      <c r="TMH21" s="225" t="s">
        <v>795</v>
      </c>
      <c r="TMI21" s="225" t="s">
        <v>778</v>
      </c>
      <c r="TMJ21" s="225" t="s">
        <v>795</v>
      </c>
      <c r="TMK21" s="225" t="s">
        <v>778</v>
      </c>
      <c r="TML21" s="225" t="s">
        <v>795</v>
      </c>
      <c r="TMM21" s="225" t="s">
        <v>778</v>
      </c>
      <c r="TMN21" s="225" t="s">
        <v>795</v>
      </c>
      <c r="TMO21" s="225" t="s">
        <v>778</v>
      </c>
      <c r="TMP21" s="225" t="s">
        <v>795</v>
      </c>
      <c r="TMQ21" s="225" t="s">
        <v>778</v>
      </c>
      <c r="TMR21" s="225" t="s">
        <v>795</v>
      </c>
      <c r="TMS21" s="225" t="s">
        <v>778</v>
      </c>
      <c r="TMT21" s="225" t="s">
        <v>795</v>
      </c>
      <c r="TMU21" s="225" t="s">
        <v>778</v>
      </c>
      <c r="TMV21" s="225" t="s">
        <v>795</v>
      </c>
      <c r="TMW21" s="225" t="s">
        <v>778</v>
      </c>
      <c r="TMX21" s="225" t="s">
        <v>795</v>
      </c>
      <c r="TMY21" s="225" t="s">
        <v>778</v>
      </c>
      <c r="TMZ21" s="225" t="s">
        <v>795</v>
      </c>
      <c r="TNA21" s="225" t="s">
        <v>778</v>
      </c>
      <c r="TNB21" s="225" t="s">
        <v>795</v>
      </c>
      <c r="TNC21" s="225" t="s">
        <v>778</v>
      </c>
      <c r="TND21" s="225" t="s">
        <v>795</v>
      </c>
      <c r="TNE21" s="225" t="s">
        <v>778</v>
      </c>
      <c r="TNF21" s="225" t="s">
        <v>795</v>
      </c>
      <c r="TNG21" s="225" t="s">
        <v>778</v>
      </c>
      <c r="TNH21" s="225" t="s">
        <v>795</v>
      </c>
      <c r="TNI21" s="225" t="s">
        <v>778</v>
      </c>
      <c r="TNJ21" s="225" t="s">
        <v>795</v>
      </c>
      <c r="TNK21" s="225" t="s">
        <v>778</v>
      </c>
      <c r="TNL21" s="225" t="s">
        <v>795</v>
      </c>
      <c r="TNM21" s="225" t="s">
        <v>778</v>
      </c>
      <c r="TNN21" s="225" t="s">
        <v>795</v>
      </c>
      <c r="TNO21" s="225" t="s">
        <v>778</v>
      </c>
      <c r="TNP21" s="225" t="s">
        <v>795</v>
      </c>
      <c r="TNQ21" s="225" t="s">
        <v>778</v>
      </c>
      <c r="TNR21" s="225" t="s">
        <v>795</v>
      </c>
      <c r="TNS21" s="225" t="s">
        <v>778</v>
      </c>
      <c r="TNT21" s="225" t="s">
        <v>795</v>
      </c>
      <c r="TNU21" s="225" t="s">
        <v>778</v>
      </c>
      <c r="TNV21" s="225" t="s">
        <v>795</v>
      </c>
      <c r="TNW21" s="225" t="s">
        <v>778</v>
      </c>
      <c r="TNX21" s="225" t="s">
        <v>795</v>
      </c>
      <c r="TNY21" s="225" t="s">
        <v>778</v>
      </c>
      <c r="TNZ21" s="225" t="s">
        <v>795</v>
      </c>
      <c r="TOA21" s="225" t="s">
        <v>778</v>
      </c>
      <c r="TOB21" s="225" t="s">
        <v>795</v>
      </c>
      <c r="TOC21" s="225" t="s">
        <v>778</v>
      </c>
      <c r="TOD21" s="225" t="s">
        <v>795</v>
      </c>
      <c r="TOE21" s="225" t="s">
        <v>778</v>
      </c>
      <c r="TOF21" s="225" t="s">
        <v>795</v>
      </c>
      <c r="TOG21" s="225" t="s">
        <v>778</v>
      </c>
      <c r="TOH21" s="225" t="s">
        <v>795</v>
      </c>
      <c r="TOI21" s="225" t="s">
        <v>778</v>
      </c>
      <c r="TOJ21" s="225" t="s">
        <v>795</v>
      </c>
      <c r="TOK21" s="225" t="s">
        <v>778</v>
      </c>
      <c r="TOL21" s="225" t="s">
        <v>795</v>
      </c>
      <c r="TOM21" s="225" t="s">
        <v>778</v>
      </c>
      <c r="TON21" s="225" t="s">
        <v>795</v>
      </c>
      <c r="TOO21" s="225" t="s">
        <v>778</v>
      </c>
      <c r="TOP21" s="225" t="s">
        <v>795</v>
      </c>
      <c r="TOQ21" s="225" t="s">
        <v>778</v>
      </c>
      <c r="TOR21" s="225" t="s">
        <v>795</v>
      </c>
      <c r="TOS21" s="225" t="s">
        <v>778</v>
      </c>
      <c r="TOT21" s="225" t="s">
        <v>795</v>
      </c>
      <c r="TOU21" s="225" t="s">
        <v>778</v>
      </c>
      <c r="TOV21" s="225" t="s">
        <v>795</v>
      </c>
      <c r="TOW21" s="225" t="s">
        <v>778</v>
      </c>
      <c r="TOX21" s="225" t="s">
        <v>795</v>
      </c>
      <c r="TOY21" s="225" t="s">
        <v>778</v>
      </c>
      <c r="TOZ21" s="225" t="s">
        <v>795</v>
      </c>
      <c r="TPA21" s="225" t="s">
        <v>778</v>
      </c>
      <c r="TPB21" s="225" t="s">
        <v>795</v>
      </c>
      <c r="TPC21" s="225" t="s">
        <v>778</v>
      </c>
      <c r="TPD21" s="225" t="s">
        <v>795</v>
      </c>
      <c r="TPE21" s="225" t="s">
        <v>778</v>
      </c>
      <c r="TPF21" s="225" t="s">
        <v>795</v>
      </c>
      <c r="TPG21" s="225" t="s">
        <v>778</v>
      </c>
      <c r="TPH21" s="225" t="s">
        <v>795</v>
      </c>
      <c r="TPI21" s="225" t="s">
        <v>778</v>
      </c>
      <c r="TPJ21" s="225" t="s">
        <v>795</v>
      </c>
      <c r="TPK21" s="225" t="s">
        <v>778</v>
      </c>
      <c r="TPL21" s="225" t="s">
        <v>795</v>
      </c>
      <c r="TPM21" s="225" t="s">
        <v>778</v>
      </c>
      <c r="TPN21" s="225" t="s">
        <v>795</v>
      </c>
      <c r="TPO21" s="225" t="s">
        <v>778</v>
      </c>
      <c r="TPP21" s="225" t="s">
        <v>795</v>
      </c>
      <c r="TPQ21" s="225" t="s">
        <v>778</v>
      </c>
      <c r="TPR21" s="225" t="s">
        <v>795</v>
      </c>
      <c r="TPS21" s="225" t="s">
        <v>778</v>
      </c>
      <c r="TPT21" s="225" t="s">
        <v>795</v>
      </c>
      <c r="TPU21" s="225" t="s">
        <v>778</v>
      </c>
      <c r="TPV21" s="225" t="s">
        <v>795</v>
      </c>
      <c r="TPW21" s="225" t="s">
        <v>778</v>
      </c>
      <c r="TPX21" s="225" t="s">
        <v>795</v>
      </c>
      <c r="TPY21" s="225" t="s">
        <v>778</v>
      </c>
      <c r="TPZ21" s="225" t="s">
        <v>795</v>
      </c>
      <c r="TQA21" s="225" t="s">
        <v>778</v>
      </c>
      <c r="TQB21" s="225" t="s">
        <v>795</v>
      </c>
      <c r="TQC21" s="225" t="s">
        <v>778</v>
      </c>
      <c r="TQD21" s="225" t="s">
        <v>795</v>
      </c>
      <c r="TQE21" s="225" t="s">
        <v>778</v>
      </c>
      <c r="TQF21" s="225" t="s">
        <v>795</v>
      </c>
      <c r="TQG21" s="225" t="s">
        <v>778</v>
      </c>
      <c r="TQH21" s="225" t="s">
        <v>795</v>
      </c>
      <c r="TQI21" s="225" t="s">
        <v>778</v>
      </c>
      <c r="TQJ21" s="225" t="s">
        <v>795</v>
      </c>
      <c r="TQK21" s="225" t="s">
        <v>778</v>
      </c>
      <c r="TQL21" s="225" t="s">
        <v>795</v>
      </c>
      <c r="TQM21" s="225" t="s">
        <v>778</v>
      </c>
      <c r="TQN21" s="225" t="s">
        <v>795</v>
      </c>
      <c r="TQO21" s="225" t="s">
        <v>778</v>
      </c>
      <c r="TQP21" s="225" t="s">
        <v>795</v>
      </c>
      <c r="TQQ21" s="225" t="s">
        <v>778</v>
      </c>
      <c r="TQR21" s="225" t="s">
        <v>795</v>
      </c>
      <c r="TQS21" s="225" t="s">
        <v>778</v>
      </c>
      <c r="TQT21" s="225" t="s">
        <v>795</v>
      </c>
      <c r="TQU21" s="225" t="s">
        <v>778</v>
      </c>
      <c r="TQV21" s="225" t="s">
        <v>795</v>
      </c>
      <c r="TQW21" s="225" t="s">
        <v>778</v>
      </c>
      <c r="TQX21" s="225" t="s">
        <v>795</v>
      </c>
      <c r="TQY21" s="225" t="s">
        <v>778</v>
      </c>
      <c r="TQZ21" s="225" t="s">
        <v>795</v>
      </c>
      <c r="TRA21" s="225" t="s">
        <v>778</v>
      </c>
      <c r="TRB21" s="225" t="s">
        <v>795</v>
      </c>
      <c r="TRC21" s="225" t="s">
        <v>778</v>
      </c>
      <c r="TRD21" s="225" t="s">
        <v>795</v>
      </c>
      <c r="TRE21" s="225" t="s">
        <v>778</v>
      </c>
      <c r="TRF21" s="225" t="s">
        <v>795</v>
      </c>
      <c r="TRG21" s="225" t="s">
        <v>778</v>
      </c>
      <c r="TRH21" s="225" t="s">
        <v>795</v>
      </c>
      <c r="TRI21" s="225" t="s">
        <v>778</v>
      </c>
      <c r="TRJ21" s="225" t="s">
        <v>795</v>
      </c>
      <c r="TRK21" s="225" t="s">
        <v>778</v>
      </c>
      <c r="TRL21" s="225" t="s">
        <v>795</v>
      </c>
      <c r="TRM21" s="225" t="s">
        <v>778</v>
      </c>
      <c r="TRN21" s="225" t="s">
        <v>795</v>
      </c>
      <c r="TRO21" s="225" t="s">
        <v>778</v>
      </c>
      <c r="TRP21" s="225" t="s">
        <v>795</v>
      </c>
      <c r="TRQ21" s="225" t="s">
        <v>778</v>
      </c>
      <c r="TRR21" s="225" t="s">
        <v>795</v>
      </c>
      <c r="TRS21" s="225" t="s">
        <v>778</v>
      </c>
      <c r="TRT21" s="225" t="s">
        <v>795</v>
      </c>
      <c r="TRU21" s="225" t="s">
        <v>778</v>
      </c>
      <c r="TRV21" s="225" t="s">
        <v>795</v>
      </c>
      <c r="TRW21" s="225" t="s">
        <v>778</v>
      </c>
      <c r="TRX21" s="225" t="s">
        <v>795</v>
      </c>
      <c r="TRY21" s="225" t="s">
        <v>778</v>
      </c>
      <c r="TRZ21" s="225" t="s">
        <v>795</v>
      </c>
      <c r="TSA21" s="225" t="s">
        <v>778</v>
      </c>
      <c r="TSB21" s="225" t="s">
        <v>795</v>
      </c>
      <c r="TSC21" s="225" t="s">
        <v>778</v>
      </c>
      <c r="TSD21" s="225" t="s">
        <v>795</v>
      </c>
      <c r="TSE21" s="225" t="s">
        <v>778</v>
      </c>
      <c r="TSF21" s="225" t="s">
        <v>795</v>
      </c>
      <c r="TSG21" s="225" t="s">
        <v>778</v>
      </c>
      <c r="TSH21" s="225" t="s">
        <v>795</v>
      </c>
      <c r="TSI21" s="225" t="s">
        <v>778</v>
      </c>
      <c r="TSJ21" s="225" t="s">
        <v>795</v>
      </c>
      <c r="TSK21" s="225" t="s">
        <v>778</v>
      </c>
      <c r="TSL21" s="225" t="s">
        <v>795</v>
      </c>
      <c r="TSM21" s="225" t="s">
        <v>778</v>
      </c>
      <c r="TSN21" s="225" t="s">
        <v>795</v>
      </c>
      <c r="TSO21" s="225" t="s">
        <v>778</v>
      </c>
      <c r="TSP21" s="225" t="s">
        <v>795</v>
      </c>
      <c r="TSQ21" s="225" t="s">
        <v>778</v>
      </c>
      <c r="TSR21" s="225" t="s">
        <v>795</v>
      </c>
      <c r="TSS21" s="225" t="s">
        <v>778</v>
      </c>
      <c r="TST21" s="225" t="s">
        <v>795</v>
      </c>
      <c r="TSU21" s="225" t="s">
        <v>778</v>
      </c>
      <c r="TSV21" s="225" t="s">
        <v>795</v>
      </c>
      <c r="TSW21" s="225" t="s">
        <v>778</v>
      </c>
      <c r="TSX21" s="225" t="s">
        <v>795</v>
      </c>
      <c r="TSY21" s="225" t="s">
        <v>778</v>
      </c>
      <c r="TSZ21" s="225" t="s">
        <v>795</v>
      </c>
      <c r="TTA21" s="225" t="s">
        <v>778</v>
      </c>
      <c r="TTB21" s="225" t="s">
        <v>795</v>
      </c>
      <c r="TTC21" s="225" t="s">
        <v>778</v>
      </c>
      <c r="TTD21" s="225" t="s">
        <v>795</v>
      </c>
      <c r="TTE21" s="225" t="s">
        <v>778</v>
      </c>
      <c r="TTF21" s="225" t="s">
        <v>795</v>
      </c>
      <c r="TTG21" s="225" t="s">
        <v>778</v>
      </c>
      <c r="TTH21" s="225" t="s">
        <v>795</v>
      </c>
      <c r="TTI21" s="225" t="s">
        <v>778</v>
      </c>
      <c r="TTJ21" s="225" t="s">
        <v>795</v>
      </c>
      <c r="TTK21" s="225" t="s">
        <v>778</v>
      </c>
      <c r="TTL21" s="225" t="s">
        <v>795</v>
      </c>
      <c r="TTM21" s="225" t="s">
        <v>778</v>
      </c>
      <c r="TTN21" s="225" t="s">
        <v>795</v>
      </c>
      <c r="TTO21" s="225" t="s">
        <v>778</v>
      </c>
      <c r="TTP21" s="225" t="s">
        <v>795</v>
      </c>
      <c r="TTQ21" s="225" t="s">
        <v>778</v>
      </c>
      <c r="TTR21" s="225" t="s">
        <v>795</v>
      </c>
      <c r="TTS21" s="225" t="s">
        <v>778</v>
      </c>
      <c r="TTT21" s="225" t="s">
        <v>795</v>
      </c>
      <c r="TTU21" s="225" t="s">
        <v>778</v>
      </c>
      <c r="TTV21" s="225" t="s">
        <v>795</v>
      </c>
      <c r="TTW21" s="225" t="s">
        <v>778</v>
      </c>
      <c r="TTX21" s="225" t="s">
        <v>795</v>
      </c>
      <c r="TTY21" s="225" t="s">
        <v>778</v>
      </c>
      <c r="TTZ21" s="225" t="s">
        <v>795</v>
      </c>
      <c r="TUA21" s="225" t="s">
        <v>778</v>
      </c>
      <c r="TUB21" s="225" t="s">
        <v>795</v>
      </c>
      <c r="TUC21" s="225" t="s">
        <v>778</v>
      </c>
      <c r="TUD21" s="225" t="s">
        <v>795</v>
      </c>
      <c r="TUE21" s="225" t="s">
        <v>778</v>
      </c>
      <c r="TUF21" s="225" t="s">
        <v>795</v>
      </c>
      <c r="TUG21" s="225" t="s">
        <v>778</v>
      </c>
      <c r="TUH21" s="225" t="s">
        <v>795</v>
      </c>
      <c r="TUI21" s="225" t="s">
        <v>778</v>
      </c>
      <c r="TUJ21" s="225" t="s">
        <v>795</v>
      </c>
      <c r="TUK21" s="225" t="s">
        <v>778</v>
      </c>
      <c r="TUL21" s="225" t="s">
        <v>795</v>
      </c>
      <c r="TUM21" s="225" t="s">
        <v>778</v>
      </c>
      <c r="TUN21" s="225" t="s">
        <v>795</v>
      </c>
      <c r="TUO21" s="225" t="s">
        <v>778</v>
      </c>
      <c r="TUP21" s="225" t="s">
        <v>795</v>
      </c>
      <c r="TUQ21" s="225" t="s">
        <v>778</v>
      </c>
      <c r="TUR21" s="225" t="s">
        <v>795</v>
      </c>
      <c r="TUS21" s="225" t="s">
        <v>778</v>
      </c>
      <c r="TUT21" s="225" t="s">
        <v>795</v>
      </c>
      <c r="TUU21" s="225" t="s">
        <v>778</v>
      </c>
      <c r="TUV21" s="225" t="s">
        <v>795</v>
      </c>
      <c r="TUW21" s="225" t="s">
        <v>778</v>
      </c>
      <c r="TUX21" s="225" t="s">
        <v>795</v>
      </c>
      <c r="TUY21" s="225" t="s">
        <v>778</v>
      </c>
      <c r="TUZ21" s="225" t="s">
        <v>795</v>
      </c>
      <c r="TVA21" s="225" t="s">
        <v>778</v>
      </c>
      <c r="TVB21" s="225" t="s">
        <v>795</v>
      </c>
      <c r="TVC21" s="225" t="s">
        <v>778</v>
      </c>
      <c r="TVD21" s="225" t="s">
        <v>795</v>
      </c>
      <c r="TVE21" s="225" t="s">
        <v>778</v>
      </c>
      <c r="TVF21" s="225" t="s">
        <v>795</v>
      </c>
      <c r="TVG21" s="225" t="s">
        <v>778</v>
      </c>
      <c r="TVH21" s="225" t="s">
        <v>795</v>
      </c>
      <c r="TVI21" s="225" t="s">
        <v>778</v>
      </c>
      <c r="TVJ21" s="225" t="s">
        <v>795</v>
      </c>
      <c r="TVK21" s="225" t="s">
        <v>778</v>
      </c>
      <c r="TVL21" s="225" t="s">
        <v>795</v>
      </c>
      <c r="TVM21" s="225" t="s">
        <v>778</v>
      </c>
      <c r="TVN21" s="225" t="s">
        <v>795</v>
      </c>
      <c r="TVO21" s="225" t="s">
        <v>778</v>
      </c>
      <c r="TVP21" s="225" t="s">
        <v>795</v>
      </c>
      <c r="TVQ21" s="225" t="s">
        <v>778</v>
      </c>
      <c r="TVR21" s="225" t="s">
        <v>795</v>
      </c>
      <c r="TVS21" s="225" t="s">
        <v>778</v>
      </c>
      <c r="TVT21" s="225" t="s">
        <v>795</v>
      </c>
      <c r="TVU21" s="225" t="s">
        <v>778</v>
      </c>
      <c r="TVV21" s="225" t="s">
        <v>795</v>
      </c>
      <c r="TVW21" s="225" t="s">
        <v>778</v>
      </c>
      <c r="TVX21" s="225" t="s">
        <v>795</v>
      </c>
      <c r="TVY21" s="225" t="s">
        <v>778</v>
      </c>
      <c r="TVZ21" s="225" t="s">
        <v>795</v>
      </c>
      <c r="TWA21" s="225" t="s">
        <v>778</v>
      </c>
      <c r="TWB21" s="225" t="s">
        <v>795</v>
      </c>
      <c r="TWC21" s="225" t="s">
        <v>778</v>
      </c>
      <c r="TWD21" s="225" t="s">
        <v>795</v>
      </c>
      <c r="TWE21" s="225" t="s">
        <v>778</v>
      </c>
      <c r="TWF21" s="225" t="s">
        <v>795</v>
      </c>
      <c r="TWG21" s="225" t="s">
        <v>778</v>
      </c>
      <c r="TWH21" s="225" t="s">
        <v>795</v>
      </c>
      <c r="TWI21" s="225" t="s">
        <v>778</v>
      </c>
      <c r="TWJ21" s="225" t="s">
        <v>795</v>
      </c>
      <c r="TWK21" s="225" t="s">
        <v>778</v>
      </c>
      <c r="TWL21" s="225" t="s">
        <v>795</v>
      </c>
      <c r="TWM21" s="225" t="s">
        <v>778</v>
      </c>
      <c r="TWN21" s="225" t="s">
        <v>795</v>
      </c>
      <c r="TWO21" s="225" t="s">
        <v>778</v>
      </c>
      <c r="TWP21" s="225" t="s">
        <v>795</v>
      </c>
      <c r="TWQ21" s="225" t="s">
        <v>778</v>
      </c>
      <c r="TWR21" s="225" t="s">
        <v>795</v>
      </c>
      <c r="TWS21" s="225" t="s">
        <v>778</v>
      </c>
      <c r="TWT21" s="225" t="s">
        <v>795</v>
      </c>
      <c r="TWU21" s="225" t="s">
        <v>778</v>
      </c>
      <c r="TWV21" s="225" t="s">
        <v>795</v>
      </c>
      <c r="TWW21" s="225" t="s">
        <v>778</v>
      </c>
      <c r="TWX21" s="225" t="s">
        <v>795</v>
      </c>
      <c r="TWY21" s="225" t="s">
        <v>778</v>
      </c>
      <c r="TWZ21" s="225" t="s">
        <v>795</v>
      </c>
      <c r="TXA21" s="225" t="s">
        <v>778</v>
      </c>
      <c r="TXB21" s="225" t="s">
        <v>795</v>
      </c>
      <c r="TXC21" s="225" t="s">
        <v>778</v>
      </c>
      <c r="TXD21" s="225" t="s">
        <v>795</v>
      </c>
      <c r="TXE21" s="225" t="s">
        <v>778</v>
      </c>
      <c r="TXF21" s="225" t="s">
        <v>795</v>
      </c>
      <c r="TXG21" s="225" t="s">
        <v>778</v>
      </c>
      <c r="TXH21" s="225" t="s">
        <v>795</v>
      </c>
      <c r="TXI21" s="225" t="s">
        <v>778</v>
      </c>
      <c r="TXJ21" s="225" t="s">
        <v>795</v>
      </c>
      <c r="TXK21" s="225" t="s">
        <v>778</v>
      </c>
      <c r="TXL21" s="225" t="s">
        <v>795</v>
      </c>
      <c r="TXM21" s="225" t="s">
        <v>778</v>
      </c>
      <c r="TXN21" s="225" t="s">
        <v>795</v>
      </c>
      <c r="TXO21" s="225" t="s">
        <v>778</v>
      </c>
      <c r="TXP21" s="225" t="s">
        <v>795</v>
      </c>
      <c r="TXQ21" s="225" t="s">
        <v>778</v>
      </c>
      <c r="TXR21" s="225" t="s">
        <v>795</v>
      </c>
      <c r="TXS21" s="225" t="s">
        <v>778</v>
      </c>
      <c r="TXT21" s="225" t="s">
        <v>795</v>
      </c>
      <c r="TXU21" s="225" t="s">
        <v>778</v>
      </c>
      <c r="TXV21" s="225" t="s">
        <v>795</v>
      </c>
      <c r="TXW21" s="225" t="s">
        <v>778</v>
      </c>
      <c r="TXX21" s="225" t="s">
        <v>795</v>
      </c>
      <c r="TXY21" s="225" t="s">
        <v>778</v>
      </c>
      <c r="TXZ21" s="225" t="s">
        <v>795</v>
      </c>
      <c r="TYA21" s="225" t="s">
        <v>778</v>
      </c>
      <c r="TYB21" s="225" t="s">
        <v>795</v>
      </c>
      <c r="TYC21" s="225" t="s">
        <v>778</v>
      </c>
      <c r="TYD21" s="225" t="s">
        <v>795</v>
      </c>
      <c r="TYE21" s="225" t="s">
        <v>778</v>
      </c>
      <c r="TYF21" s="225" t="s">
        <v>795</v>
      </c>
      <c r="TYG21" s="225" t="s">
        <v>778</v>
      </c>
      <c r="TYH21" s="225" t="s">
        <v>795</v>
      </c>
      <c r="TYI21" s="225" t="s">
        <v>778</v>
      </c>
      <c r="TYJ21" s="225" t="s">
        <v>795</v>
      </c>
      <c r="TYK21" s="225" t="s">
        <v>778</v>
      </c>
      <c r="TYL21" s="225" t="s">
        <v>795</v>
      </c>
      <c r="TYM21" s="225" t="s">
        <v>778</v>
      </c>
      <c r="TYN21" s="225" t="s">
        <v>795</v>
      </c>
      <c r="TYO21" s="225" t="s">
        <v>778</v>
      </c>
      <c r="TYP21" s="225" t="s">
        <v>795</v>
      </c>
      <c r="TYQ21" s="225" t="s">
        <v>778</v>
      </c>
      <c r="TYR21" s="225" t="s">
        <v>795</v>
      </c>
      <c r="TYS21" s="225" t="s">
        <v>778</v>
      </c>
      <c r="TYT21" s="225" t="s">
        <v>795</v>
      </c>
      <c r="TYU21" s="225" t="s">
        <v>778</v>
      </c>
      <c r="TYV21" s="225" t="s">
        <v>795</v>
      </c>
      <c r="TYW21" s="225" t="s">
        <v>778</v>
      </c>
      <c r="TYX21" s="225" t="s">
        <v>795</v>
      </c>
      <c r="TYY21" s="225" t="s">
        <v>778</v>
      </c>
      <c r="TYZ21" s="225" t="s">
        <v>795</v>
      </c>
      <c r="TZA21" s="225" t="s">
        <v>778</v>
      </c>
      <c r="TZB21" s="225" t="s">
        <v>795</v>
      </c>
      <c r="TZC21" s="225" t="s">
        <v>778</v>
      </c>
      <c r="TZD21" s="225" t="s">
        <v>795</v>
      </c>
      <c r="TZE21" s="225" t="s">
        <v>778</v>
      </c>
      <c r="TZF21" s="225" t="s">
        <v>795</v>
      </c>
      <c r="TZG21" s="225" t="s">
        <v>778</v>
      </c>
      <c r="TZH21" s="225" t="s">
        <v>795</v>
      </c>
      <c r="TZI21" s="225" t="s">
        <v>778</v>
      </c>
      <c r="TZJ21" s="225" t="s">
        <v>795</v>
      </c>
      <c r="TZK21" s="225" t="s">
        <v>778</v>
      </c>
      <c r="TZL21" s="225" t="s">
        <v>795</v>
      </c>
      <c r="TZM21" s="225" t="s">
        <v>778</v>
      </c>
      <c r="TZN21" s="225" t="s">
        <v>795</v>
      </c>
      <c r="TZO21" s="225" t="s">
        <v>778</v>
      </c>
      <c r="TZP21" s="225" t="s">
        <v>795</v>
      </c>
      <c r="TZQ21" s="225" t="s">
        <v>778</v>
      </c>
      <c r="TZR21" s="225" t="s">
        <v>795</v>
      </c>
      <c r="TZS21" s="225" t="s">
        <v>778</v>
      </c>
      <c r="TZT21" s="225" t="s">
        <v>795</v>
      </c>
      <c r="TZU21" s="225" t="s">
        <v>778</v>
      </c>
      <c r="TZV21" s="225" t="s">
        <v>795</v>
      </c>
      <c r="TZW21" s="225" t="s">
        <v>778</v>
      </c>
      <c r="TZX21" s="225" t="s">
        <v>795</v>
      </c>
      <c r="TZY21" s="225" t="s">
        <v>778</v>
      </c>
      <c r="TZZ21" s="225" t="s">
        <v>795</v>
      </c>
      <c r="UAA21" s="225" t="s">
        <v>778</v>
      </c>
      <c r="UAB21" s="225" t="s">
        <v>795</v>
      </c>
      <c r="UAC21" s="225" t="s">
        <v>778</v>
      </c>
      <c r="UAD21" s="225" t="s">
        <v>795</v>
      </c>
      <c r="UAE21" s="225" t="s">
        <v>778</v>
      </c>
      <c r="UAF21" s="225" t="s">
        <v>795</v>
      </c>
      <c r="UAG21" s="225" t="s">
        <v>778</v>
      </c>
      <c r="UAH21" s="225" t="s">
        <v>795</v>
      </c>
      <c r="UAI21" s="225" t="s">
        <v>778</v>
      </c>
      <c r="UAJ21" s="225" t="s">
        <v>795</v>
      </c>
      <c r="UAK21" s="225" t="s">
        <v>778</v>
      </c>
      <c r="UAL21" s="225" t="s">
        <v>795</v>
      </c>
      <c r="UAM21" s="225" t="s">
        <v>778</v>
      </c>
      <c r="UAN21" s="225" t="s">
        <v>795</v>
      </c>
      <c r="UAO21" s="225" t="s">
        <v>778</v>
      </c>
      <c r="UAP21" s="225" t="s">
        <v>795</v>
      </c>
      <c r="UAQ21" s="225" t="s">
        <v>778</v>
      </c>
      <c r="UAR21" s="225" t="s">
        <v>795</v>
      </c>
      <c r="UAS21" s="225" t="s">
        <v>778</v>
      </c>
      <c r="UAT21" s="225" t="s">
        <v>795</v>
      </c>
      <c r="UAU21" s="225" t="s">
        <v>778</v>
      </c>
      <c r="UAV21" s="225" t="s">
        <v>795</v>
      </c>
      <c r="UAW21" s="225" t="s">
        <v>778</v>
      </c>
      <c r="UAX21" s="225" t="s">
        <v>795</v>
      </c>
      <c r="UAY21" s="225" t="s">
        <v>778</v>
      </c>
      <c r="UAZ21" s="225" t="s">
        <v>795</v>
      </c>
      <c r="UBA21" s="225" t="s">
        <v>778</v>
      </c>
      <c r="UBB21" s="225" t="s">
        <v>795</v>
      </c>
      <c r="UBC21" s="225" t="s">
        <v>778</v>
      </c>
      <c r="UBD21" s="225" t="s">
        <v>795</v>
      </c>
      <c r="UBE21" s="225" t="s">
        <v>778</v>
      </c>
      <c r="UBF21" s="225" t="s">
        <v>795</v>
      </c>
      <c r="UBG21" s="225" t="s">
        <v>778</v>
      </c>
      <c r="UBH21" s="225" t="s">
        <v>795</v>
      </c>
      <c r="UBI21" s="225" t="s">
        <v>778</v>
      </c>
      <c r="UBJ21" s="225" t="s">
        <v>795</v>
      </c>
      <c r="UBK21" s="225" t="s">
        <v>778</v>
      </c>
      <c r="UBL21" s="225" t="s">
        <v>795</v>
      </c>
      <c r="UBM21" s="225" t="s">
        <v>778</v>
      </c>
      <c r="UBN21" s="225" t="s">
        <v>795</v>
      </c>
      <c r="UBO21" s="225" t="s">
        <v>778</v>
      </c>
      <c r="UBP21" s="225" t="s">
        <v>795</v>
      </c>
      <c r="UBQ21" s="225" t="s">
        <v>778</v>
      </c>
      <c r="UBR21" s="225" t="s">
        <v>795</v>
      </c>
      <c r="UBS21" s="225" t="s">
        <v>778</v>
      </c>
      <c r="UBT21" s="225" t="s">
        <v>795</v>
      </c>
      <c r="UBU21" s="225" t="s">
        <v>778</v>
      </c>
      <c r="UBV21" s="225" t="s">
        <v>795</v>
      </c>
      <c r="UBW21" s="225" t="s">
        <v>778</v>
      </c>
      <c r="UBX21" s="225" t="s">
        <v>795</v>
      </c>
      <c r="UBY21" s="225" t="s">
        <v>778</v>
      </c>
      <c r="UBZ21" s="225" t="s">
        <v>795</v>
      </c>
      <c r="UCA21" s="225" t="s">
        <v>778</v>
      </c>
      <c r="UCB21" s="225" t="s">
        <v>795</v>
      </c>
      <c r="UCC21" s="225" t="s">
        <v>778</v>
      </c>
      <c r="UCD21" s="225" t="s">
        <v>795</v>
      </c>
      <c r="UCE21" s="225" t="s">
        <v>778</v>
      </c>
      <c r="UCF21" s="225" t="s">
        <v>795</v>
      </c>
      <c r="UCG21" s="225" t="s">
        <v>778</v>
      </c>
      <c r="UCH21" s="225" t="s">
        <v>795</v>
      </c>
      <c r="UCI21" s="225" t="s">
        <v>778</v>
      </c>
      <c r="UCJ21" s="225" t="s">
        <v>795</v>
      </c>
      <c r="UCK21" s="225" t="s">
        <v>778</v>
      </c>
      <c r="UCL21" s="225" t="s">
        <v>795</v>
      </c>
      <c r="UCM21" s="225" t="s">
        <v>778</v>
      </c>
      <c r="UCN21" s="225" t="s">
        <v>795</v>
      </c>
      <c r="UCO21" s="225" t="s">
        <v>778</v>
      </c>
      <c r="UCP21" s="225" t="s">
        <v>795</v>
      </c>
      <c r="UCQ21" s="225" t="s">
        <v>778</v>
      </c>
      <c r="UCR21" s="225" t="s">
        <v>795</v>
      </c>
      <c r="UCS21" s="225" t="s">
        <v>778</v>
      </c>
      <c r="UCT21" s="225" t="s">
        <v>795</v>
      </c>
      <c r="UCU21" s="225" t="s">
        <v>778</v>
      </c>
      <c r="UCV21" s="225" t="s">
        <v>795</v>
      </c>
      <c r="UCW21" s="225" t="s">
        <v>778</v>
      </c>
      <c r="UCX21" s="225" t="s">
        <v>795</v>
      </c>
      <c r="UCY21" s="225" t="s">
        <v>778</v>
      </c>
      <c r="UCZ21" s="225" t="s">
        <v>795</v>
      </c>
      <c r="UDA21" s="225" t="s">
        <v>778</v>
      </c>
      <c r="UDB21" s="225" t="s">
        <v>795</v>
      </c>
      <c r="UDC21" s="225" t="s">
        <v>778</v>
      </c>
      <c r="UDD21" s="225" t="s">
        <v>795</v>
      </c>
      <c r="UDE21" s="225" t="s">
        <v>778</v>
      </c>
      <c r="UDF21" s="225" t="s">
        <v>795</v>
      </c>
      <c r="UDG21" s="225" t="s">
        <v>778</v>
      </c>
      <c r="UDH21" s="225" t="s">
        <v>795</v>
      </c>
      <c r="UDI21" s="225" t="s">
        <v>778</v>
      </c>
      <c r="UDJ21" s="225" t="s">
        <v>795</v>
      </c>
      <c r="UDK21" s="225" t="s">
        <v>778</v>
      </c>
      <c r="UDL21" s="225" t="s">
        <v>795</v>
      </c>
      <c r="UDM21" s="225" t="s">
        <v>778</v>
      </c>
      <c r="UDN21" s="225" t="s">
        <v>795</v>
      </c>
      <c r="UDO21" s="225" t="s">
        <v>778</v>
      </c>
      <c r="UDP21" s="225" t="s">
        <v>795</v>
      </c>
      <c r="UDQ21" s="225" t="s">
        <v>778</v>
      </c>
      <c r="UDR21" s="225" t="s">
        <v>795</v>
      </c>
      <c r="UDS21" s="225" t="s">
        <v>778</v>
      </c>
      <c r="UDT21" s="225" t="s">
        <v>795</v>
      </c>
      <c r="UDU21" s="225" t="s">
        <v>778</v>
      </c>
      <c r="UDV21" s="225" t="s">
        <v>795</v>
      </c>
      <c r="UDW21" s="225" t="s">
        <v>778</v>
      </c>
      <c r="UDX21" s="225" t="s">
        <v>795</v>
      </c>
      <c r="UDY21" s="225" t="s">
        <v>778</v>
      </c>
      <c r="UDZ21" s="225" t="s">
        <v>795</v>
      </c>
      <c r="UEA21" s="225" t="s">
        <v>778</v>
      </c>
      <c r="UEB21" s="225" t="s">
        <v>795</v>
      </c>
      <c r="UEC21" s="225" t="s">
        <v>778</v>
      </c>
      <c r="UED21" s="225" t="s">
        <v>795</v>
      </c>
      <c r="UEE21" s="225" t="s">
        <v>778</v>
      </c>
      <c r="UEF21" s="225" t="s">
        <v>795</v>
      </c>
      <c r="UEG21" s="225" t="s">
        <v>778</v>
      </c>
      <c r="UEH21" s="225" t="s">
        <v>795</v>
      </c>
      <c r="UEI21" s="225" t="s">
        <v>778</v>
      </c>
      <c r="UEJ21" s="225" t="s">
        <v>795</v>
      </c>
      <c r="UEK21" s="225" t="s">
        <v>778</v>
      </c>
      <c r="UEL21" s="225" t="s">
        <v>795</v>
      </c>
      <c r="UEM21" s="225" t="s">
        <v>778</v>
      </c>
      <c r="UEN21" s="225" t="s">
        <v>795</v>
      </c>
      <c r="UEO21" s="225" t="s">
        <v>778</v>
      </c>
      <c r="UEP21" s="225" t="s">
        <v>795</v>
      </c>
      <c r="UEQ21" s="225" t="s">
        <v>778</v>
      </c>
      <c r="UER21" s="225" t="s">
        <v>795</v>
      </c>
      <c r="UES21" s="225" t="s">
        <v>778</v>
      </c>
      <c r="UET21" s="225" t="s">
        <v>795</v>
      </c>
      <c r="UEU21" s="225" t="s">
        <v>778</v>
      </c>
      <c r="UEV21" s="225" t="s">
        <v>795</v>
      </c>
      <c r="UEW21" s="225" t="s">
        <v>778</v>
      </c>
      <c r="UEX21" s="225" t="s">
        <v>795</v>
      </c>
      <c r="UEY21" s="225" t="s">
        <v>778</v>
      </c>
      <c r="UEZ21" s="225" t="s">
        <v>795</v>
      </c>
      <c r="UFA21" s="225" t="s">
        <v>778</v>
      </c>
      <c r="UFB21" s="225" t="s">
        <v>795</v>
      </c>
      <c r="UFC21" s="225" t="s">
        <v>778</v>
      </c>
      <c r="UFD21" s="225" t="s">
        <v>795</v>
      </c>
      <c r="UFE21" s="225" t="s">
        <v>778</v>
      </c>
      <c r="UFF21" s="225" t="s">
        <v>795</v>
      </c>
      <c r="UFG21" s="225" t="s">
        <v>778</v>
      </c>
      <c r="UFH21" s="225" t="s">
        <v>795</v>
      </c>
      <c r="UFI21" s="225" t="s">
        <v>778</v>
      </c>
      <c r="UFJ21" s="225" t="s">
        <v>795</v>
      </c>
      <c r="UFK21" s="225" t="s">
        <v>778</v>
      </c>
      <c r="UFL21" s="225" t="s">
        <v>795</v>
      </c>
      <c r="UFM21" s="225" t="s">
        <v>778</v>
      </c>
      <c r="UFN21" s="225" t="s">
        <v>795</v>
      </c>
      <c r="UFO21" s="225" t="s">
        <v>778</v>
      </c>
      <c r="UFP21" s="225" t="s">
        <v>795</v>
      </c>
      <c r="UFQ21" s="225" t="s">
        <v>778</v>
      </c>
      <c r="UFR21" s="225" t="s">
        <v>795</v>
      </c>
      <c r="UFS21" s="225" t="s">
        <v>778</v>
      </c>
      <c r="UFT21" s="225" t="s">
        <v>795</v>
      </c>
      <c r="UFU21" s="225" t="s">
        <v>778</v>
      </c>
      <c r="UFV21" s="225" t="s">
        <v>795</v>
      </c>
      <c r="UFW21" s="225" t="s">
        <v>778</v>
      </c>
      <c r="UFX21" s="225" t="s">
        <v>795</v>
      </c>
      <c r="UFY21" s="225" t="s">
        <v>778</v>
      </c>
      <c r="UFZ21" s="225" t="s">
        <v>795</v>
      </c>
      <c r="UGA21" s="225" t="s">
        <v>778</v>
      </c>
      <c r="UGB21" s="225" t="s">
        <v>795</v>
      </c>
      <c r="UGC21" s="225" t="s">
        <v>778</v>
      </c>
      <c r="UGD21" s="225" t="s">
        <v>795</v>
      </c>
      <c r="UGE21" s="225" t="s">
        <v>778</v>
      </c>
      <c r="UGF21" s="225" t="s">
        <v>795</v>
      </c>
      <c r="UGG21" s="225" t="s">
        <v>778</v>
      </c>
      <c r="UGH21" s="225" t="s">
        <v>795</v>
      </c>
      <c r="UGI21" s="225" t="s">
        <v>778</v>
      </c>
      <c r="UGJ21" s="225" t="s">
        <v>795</v>
      </c>
      <c r="UGK21" s="225" t="s">
        <v>778</v>
      </c>
      <c r="UGL21" s="225" t="s">
        <v>795</v>
      </c>
      <c r="UGM21" s="225" t="s">
        <v>778</v>
      </c>
      <c r="UGN21" s="225" t="s">
        <v>795</v>
      </c>
      <c r="UGO21" s="225" t="s">
        <v>778</v>
      </c>
      <c r="UGP21" s="225" t="s">
        <v>795</v>
      </c>
      <c r="UGQ21" s="225" t="s">
        <v>778</v>
      </c>
      <c r="UGR21" s="225" t="s">
        <v>795</v>
      </c>
      <c r="UGS21" s="225" t="s">
        <v>778</v>
      </c>
      <c r="UGT21" s="225" t="s">
        <v>795</v>
      </c>
      <c r="UGU21" s="225" t="s">
        <v>778</v>
      </c>
      <c r="UGV21" s="225" t="s">
        <v>795</v>
      </c>
      <c r="UGW21" s="225" t="s">
        <v>778</v>
      </c>
      <c r="UGX21" s="225" t="s">
        <v>795</v>
      </c>
      <c r="UGY21" s="225" t="s">
        <v>778</v>
      </c>
      <c r="UGZ21" s="225" t="s">
        <v>795</v>
      </c>
      <c r="UHA21" s="225" t="s">
        <v>778</v>
      </c>
      <c r="UHB21" s="225" t="s">
        <v>795</v>
      </c>
      <c r="UHC21" s="225" t="s">
        <v>778</v>
      </c>
      <c r="UHD21" s="225" t="s">
        <v>795</v>
      </c>
      <c r="UHE21" s="225" t="s">
        <v>778</v>
      </c>
      <c r="UHF21" s="225" t="s">
        <v>795</v>
      </c>
      <c r="UHG21" s="225" t="s">
        <v>778</v>
      </c>
      <c r="UHH21" s="225" t="s">
        <v>795</v>
      </c>
      <c r="UHI21" s="225" t="s">
        <v>778</v>
      </c>
      <c r="UHJ21" s="225" t="s">
        <v>795</v>
      </c>
      <c r="UHK21" s="225" t="s">
        <v>778</v>
      </c>
      <c r="UHL21" s="225" t="s">
        <v>795</v>
      </c>
      <c r="UHM21" s="225" t="s">
        <v>778</v>
      </c>
      <c r="UHN21" s="225" t="s">
        <v>795</v>
      </c>
      <c r="UHO21" s="225" t="s">
        <v>778</v>
      </c>
      <c r="UHP21" s="225" t="s">
        <v>795</v>
      </c>
      <c r="UHQ21" s="225" t="s">
        <v>778</v>
      </c>
      <c r="UHR21" s="225" t="s">
        <v>795</v>
      </c>
      <c r="UHS21" s="225" t="s">
        <v>778</v>
      </c>
      <c r="UHT21" s="225" t="s">
        <v>795</v>
      </c>
      <c r="UHU21" s="225" t="s">
        <v>778</v>
      </c>
      <c r="UHV21" s="225" t="s">
        <v>795</v>
      </c>
      <c r="UHW21" s="225" t="s">
        <v>778</v>
      </c>
      <c r="UHX21" s="225" t="s">
        <v>795</v>
      </c>
      <c r="UHY21" s="225" t="s">
        <v>778</v>
      </c>
      <c r="UHZ21" s="225" t="s">
        <v>795</v>
      </c>
      <c r="UIA21" s="225" t="s">
        <v>778</v>
      </c>
      <c r="UIB21" s="225" t="s">
        <v>795</v>
      </c>
      <c r="UIC21" s="225" t="s">
        <v>778</v>
      </c>
      <c r="UID21" s="225" t="s">
        <v>795</v>
      </c>
      <c r="UIE21" s="225" t="s">
        <v>778</v>
      </c>
      <c r="UIF21" s="225" t="s">
        <v>795</v>
      </c>
      <c r="UIG21" s="225" t="s">
        <v>778</v>
      </c>
      <c r="UIH21" s="225" t="s">
        <v>795</v>
      </c>
      <c r="UII21" s="225" t="s">
        <v>778</v>
      </c>
      <c r="UIJ21" s="225" t="s">
        <v>795</v>
      </c>
      <c r="UIK21" s="225" t="s">
        <v>778</v>
      </c>
      <c r="UIL21" s="225" t="s">
        <v>795</v>
      </c>
      <c r="UIM21" s="225" t="s">
        <v>778</v>
      </c>
      <c r="UIN21" s="225" t="s">
        <v>795</v>
      </c>
      <c r="UIO21" s="225" t="s">
        <v>778</v>
      </c>
      <c r="UIP21" s="225" t="s">
        <v>795</v>
      </c>
      <c r="UIQ21" s="225" t="s">
        <v>778</v>
      </c>
      <c r="UIR21" s="225" t="s">
        <v>795</v>
      </c>
      <c r="UIS21" s="225" t="s">
        <v>778</v>
      </c>
      <c r="UIT21" s="225" t="s">
        <v>795</v>
      </c>
      <c r="UIU21" s="225" t="s">
        <v>778</v>
      </c>
      <c r="UIV21" s="225" t="s">
        <v>795</v>
      </c>
      <c r="UIW21" s="225" t="s">
        <v>778</v>
      </c>
      <c r="UIX21" s="225" t="s">
        <v>795</v>
      </c>
      <c r="UIY21" s="225" t="s">
        <v>778</v>
      </c>
      <c r="UIZ21" s="225" t="s">
        <v>795</v>
      </c>
      <c r="UJA21" s="225" t="s">
        <v>778</v>
      </c>
      <c r="UJB21" s="225" t="s">
        <v>795</v>
      </c>
      <c r="UJC21" s="225" t="s">
        <v>778</v>
      </c>
      <c r="UJD21" s="225" t="s">
        <v>795</v>
      </c>
      <c r="UJE21" s="225" t="s">
        <v>778</v>
      </c>
      <c r="UJF21" s="225" t="s">
        <v>795</v>
      </c>
      <c r="UJG21" s="225" t="s">
        <v>778</v>
      </c>
      <c r="UJH21" s="225" t="s">
        <v>795</v>
      </c>
      <c r="UJI21" s="225" t="s">
        <v>778</v>
      </c>
      <c r="UJJ21" s="225" t="s">
        <v>795</v>
      </c>
      <c r="UJK21" s="225" t="s">
        <v>778</v>
      </c>
      <c r="UJL21" s="225" t="s">
        <v>795</v>
      </c>
      <c r="UJM21" s="225" t="s">
        <v>778</v>
      </c>
      <c r="UJN21" s="225" t="s">
        <v>795</v>
      </c>
      <c r="UJO21" s="225" t="s">
        <v>778</v>
      </c>
      <c r="UJP21" s="225" t="s">
        <v>795</v>
      </c>
      <c r="UJQ21" s="225" t="s">
        <v>778</v>
      </c>
      <c r="UJR21" s="225" t="s">
        <v>795</v>
      </c>
      <c r="UJS21" s="225" t="s">
        <v>778</v>
      </c>
      <c r="UJT21" s="225" t="s">
        <v>795</v>
      </c>
      <c r="UJU21" s="225" t="s">
        <v>778</v>
      </c>
      <c r="UJV21" s="225" t="s">
        <v>795</v>
      </c>
      <c r="UJW21" s="225" t="s">
        <v>778</v>
      </c>
      <c r="UJX21" s="225" t="s">
        <v>795</v>
      </c>
      <c r="UJY21" s="225" t="s">
        <v>778</v>
      </c>
      <c r="UJZ21" s="225" t="s">
        <v>795</v>
      </c>
      <c r="UKA21" s="225" t="s">
        <v>778</v>
      </c>
      <c r="UKB21" s="225" t="s">
        <v>795</v>
      </c>
      <c r="UKC21" s="225" t="s">
        <v>778</v>
      </c>
      <c r="UKD21" s="225" t="s">
        <v>795</v>
      </c>
      <c r="UKE21" s="225" t="s">
        <v>778</v>
      </c>
      <c r="UKF21" s="225" t="s">
        <v>795</v>
      </c>
      <c r="UKG21" s="225" t="s">
        <v>778</v>
      </c>
      <c r="UKH21" s="225" t="s">
        <v>795</v>
      </c>
      <c r="UKI21" s="225" t="s">
        <v>778</v>
      </c>
      <c r="UKJ21" s="225" t="s">
        <v>795</v>
      </c>
      <c r="UKK21" s="225" t="s">
        <v>778</v>
      </c>
      <c r="UKL21" s="225" t="s">
        <v>795</v>
      </c>
      <c r="UKM21" s="225" t="s">
        <v>778</v>
      </c>
      <c r="UKN21" s="225" t="s">
        <v>795</v>
      </c>
      <c r="UKO21" s="225" t="s">
        <v>778</v>
      </c>
      <c r="UKP21" s="225" t="s">
        <v>795</v>
      </c>
      <c r="UKQ21" s="225" t="s">
        <v>778</v>
      </c>
      <c r="UKR21" s="225" t="s">
        <v>795</v>
      </c>
      <c r="UKS21" s="225" t="s">
        <v>778</v>
      </c>
      <c r="UKT21" s="225" t="s">
        <v>795</v>
      </c>
      <c r="UKU21" s="225" t="s">
        <v>778</v>
      </c>
      <c r="UKV21" s="225" t="s">
        <v>795</v>
      </c>
      <c r="UKW21" s="225" t="s">
        <v>778</v>
      </c>
      <c r="UKX21" s="225" t="s">
        <v>795</v>
      </c>
      <c r="UKY21" s="225" t="s">
        <v>778</v>
      </c>
      <c r="UKZ21" s="225" t="s">
        <v>795</v>
      </c>
      <c r="ULA21" s="225" t="s">
        <v>778</v>
      </c>
      <c r="ULB21" s="225" t="s">
        <v>795</v>
      </c>
      <c r="ULC21" s="225" t="s">
        <v>778</v>
      </c>
      <c r="ULD21" s="225" t="s">
        <v>795</v>
      </c>
      <c r="ULE21" s="225" t="s">
        <v>778</v>
      </c>
      <c r="ULF21" s="225" t="s">
        <v>795</v>
      </c>
      <c r="ULG21" s="225" t="s">
        <v>778</v>
      </c>
      <c r="ULH21" s="225" t="s">
        <v>795</v>
      </c>
      <c r="ULI21" s="225" t="s">
        <v>778</v>
      </c>
      <c r="ULJ21" s="225" t="s">
        <v>795</v>
      </c>
      <c r="ULK21" s="225" t="s">
        <v>778</v>
      </c>
      <c r="ULL21" s="225" t="s">
        <v>795</v>
      </c>
      <c r="ULM21" s="225" t="s">
        <v>778</v>
      </c>
      <c r="ULN21" s="225" t="s">
        <v>795</v>
      </c>
      <c r="ULO21" s="225" t="s">
        <v>778</v>
      </c>
      <c r="ULP21" s="225" t="s">
        <v>795</v>
      </c>
      <c r="ULQ21" s="225" t="s">
        <v>778</v>
      </c>
      <c r="ULR21" s="225" t="s">
        <v>795</v>
      </c>
      <c r="ULS21" s="225" t="s">
        <v>778</v>
      </c>
      <c r="ULT21" s="225" t="s">
        <v>795</v>
      </c>
      <c r="ULU21" s="225" t="s">
        <v>778</v>
      </c>
      <c r="ULV21" s="225" t="s">
        <v>795</v>
      </c>
      <c r="ULW21" s="225" t="s">
        <v>778</v>
      </c>
      <c r="ULX21" s="225" t="s">
        <v>795</v>
      </c>
      <c r="ULY21" s="225" t="s">
        <v>778</v>
      </c>
      <c r="ULZ21" s="225" t="s">
        <v>795</v>
      </c>
      <c r="UMA21" s="225" t="s">
        <v>778</v>
      </c>
      <c r="UMB21" s="225" t="s">
        <v>795</v>
      </c>
      <c r="UMC21" s="225" t="s">
        <v>778</v>
      </c>
      <c r="UMD21" s="225" t="s">
        <v>795</v>
      </c>
      <c r="UME21" s="225" t="s">
        <v>778</v>
      </c>
      <c r="UMF21" s="225" t="s">
        <v>795</v>
      </c>
      <c r="UMG21" s="225" t="s">
        <v>778</v>
      </c>
      <c r="UMH21" s="225" t="s">
        <v>795</v>
      </c>
      <c r="UMI21" s="225" t="s">
        <v>778</v>
      </c>
      <c r="UMJ21" s="225" t="s">
        <v>795</v>
      </c>
      <c r="UMK21" s="225" t="s">
        <v>778</v>
      </c>
      <c r="UML21" s="225" t="s">
        <v>795</v>
      </c>
      <c r="UMM21" s="225" t="s">
        <v>778</v>
      </c>
      <c r="UMN21" s="225" t="s">
        <v>795</v>
      </c>
      <c r="UMO21" s="225" t="s">
        <v>778</v>
      </c>
      <c r="UMP21" s="225" t="s">
        <v>795</v>
      </c>
      <c r="UMQ21" s="225" t="s">
        <v>778</v>
      </c>
      <c r="UMR21" s="225" t="s">
        <v>795</v>
      </c>
      <c r="UMS21" s="225" t="s">
        <v>778</v>
      </c>
      <c r="UMT21" s="225" t="s">
        <v>795</v>
      </c>
      <c r="UMU21" s="225" t="s">
        <v>778</v>
      </c>
      <c r="UMV21" s="225" t="s">
        <v>795</v>
      </c>
      <c r="UMW21" s="225" t="s">
        <v>778</v>
      </c>
      <c r="UMX21" s="225" t="s">
        <v>795</v>
      </c>
      <c r="UMY21" s="225" t="s">
        <v>778</v>
      </c>
      <c r="UMZ21" s="225" t="s">
        <v>795</v>
      </c>
      <c r="UNA21" s="225" t="s">
        <v>778</v>
      </c>
      <c r="UNB21" s="225" t="s">
        <v>795</v>
      </c>
      <c r="UNC21" s="225" t="s">
        <v>778</v>
      </c>
      <c r="UND21" s="225" t="s">
        <v>795</v>
      </c>
      <c r="UNE21" s="225" t="s">
        <v>778</v>
      </c>
      <c r="UNF21" s="225" t="s">
        <v>795</v>
      </c>
      <c r="UNG21" s="225" t="s">
        <v>778</v>
      </c>
      <c r="UNH21" s="225" t="s">
        <v>795</v>
      </c>
      <c r="UNI21" s="225" t="s">
        <v>778</v>
      </c>
      <c r="UNJ21" s="225" t="s">
        <v>795</v>
      </c>
      <c r="UNK21" s="225" t="s">
        <v>778</v>
      </c>
      <c r="UNL21" s="225" t="s">
        <v>795</v>
      </c>
      <c r="UNM21" s="225" t="s">
        <v>778</v>
      </c>
      <c r="UNN21" s="225" t="s">
        <v>795</v>
      </c>
      <c r="UNO21" s="225" t="s">
        <v>778</v>
      </c>
      <c r="UNP21" s="225" t="s">
        <v>795</v>
      </c>
      <c r="UNQ21" s="225" t="s">
        <v>778</v>
      </c>
      <c r="UNR21" s="225" t="s">
        <v>795</v>
      </c>
      <c r="UNS21" s="225" t="s">
        <v>778</v>
      </c>
      <c r="UNT21" s="225" t="s">
        <v>795</v>
      </c>
      <c r="UNU21" s="225" t="s">
        <v>778</v>
      </c>
      <c r="UNV21" s="225" t="s">
        <v>795</v>
      </c>
      <c r="UNW21" s="225" t="s">
        <v>778</v>
      </c>
      <c r="UNX21" s="225" t="s">
        <v>795</v>
      </c>
      <c r="UNY21" s="225" t="s">
        <v>778</v>
      </c>
      <c r="UNZ21" s="225" t="s">
        <v>795</v>
      </c>
      <c r="UOA21" s="225" t="s">
        <v>778</v>
      </c>
      <c r="UOB21" s="225" t="s">
        <v>795</v>
      </c>
      <c r="UOC21" s="225" t="s">
        <v>778</v>
      </c>
      <c r="UOD21" s="225" t="s">
        <v>795</v>
      </c>
      <c r="UOE21" s="225" t="s">
        <v>778</v>
      </c>
      <c r="UOF21" s="225" t="s">
        <v>795</v>
      </c>
      <c r="UOG21" s="225" t="s">
        <v>778</v>
      </c>
      <c r="UOH21" s="225" t="s">
        <v>795</v>
      </c>
      <c r="UOI21" s="225" t="s">
        <v>778</v>
      </c>
      <c r="UOJ21" s="225" t="s">
        <v>795</v>
      </c>
      <c r="UOK21" s="225" t="s">
        <v>778</v>
      </c>
      <c r="UOL21" s="225" t="s">
        <v>795</v>
      </c>
      <c r="UOM21" s="225" t="s">
        <v>778</v>
      </c>
      <c r="UON21" s="225" t="s">
        <v>795</v>
      </c>
      <c r="UOO21" s="225" t="s">
        <v>778</v>
      </c>
      <c r="UOP21" s="225" t="s">
        <v>795</v>
      </c>
      <c r="UOQ21" s="225" t="s">
        <v>778</v>
      </c>
      <c r="UOR21" s="225" t="s">
        <v>795</v>
      </c>
      <c r="UOS21" s="225" t="s">
        <v>778</v>
      </c>
      <c r="UOT21" s="225" t="s">
        <v>795</v>
      </c>
      <c r="UOU21" s="225" t="s">
        <v>778</v>
      </c>
      <c r="UOV21" s="225" t="s">
        <v>795</v>
      </c>
      <c r="UOW21" s="225" t="s">
        <v>778</v>
      </c>
      <c r="UOX21" s="225" t="s">
        <v>795</v>
      </c>
      <c r="UOY21" s="225" t="s">
        <v>778</v>
      </c>
      <c r="UOZ21" s="225" t="s">
        <v>795</v>
      </c>
      <c r="UPA21" s="225" t="s">
        <v>778</v>
      </c>
      <c r="UPB21" s="225" t="s">
        <v>795</v>
      </c>
      <c r="UPC21" s="225" t="s">
        <v>778</v>
      </c>
      <c r="UPD21" s="225" t="s">
        <v>795</v>
      </c>
      <c r="UPE21" s="225" t="s">
        <v>778</v>
      </c>
      <c r="UPF21" s="225" t="s">
        <v>795</v>
      </c>
      <c r="UPG21" s="225" t="s">
        <v>778</v>
      </c>
      <c r="UPH21" s="225" t="s">
        <v>795</v>
      </c>
      <c r="UPI21" s="225" t="s">
        <v>778</v>
      </c>
      <c r="UPJ21" s="225" t="s">
        <v>795</v>
      </c>
      <c r="UPK21" s="225" t="s">
        <v>778</v>
      </c>
      <c r="UPL21" s="225" t="s">
        <v>795</v>
      </c>
      <c r="UPM21" s="225" t="s">
        <v>778</v>
      </c>
      <c r="UPN21" s="225" t="s">
        <v>795</v>
      </c>
      <c r="UPO21" s="225" t="s">
        <v>778</v>
      </c>
      <c r="UPP21" s="225" t="s">
        <v>795</v>
      </c>
      <c r="UPQ21" s="225" t="s">
        <v>778</v>
      </c>
      <c r="UPR21" s="225" t="s">
        <v>795</v>
      </c>
      <c r="UPS21" s="225" t="s">
        <v>778</v>
      </c>
      <c r="UPT21" s="225" t="s">
        <v>795</v>
      </c>
      <c r="UPU21" s="225" t="s">
        <v>778</v>
      </c>
      <c r="UPV21" s="225" t="s">
        <v>795</v>
      </c>
      <c r="UPW21" s="225" t="s">
        <v>778</v>
      </c>
      <c r="UPX21" s="225" t="s">
        <v>795</v>
      </c>
      <c r="UPY21" s="225" t="s">
        <v>778</v>
      </c>
      <c r="UPZ21" s="225" t="s">
        <v>795</v>
      </c>
      <c r="UQA21" s="225" t="s">
        <v>778</v>
      </c>
      <c r="UQB21" s="225" t="s">
        <v>795</v>
      </c>
      <c r="UQC21" s="225" t="s">
        <v>778</v>
      </c>
      <c r="UQD21" s="225" t="s">
        <v>795</v>
      </c>
      <c r="UQE21" s="225" t="s">
        <v>778</v>
      </c>
      <c r="UQF21" s="225" t="s">
        <v>795</v>
      </c>
      <c r="UQG21" s="225" t="s">
        <v>778</v>
      </c>
      <c r="UQH21" s="225" t="s">
        <v>795</v>
      </c>
      <c r="UQI21" s="225" t="s">
        <v>778</v>
      </c>
      <c r="UQJ21" s="225" t="s">
        <v>795</v>
      </c>
      <c r="UQK21" s="225" t="s">
        <v>778</v>
      </c>
      <c r="UQL21" s="225" t="s">
        <v>795</v>
      </c>
      <c r="UQM21" s="225" t="s">
        <v>778</v>
      </c>
      <c r="UQN21" s="225" t="s">
        <v>795</v>
      </c>
      <c r="UQO21" s="225" t="s">
        <v>778</v>
      </c>
      <c r="UQP21" s="225" t="s">
        <v>795</v>
      </c>
      <c r="UQQ21" s="225" t="s">
        <v>778</v>
      </c>
      <c r="UQR21" s="225" t="s">
        <v>795</v>
      </c>
      <c r="UQS21" s="225" t="s">
        <v>778</v>
      </c>
      <c r="UQT21" s="225" t="s">
        <v>795</v>
      </c>
      <c r="UQU21" s="225" t="s">
        <v>778</v>
      </c>
      <c r="UQV21" s="225" t="s">
        <v>795</v>
      </c>
      <c r="UQW21" s="225" t="s">
        <v>778</v>
      </c>
      <c r="UQX21" s="225" t="s">
        <v>795</v>
      </c>
      <c r="UQY21" s="225" t="s">
        <v>778</v>
      </c>
      <c r="UQZ21" s="225" t="s">
        <v>795</v>
      </c>
      <c r="URA21" s="225" t="s">
        <v>778</v>
      </c>
      <c r="URB21" s="225" t="s">
        <v>795</v>
      </c>
      <c r="URC21" s="225" t="s">
        <v>778</v>
      </c>
      <c r="URD21" s="225" t="s">
        <v>795</v>
      </c>
      <c r="URE21" s="225" t="s">
        <v>778</v>
      </c>
      <c r="URF21" s="225" t="s">
        <v>795</v>
      </c>
      <c r="URG21" s="225" t="s">
        <v>778</v>
      </c>
      <c r="URH21" s="225" t="s">
        <v>795</v>
      </c>
      <c r="URI21" s="225" t="s">
        <v>778</v>
      </c>
      <c r="URJ21" s="225" t="s">
        <v>795</v>
      </c>
      <c r="URK21" s="225" t="s">
        <v>778</v>
      </c>
      <c r="URL21" s="225" t="s">
        <v>795</v>
      </c>
      <c r="URM21" s="225" t="s">
        <v>778</v>
      </c>
      <c r="URN21" s="225" t="s">
        <v>795</v>
      </c>
      <c r="URO21" s="225" t="s">
        <v>778</v>
      </c>
      <c r="URP21" s="225" t="s">
        <v>795</v>
      </c>
      <c r="URQ21" s="225" t="s">
        <v>778</v>
      </c>
      <c r="URR21" s="225" t="s">
        <v>795</v>
      </c>
      <c r="URS21" s="225" t="s">
        <v>778</v>
      </c>
      <c r="URT21" s="225" t="s">
        <v>795</v>
      </c>
      <c r="URU21" s="225" t="s">
        <v>778</v>
      </c>
      <c r="URV21" s="225" t="s">
        <v>795</v>
      </c>
      <c r="URW21" s="225" t="s">
        <v>778</v>
      </c>
      <c r="URX21" s="225" t="s">
        <v>795</v>
      </c>
      <c r="URY21" s="225" t="s">
        <v>778</v>
      </c>
      <c r="URZ21" s="225" t="s">
        <v>795</v>
      </c>
      <c r="USA21" s="225" t="s">
        <v>778</v>
      </c>
      <c r="USB21" s="225" t="s">
        <v>795</v>
      </c>
      <c r="USC21" s="225" t="s">
        <v>778</v>
      </c>
      <c r="USD21" s="225" t="s">
        <v>795</v>
      </c>
      <c r="USE21" s="225" t="s">
        <v>778</v>
      </c>
      <c r="USF21" s="225" t="s">
        <v>795</v>
      </c>
      <c r="USG21" s="225" t="s">
        <v>778</v>
      </c>
      <c r="USH21" s="225" t="s">
        <v>795</v>
      </c>
      <c r="USI21" s="225" t="s">
        <v>778</v>
      </c>
      <c r="USJ21" s="225" t="s">
        <v>795</v>
      </c>
      <c r="USK21" s="225" t="s">
        <v>778</v>
      </c>
      <c r="USL21" s="225" t="s">
        <v>795</v>
      </c>
      <c r="USM21" s="225" t="s">
        <v>778</v>
      </c>
      <c r="USN21" s="225" t="s">
        <v>795</v>
      </c>
      <c r="USO21" s="225" t="s">
        <v>778</v>
      </c>
      <c r="USP21" s="225" t="s">
        <v>795</v>
      </c>
      <c r="USQ21" s="225" t="s">
        <v>778</v>
      </c>
      <c r="USR21" s="225" t="s">
        <v>795</v>
      </c>
      <c r="USS21" s="225" t="s">
        <v>778</v>
      </c>
      <c r="UST21" s="225" t="s">
        <v>795</v>
      </c>
      <c r="USU21" s="225" t="s">
        <v>778</v>
      </c>
      <c r="USV21" s="225" t="s">
        <v>795</v>
      </c>
      <c r="USW21" s="225" t="s">
        <v>778</v>
      </c>
      <c r="USX21" s="225" t="s">
        <v>795</v>
      </c>
      <c r="USY21" s="225" t="s">
        <v>778</v>
      </c>
      <c r="USZ21" s="225" t="s">
        <v>795</v>
      </c>
      <c r="UTA21" s="225" t="s">
        <v>778</v>
      </c>
      <c r="UTB21" s="225" t="s">
        <v>795</v>
      </c>
      <c r="UTC21" s="225" t="s">
        <v>778</v>
      </c>
      <c r="UTD21" s="225" t="s">
        <v>795</v>
      </c>
      <c r="UTE21" s="225" t="s">
        <v>778</v>
      </c>
      <c r="UTF21" s="225" t="s">
        <v>795</v>
      </c>
      <c r="UTG21" s="225" t="s">
        <v>778</v>
      </c>
      <c r="UTH21" s="225" t="s">
        <v>795</v>
      </c>
      <c r="UTI21" s="225" t="s">
        <v>778</v>
      </c>
      <c r="UTJ21" s="225" t="s">
        <v>795</v>
      </c>
      <c r="UTK21" s="225" t="s">
        <v>778</v>
      </c>
      <c r="UTL21" s="225" t="s">
        <v>795</v>
      </c>
      <c r="UTM21" s="225" t="s">
        <v>778</v>
      </c>
      <c r="UTN21" s="225" t="s">
        <v>795</v>
      </c>
      <c r="UTO21" s="225" t="s">
        <v>778</v>
      </c>
      <c r="UTP21" s="225" t="s">
        <v>795</v>
      </c>
      <c r="UTQ21" s="225" t="s">
        <v>778</v>
      </c>
      <c r="UTR21" s="225" t="s">
        <v>795</v>
      </c>
      <c r="UTS21" s="225" t="s">
        <v>778</v>
      </c>
      <c r="UTT21" s="225" t="s">
        <v>795</v>
      </c>
      <c r="UTU21" s="225" t="s">
        <v>778</v>
      </c>
      <c r="UTV21" s="225" t="s">
        <v>795</v>
      </c>
      <c r="UTW21" s="225" t="s">
        <v>778</v>
      </c>
      <c r="UTX21" s="225" t="s">
        <v>795</v>
      </c>
      <c r="UTY21" s="225" t="s">
        <v>778</v>
      </c>
      <c r="UTZ21" s="225" t="s">
        <v>795</v>
      </c>
      <c r="UUA21" s="225" t="s">
        <v>778</v>
      </c>
      <c r="UUB21" s="225" t="s">
        <v>795</v>
      </c>
      <c r="UUC21" s="225" t="s">
        <v>778</v>
      </c>
      <c r="UUD21" s="225" t="s">
        <v>795</v>
      </c>
      <c r="UUE21" s="225" t="s">
        <v>778</v>
      </c>
      <c r="UUF21" s="225" t="s">
        <v>795</v>
      </c>
      <c r="UUG21" s="225" t="s">
        <v>778</v>
      </c>
      <c r="UUH21" s="225" t="s">
        <v>795</v>
      </c>
      <c r="UUI21" s="225" t="s">
        <v>778</v>
      </c>
      <c r="UUJ21" s="225" t="s">
        <v>795</v>
      </c>
      <c r="UUK21" s="225" t="s">
        <v>778</v>
      </c>
      <c r="UUL21" s="225" t="s">
        <v>795</v>
      </c>
      <c r="UUM21" s="225" t="s">
        <v>778</v>
      </c>
      <c r="UUN21" s="225" t="s">
        <v>795</v>
      </c>
      <c r="UUO21" s="225" t="s">
        <v>778</v>
      </c>
      <c r="UUP21" s="225" t="s">
        <v>795</v>
      </c>
      <c r="UUQ21" s="225" t="s">
        <v>778</v>
      </c>
      <c r="UUR21" s="225" t="s">
        <v>795</v>
      </c>
      <c r="UUS21" s="225" t="s">
        <v>778</v>
      </c>
      <c r="UUT21" s="225" t="s">
        <v>795</v>
      </c>
      <c r="UUU21" s="225" t="s">
        <v>778</v>
      </c>
      <c r="UUV21" s="225" t="s">
        <v>795</v>
      </c>
      <c r="UUW21" s="225" t="s">
        <v>778</v>
      </c>
      <c r="UUX21" s="225" t="s">
        <v>795</v>
      </c>
      <c r="UUY21" s="225" t="s">
        <v>778</v>
      </c>
      <c r="UUZ21" s="225" t="s">
        <v>795</v>
      </c>
      <c r="UVA21" s="225" t="s">
        <v>778</v>
      </c>
      <c r="UVB21" s="225" t="s">
        <v>795</v>
      </c>
      <c r="UVC21" s="225" t="s">
        <v>778</v>
      </c>
      <c r="UVD21" s="225" t="s">
        <v>795</v>
      </c>
      <c r="UVE21" s="225" t="s">
        <v>778</v>
      </c>
      <c r="UVF21" s="225" t="s">
        <v>795</v>
      </c>
      <c r="UVG21" s="225" t="s">
        <v>778</v>
      </c>
      <c r="UVH21" s="225" t="s">
        <v>795</v>
      </c>
      <c r="UVI21" s="225" t="s">
        <v>778</v>
      </c>
      <c r="UVJ21" s="225" t="s">
        <v>795</v>
      </c>
      <c r="UVK21" s="225" t="s">
        <v>778</v>
      </c>
      <c r="UVL21" s="225" t="s">
        <v>795</v>
      </c>
      <c r="UVM21" s="225" t="s">
        <v>778</v>
      </c>
      <c r="UVN21" s="225" t="s">
        <v>795</v>
      </c>
      <c r="UVO21" s="225" t="s">
        <v>778</v>
      </c>
      <c r="UVP21" s="225" t="s">
        <v>795</v>
      </c>
      <c r="UVQ21" s="225" t="s">
        <v>778</v>
      </c>
      <c r="UVR21" s="225" t="s">
        <v>795</v>
      </c>
      <c r="UVS21" s="225" t="s">
        <v>778</v>
      </c>
      <c r="UVT21" s="225" t="s">
        <v>795</v>
      </c>
      <c r="UVU21" s="225" t="s">
        <v>778</v>
      </c>
      <c r="UVV21" s="225" t="s">
        <v>795</v>
      </c>
      <c r="UVW21" s="225" t="s">
        <v>778</v>
      </c>
      <c r="UVX21" s="225" t="s">
        <v>795</v>
      </c>
      <c r="UVY21" s="225" t="s">
        <v>778</v>
      </c>
      <c r="UVZ21" s="225" t="s">
        <v>795</v>
      </c>
      <c r="UWA21" s="225" t="s">
        <v>778</v>
      </c>
      <c r="UWB21" s="225" t="s">
        <v>795</v>
      </c>
      <c r="UWC21" s="225" t="s">
        <v>778</v>
      </c>
      <c r="UWD21" s="225" t="s">
        <v>795</v>
      </c>
      <c r="UWE21" s="225" t="s">
        <v>778</v>
      </c>
      <c r="UWF21" s="225" t="s">
        <v>795</v>
      </c>
      <c r="UWG21" s="225" t="s">
        <v>778</v>
      </c>
      <c r="UWH21" s="225" t="s">
        <v>795</v>
      </c>
      <c r="UWI21" s="225" t="s">
        <v>778</v>
      </c>
      <c r="UWJ21" s="225" t="s">
        <v>795</v>
      </c>
      <c r="UWK21" s="225" t="s">
        <v>778</v>
      </c>
      <c r="UWL21" s="225" t="s">
        <v>795</v>
      </c>
      <c r="UWM21" s="225" t="s">
        <v>778</v>
      </c>
      <c r="UWN21" s="225" t="s">
        <v>795</v>
      </c>
      <c r="UWO21" s="225" t="s">
        <v>778</v>
      </c>
      <c r="UWP21" s="225" t="s">
        <v>795</v>
      </c>
      <c r="UWQ21" s="225" t="s">
        <v>778</v>
      </c>
      <c r="UWR21" s="225" t="s">
        <v>795</v>
      </c>
      <c r="UWS21" s="225" t="s">
        <v>778</v>
      </c>
      <c r="UWT21" s="225" t="s">
        <v>795</v>
      </c>
      <c r="UWU21" s="225" t="s">
        <v>778</v>
      </c>
      <c r="UWV21" s="225" t="s">
        <v>795</v>
      </c>
      <c r="UWW21" s="225" t="s">
        <v>778</v>
      </c>
      <c r="UWX21" s="225" t="s">
        <v>795</v>
      </c>
      <c r="UWY21" s="225" t="s">
        <v>778</v>
      </c>
      <c r="UWZ21" s="225" t="s">
        <v>795</v>
      </c>
      <c r="UXA21" s="225" t="s">
        <v>778</v>
      </c>
      <c r="UXB21" s="225" t="s">
        <v>795</v>
      </c>
      <c r="UXC21" s="225" t="s">
        <v>778</v>
      </c>
      <c r="UXD21" s="225" t="s">
        <v>795</v>
      </c>
      <c r="UXE21" s="225" t="s">
        <v>778</v>
      </c>
      <c r="UXF21" s="225" t="s">
        <v>795</v>
      </c>
      <c r="UXG21" s="225" t="s">
        <v>778</v>
      </c>
      <c r="UXH21" s="225" t="s">
        <v>795</v>
      </c>
      <c r="UXI21" s="225" t="s">
        <v>778</v>
      </c>
      <c r="UXJ21" s="225" t="s">
        <v>795</v>
      </c>
      <c r="UXK21" s="225" t="s">
        <v>778</v>
      </c>
      <c r="UXL21" s="225" t="s">
        <v>795</v>
      </c>
      <c r="UXM21" s="225" t="s">
        <v>778</v>
      </c>
      <c r="UXN21" s="225" t="s">
        <v>795</v>
      </c>
      <c r="UXO21" s="225" t="s">
        <v>778</v>
      </c>
      <c r="UXP21" s="225" t="s">
        <v>795</v>
      </c>
      <c r="UXQ21" s="225" t="s">
        <v>778</v>
      </c>
      <c r="UXR21" s="225" t="s">
        <v>795</v>
      </c>
      <c r="UXS21" s="225" t="s">
        <v>778</v>
      </c>
      <c r="UXT21" s="225" t="s">
        <v>795</v>
      </c>
      <c r="UXU21" s="225" t="s">
        <v>778</v>
      </c>
      <c r="UXV21" s="225" t="s">
        <v>795</v>
      </c>
      <c r="UXW21" s="225" t="s">
        <v>778</v>
      </c>
      <c r="UXX21" s="225" t="s">
        <v>795</v>
      </c>
      <c r="UXY21" s="225" t="s">
        <v>778</v>
      </c>
      <c r="UXZ21" s="225" t="s">
        <v>795</v>
      </c>
      <c r="UYA21" s="225" t="s">
        <v>778</v>
      </c>
      <c r="UYB21" s="225" t="s">
        <v>795</v>
      </c>
      <c r="UYC21" s="225" t="s">
        <v>778</v>
      </c>
      <c r="UYD21" s="225" t="s">
        <v>795</v>
      </c>
      <c r="UYE21" s="225" t="s">
        <v>778</v>
      </c>
      <c r="UYF21" s="225" t="s">
        <v>795</v>
      </c>
      <c r="UYG21" s="225" t="s">
        <v>778</v>
      </c>
      <c r="UYH21" s="225" t="s">
        <v>795</v>
      </c>
      <c r="UYI21" s="225" t="s">
        <v>778</v>
      </c>
      <c r="UYJ21" s="225" t="s">
        <v>795</v>
      </c>
      <c r="UYK21" s="225" t="s">
        <v>778</v>
      </c>
      <c r="UYL21" s="225" t="s">
        <v>795</v>
      </c>
      <c r="UYM21" s="225" t="s">
        <v>778</v>
      </c>
      <c r="UYN21" s="225" t="s">
        <v>795</v>
      </c>
      <c r="UYO21" s="225" t="s">
        <v>778</v>
      </c>
      <c r="UYP21" s="225" t="s">
        <v>795</v>
      </c>
      <c r="UYQ21" s="225" t="s">
        <v>778</v>
      </c>
      <c r="UYR21" s="225" t="s">
        <v>795</v>
      </c>
      <c r="UYS21" s="225" t="s">
        <v>778</v>
      </c>
      <c r="UYT21" s="225" t="s">
        <v>795</v>
      </c>
      <c r="UYU21" s="225" t="s">
        <v>778</v>
      </c>
      <c r="UYV21" s="225" t="s">
        <v>795</v>
      </c>
      <c r="UYW21" s="225" t="s">
        <v>778</v>
      </c>
      <c r="UYX21" s="225" t="s">
        <v>795</v>
      </c>
      <c r="UYY21" s="225" t="s">
        <v>778</v>
      </c>
      <c r="UYZ21" s="225" t="s">
        <v>795</v>
      </c>
      <c r="UZA21" s="225" t="s">
        <v>778</v>
      </c>
      <c r="UZB21" s="225" t="s">
        <v>795</v>
      </c>
      <c r="UZC21" s="225" t="s">
        <v>778</v>
      </c>
      <c r="UZD21" s="225" t="s">
        <v>795</v>
      </c>
      <c r="UZE21" s="225" t="s">
        <v>778</v>
      </c>
      <c r="UZF21" s="225" t="s">
        <v>795</v>
      </c>
      <c r="UZG21" s="225" t="s">
        <v>778</v>
      </c>
      <c r="UZH21" s="225" t="s">
        <v>795</v>
      </c>
      <c r="UZI21" s="225" t="s">
        <v>778</v>
      </c>
      <c r="UZJ21" s="225" t="s">
        <v>795</v>
      </c>
      <c r="UZK21" s="225" t="s">
        <v>778</v>
      </c>
      <c r="UZL21" s="225" t="s">
        <v>795</v>
      </c>
      <c r="UZM21" s="225" t="s">
        <v>778</v>
      </c>
      <c r="UZN21" s="225" t="s">
        <v>795</v>
      </c>
      <c r="UZO21" s="225" t="s">
        <v>778</v>
      </c>
      <c r="UZP21" s="225" t="s">
        <v>795</v>
      </c>
      <c r="UZQ21" s="225" t="s">
        <v>778</v>
      </c>
      <c r="UZR21" s="225" t="s">
        <v>795</v>
      </c>
      <c r="UZS21" s="225" t="s">
        <v>778</v>
      </c>
      <c r="UZT21" s="225" t="s">
        <v>795</v>
      </c>
      <c r="UZU21" s="225" t="s">
        <v>778</v>
      </c>
      <c r="UZV21" s="225" t="s">
        <v>795</v>
      </c>
      <c r="UZW21" s="225" t="s">
        <v>778</v>
      </c>
      <c r="UZX21" s="225" t="s">
        <v>795</v>
      </c>
      <c r="UZY21" s="225" t="s">
        <v>778</v>
      </c>
      <c r="UZZ21" s="225" t="s">
        <v>795</v>
      </c>
      <c r="VAA21" s="225" t="s">
        <v>778</v>
      </c>
      <c r="VAB21" s="225" t="s">
        <v>795</v>
      </c>
      <c r="VAC21" s="225" t="s">
        <v>778</v>
      </c>
      <c r="VAD21" s="225" t="s">
        <v>795</v>
      </c>
      <c r="VAE21" s="225" t="s">
        <v>778</v>
      </c>
      <c r="VAF21" s="225" t="s">
        <v>795</v>
      </c>
      <c r="VAG21" s="225" t="s">
        <v>778</v>
      </c>
      <c r="VAH21" s="225" t="s">
        <v>795</v>
      </c>
      <c r="VAI21" s="225" t="s">
        <v>778</v>
      </c>
      <c r="VAJ21" s="225" t="s">
        <v>795</v>
      </c>
      <c r="VAK21" s="225" t="s">
        <v>778</v>
      </c>
      <c r="VAL21" s="225" t="s">
        <v>795</v>
      </c>
      <c r="VAM21" s="225" t="s">
        <v>778</v>
      </c>
      <c r="VAN21" s="225" t="s">
        <v>795</v>
      </c>
      <c r="VAO21" s="225" t="s">
        <v>778</v>
      </c>
      <c r="VAP21" s="225" t="s">
        <v>795</v>
      </c>
      <c r="VAQ21" s="225" t="s">
        <v>778</v>
      </c>
      <c r="VAR21" s="225" t="s">
        <v>795</v>
      </c>
      <c r="VAS21" s="225" t="s">
        <v>778</v>
      </c>
      <c r="VAT21" s="225" t="s">
        <v>795</v>
      </c>
      <c r="VAU21" s="225" t="s">
        <v>778</v>
      </c>
      <c r="VAV21" s="225" t="s">
        <v>795</v>
      </c>
      <c r="VAW21" s="225" t="s">
        <v>778</v>
      </c>
      <c r="VAX21" s="225" t="s">
        <v>795</v>
      </c>
      <c r="VAY21" s="225" t="s">
        <v>778</v>
      </c>
      <c r="VAZ21" s="225" t="s">
        <v>795</v>
      </c>
      <c r="VBA21" s="225" t="s">
        <v>778</v>
      </c>
      <c r="VBB21" s="225" t="s">
        <v>795</v>
      </c>
      <c r="VBC21" s="225" t="s">
        <v>778</v>
      </c>
      <c r="VBD21" s="225" t="s">
        <v>795</v>
      </c>
      <c r="VBE21" s="225" t="s">
        <v>778</v>
      </c>
      <c r="VBF21" s="225" t="s">
        <v>795</v>
      </c>
      <c r="VBG21" s="225" t="s">
        <v>778</v>
      </c>
      <c r="VBH21" s="225" t="s">
        <v>795</v>
      </c>
      <c r="VBI21" s="225" t="s">
        <v>778</v>
      </c>
      <c r="VBJ21" s="225" t="s">
        <v>795</v>
      </c>
      <c r="VBK21" s="225" t="s">
        <v>778</v>
      </c>
      <c r="VBL21" s="225" t="s">
        <v>795</v>
      </c>
      <c r="VBM21" s="225" t="s">
        <v>778</v>
      </c>
      <c r="VBN21" s="225" t="s">
        <v>795</v>
      </c>
      <c r="VBO21" s="225" t="s">
        <v>778</v>
      </c>
      <c r="VBP21" s="225" t="s">
        <v>795</v>
      </c>
      <c r="VBQ21" s="225" t="s">
        <v>778</v>
      </c>
      <c r="VBR21" s="225" t="s">
        <v>795</v>
      </c>
      <c r="VBS21" s="225" t="s">
        <v>778</v>
      </c>
      <c r="VBT21" s="225" t="s">
        <v>795</v>
      </c>
      <c r="VBU21" s="225" t="s">
        <v>778</v>
      </c>
      <c r="VBV21" s="225" t="s">
        <v>795</v>
      </c>
      <c r="VBW21" s="225" t="s">
        <v>778</v>
      </c>
      <c r="VBX21" s="225" t="s">
        <v>795</v>
      </c>
      <c r="VBY21" s="225" t="s">
        <v>778</v>
      </c>
      <c r="VBZ21" s="225" t="s">
        <v>795</v>
      </c>
      <c r="VCA21" s="225" t="s">
        <v>778</v>
      </c>
      <c r="VCB21" s="225" t="s">
        <v>795</v>
      </c>
      <c r="VCC21" s="225" t="s">
        <v>778</v>
      </c>
      <c r="VCD21" s="225" t="s">
        <v>795</v>
      </c>
      <c r="VCE21" s="225" t="s">
        <v>778</v>
      </c>
      <c r="VCF21" s="225" t="s">
        <v>795</v>
      </c>
      <c r="VCG21" s="225" t="s">
        <v>778</v>
      </c>
      <c r="VCH21" s="225" t="s">
        <v>795</v>
      </c>
      <c r="VCI21" s="225" t="s">
        <v>778</v>
      </c>
      <c r="VCJ21" s="225" t="s">
        <v>795</v>
      </c>
      <c r="VCK21" s="225" t="s">
        <v>778</v>
      </c>
      <c r="VCL21" s="225" t="s">
        <v>795</v>
      </c>
      <c r="VCM21" s="225" t="s">
        <v>778</v>
      </c>
      <c r="VCN21" s="225" t="s">
        <v>795</v>
      </c>
      <c r="VCO21" s="225" t="s">
        <v>778</v>
      </c>
      <c r="VCP21" s="225" t="s">
        <v>795</v>
      </c>
      <c r="VCQ21" s="225" t="s">
        <v>778</v>
      </c>
      <c r="VCR21" s="225" t="s">
        <v>795</v>
      </c>
      <c r="VCS21" s="225" t="s">
        <v>778</v>
      </c>
      <c r="VCT21" s="225" t="s">
        <v>795</v>
      </c>
      <c r="VCU21" s="225" t="s">
        <v>778</v>
      </c>
      <c r="VCV21" s="225" t="s">
        <v>795</v>
      </c>
      <c r="VCW21" s="225" t="s">
        <v>778</v>
      </c>
      <c r="VCX21" s="225" t="s">
        <v>795</v>
      </c>
      <c r="VCY21" s="225" t="s">
        <v>778</v>
      </c>
      <c r="VCZ21" s="225" t="s">
        <v>795</v>
      </c>
      <c r="VDA21" s="225" t="s">
        <v>778</v>
      </c>
      <c r="VDB21" s="225" t="s">
        <v>795</v>
      </c>
      <c r="VDC21" s="225" t="s">
        <v>778</v>
      </c>
      <c r="VDD21" s="225" t="s">
        <v>795</v>
      </c>
      <c r="VDE21" s="225" t="s">
        <v>778</v>
      </c>
      <c r="VDF21" s="225" t="s">
        <v>795</v>
      </c>
      <c r="VDG21" s="225" t="s">
        <v>778</v>
      </c>
      <c r="VDH21" s="225" t="s">
        <v>795</v>
      </c>
      <c r="VDI21" s="225" t="s">
        <v>778</v>
      </c>
      <c r="VDJ21" s="225" t="s">
        <v>795</v>
      </c>
      <c r="VDK21" s="225" t="s">
        <v>778</v>
      </c>
      <c r="VDL21" s="225" t="s">
        <v>795</v>
      </c>
      <c r="VDM21" s="225" t="s">
        <v>778</v>
      </c>
      <c r="VDN21" s="225" t="s">
        <v>795</v>
      </c>
      <c r="VDO21" s="225" t="s">
        <v>778</v>
      </c>
      <c r="VDP21" s="225" t="s">
        <v>795</v>
      </c>
      <c r="VDQ21" s="225" t="s">
        <v>778</v>
      </c>
      <c r="VDR21" s="225" t="s">
        <v>795</v>
      </c>
      <c r="VDS21" s="225" t="s">
        <v>778</v>
      </c>
      <c r="VDT21" s="225" t="s">
        <v>795</v>
      </c>
      <c r="VDU21" s="225" t="s">
        <v>778</v>
      </c>
      <c r="VDV21" s="225" t="s">
        <v>795</v>
      </c>
      <c r="VDW21" s="225" t="s">
        <v>778</v>
      </c>
      <c r="VDX21" s="225" t="s">
        <v>795</v>
      </c>
      <c r="VDY21" s="225" t="s">
        <v>778</v>
      </c>
      <c r="VDZ21" s="225" t="s">
        <v>795</v>
      </c>
      <c r="VEA21" s="225" t="s">
        <v>778</v>
      </c>
      <c r="VEB21" s="225" t="s">
        <v>795</v>
      </c>
      <c r="VEC21" s="225" t="s">
        <v>778</v>
      </c>
      <c r="VED21" s="225" t="s">
        <v>795</v>
      </c>
      <c r="VEE21" s="225" t="s">
        <v>778</v>
      </c>
      <c r="VEF21" s="225" t="s">
        <v>795</v>
      </c>
      <c r="VEG21" s="225" t="s">
        <v>778</v>
      </c>
      <c r="VEH21" s="225" t="s">
        <v>795</v>
      </c>
      <c r="VEI21" s="225" t="s">
        <v>778</v>
      </c>
      <c r="VEJ21" s="225" t="s">
        <v>795</v>
      </c>
      <c r="VEK21" s="225" t="s">
        <v>778</v>
      </c>
      <c r="VEL21" s="225" t="s">
        <v>795</v>
      </c>
      <c r="VEM21" s="225" t="s">
        <v>778</v>
      </c>
      <c r="VEN21" s="225" t="s">
        <v>795</v>
      </c>
      <c r="VEO21" s="225" t="s">
        <v>778</v>
      </c>
      <c r="VEP21" s="225" t="s">
        <v>795</v>
      </c>
      <c r="VEQ21" s="225" t="s">
        <v>778</v>
      </c>
      <c r="VER21" s="225" t="s">
        <v>795</v>
      </c>
      <c r="VES21" s="225" t="s">
        <v>778</v>
      </c>
      <c r="VET21" s="225" t="s">
        <v>795</v>
      </c>
      <c r="VEU21" s="225" t="s">
        <v>778</v>
      </c>
      <c r="VEV21" s="225" t="s">
        <v>795</v>
      </c>
      <c r="VEW21" s="225" t="s">
        <v>778</v>
      </c>
      <c r="VEX21" s="225" t="s">
        <v>795</v>
      </c>
      <c r="VEY21" s="225" t="s">
        <v>778</v>
      </c>
      <c r="VEZ21" s="225" t="s">
        <v>795</v>
      </c>
      <c r="VFA21" s="225" t="s">
        <v>778</v>
      </c>
      <c r="VFB21" s="225" t="s">
        <v>795</v>
      </c>
      <c r="VFC21" s="225" t="s">
        <v>778</v>
      </c>
      <c r="VFD21" s="225" t="s">
        <v>795</v>
      </c>
      <c r="VFE21" s="225" t="s">
        <v>778</v>
      </c>
      <c r="VFF21" s="225" t="s">
        <v>795</v>
      </c>
      <c r="VFG21" s="225" t="s">
        <v>778</v>
      </c>
      <c r="VFH21" s="225" t="s">
        <v>795</v>
      </c>
      <c r="VFI21" s="225" t="s">
        <v>778</v>
      </c>
      <c r="VFJ21" s="225" t="s">
        <v>795</v>
      </c>
      <c r="VFK21" s="225" t="s">
        <v>778</v>
      </c>
      <c r="VFL21" s="225" t="s">
        <v>795</v>
      </c>
      <c r="VFM21" s="225" t="s">
        <v>778</v>
      </c>
      <c r="VFN21" s="225" t="s">
        <v>795</v>
      </c>
      <c r="VFO21" s="225" t="s">
        <v>778</v>
      </c>
      <c r="VFP21" s="225" t="s">
        <v>795</v>
      </c>
      <c r="VFQ21" s="225" t="s">
        <v>778</v>
      </c>
      <c r="VFR21" s="225" t="s">
        <v>795</v>
      </c>
      <c r="VFS21" s="225" t="s">
        <v>778</v>
      </c>
      <c r="VFT21" s="225" t="s">
        <v>795</v>
      </c>
      <c r="VFU21" s="225" t="s">
        <v>778</v>
      </c>
      <c r="VFV21" s="225" t="s">
        <v>795</v>
      </c>
      <c r="VFW21" s="225" t="s">
        <v>778</v>
      </c>
      <c r="VFX21" s="225" t="s">
        <v>795</v>
      </c>
      <c r="VFY21" s="225" t="s">
        <v>778</v>
      </c>
      <c r="VFZ21" s="225" t="s">
        <v>795</v>
      </c>
      <c r="VGA21" s="225" t="s">
        <v>778</v>
      </c>
      <c r="VGB21" s="225" t="s">
        <v>795</v>
      </c>
      <c r="VGC21" s="225" t="s">
        <v>778</v>
      </c>
      <c r="VGD21" s="225" t="s">
        <v>795</v>
      </c>
      <c r="VGE21" s="225" t="s">
        <v>778</v>
      </c>
      <c r="VGF21" s="225" t="s">
        <v>795</v>
      </c>
      <c r="VGG21" s="225" t="s">
        <v>778</v>
      </c>
      <c r="VGH21" s="225" t="s">
        <v>795</v>
      </c>
      <c r="VGI21" s="225" t="s">
        <v>778</v>
      </c>
      <c r="VGJ21" s="225" t="s">
        <v>795</v>
      </c>
      <c r="VGK21" s="225" t="s">
        <v>778</v>
      </c>
      <c r="VGL21" s="225" t="s">
        <v>795</v>
      </c>
      <c r="VGM21" s="225" t="s">
        <v>778</v>
      </c>
      <c r="VGN21" s="225" t="s">
        <v>795</v>
      </c>
      <c r="VGO21" s="225" t="s">
        <v>778</v>
      </c>
      <c r="VGP21" s="225" t="s">
        <v>795</v>
      </c>
      <c r="VGQ21" s="225" t="s">
        <v>778</v>
      </c>
      <c r="VGR21" s="225" t="s">
        <v>795</v>
      </c>
      <c r="VGS21" s="225" t="s">
        <v>778</v>
      </c>
      <c r="VGT21" s="225" t="s">
        <v>795</v>
      </c>
      <c r="VGU21" s="225" t="s">
        <v>778</v>
      </c>
      <c r="VGV21" s="225" t="s">
        <v>795</v>
      </c>
      <c r="VGW21" s="225" t="s">
        <v>778</v>
      </c>
      <c r="VGX21" s="225" t="s">
        <v>795</v>
      </c>
      <c r="VGY21" s="225" t="s">
        <v>778</v>
      </c>
      <c r="VGZ21" s="225" t="s">
        <v>795</v>
      </c>
      <c r="VHA21" s="225" t="s">
        <v>778</v>
      </c>
      <c r="VHB21" s="225" t="s">
        <v>795</v>
      </c>
      <c r="VHC21" s="225" t="s">
        <v>778</v>
      </c>
      <c r="VHD21" s="225" t="s">
        <v>795</v>
      </c>
      <c r="VHE21" s="225" t="s">
        <v>778</v>
      </c>
      <c r="VHF21" s="225" t="s">
        <v>795</v>
      </c>
      <c r="VHG21" s="225" t="s">
        <v>778</v>
      </c>
      <c r="VHH21" s="225" t="s">
        <v>795</v>
      </c>
      <c r="VHI21" s="225" t="s">
        <v>778</v>
      </c>
      <c r="VHJ21" s="225" t="s">
        <v>795</v>
      </c>
      <c r="VHK21" s="225" t="s">
        <v>778</v>
      </c>
      <c r="VHL21" s="225" t="s">
        <v>795</v>
      </c>
      <c r="VHM21" s="225" t="s">
        <v>778</v>
      </c>
      <c r="VHN21" s="225" t="s">
        <v>795</v>
      </c>
      <c r="VHO21" s="225" t="s">
        <v>778</v>
      </c>
      <c r="VHP21" s="225" t="s">
        <v>795</v>
      </c>
      <c r="VHQ21" s="225" t="s">
        <v>778</v>
      </c>
      <c r="VHR21" s="225" t="s">
        <v>795</v>
      </c>
      <c r="VHS21" s="225" t="s">
        <v>778</v>
      </c>
      <c r="VHT21" s="225" t="s">
        <v>795</v>
      </c>
      <c r="VHU21" s="225" t="s">
        <v>778</v>
      </c>
      <c r="VHV21" s="225" t="s">
        <v>795</v>
      </c>
      <c r="VHW21" s="225" t="s">
        <v>778</v>
      </c>
      <c r="VHX21" s="225" t="s">
        <v>795</v>
      </c>
      <c r="VHY21" s="225" t="s">
        <v>778</v>
      </c>
      <c r="VHZ21" s="225" t="s">
        <v>795</v>
      </c>
      <c r="VIA21" s="225" t="s">
        <v>778</v>
      </c>
      <c r="VIB21" s="225" t="s">
        <v>795</v>
      </c>
      <c r="VIC21" s="225" t="s">
        <v>778</v>
      </c>
      <c r="VID21" s="225" t="s">
        <v>795</v>
      </c>
      <c r="VIE21" s="225" t="s">
        <v>778</v>
      </c>
      <c r="VIF21" s="225" t="s">
        <v>795</v>
      </c>
      <c r="VIG21" s="225" t="s">
        <v>778</v>
      </c>
      <c r="VIH21" s="225" t="s">
        <v>795</v>
      </c>
      <c r="VII21" s="225" t="s">
        <v>778</v>
      </c>
      <c r="VIJ21" s="225" t="s">
        <v>795</v>
      </c>
      <c r="VIK21" s="225" t="s">
        <v>778</v>
      </c>
      <c r="VIL21" s="225" t="s">
        <v>795</v>
      </c>
      <c r="VIM21" s="225" t="s">
        <v>778</v>
      </c>
      <c r="VIN21" s="225" t="s">
        <v>795</v>
      </c>
      <c r="VIO21" s="225" t="s">
        <v>778</v>
      </c>
      <c r="VIP21" s="225" t="s">
        <v>795</v>
      </c>
      <c r="VIQ21" s="225" t="s">
        <v>778</v>
      </c>
      <c r="VIR21" s="225" t="s">
        <v>795</v>
      </c>
      <c r="VIS21" s="225" t="s">
        <v>778</v>
      </c>
      <c r="VIT21" s="225" t="s">
        <v>795</v>
      </c>
      <c r="VIU21" s="225" t="s">
        <v>778</v>
      </c>
      <c r="VIV21" s="225" t="s">
        <v>795</v>
      </c>
      <c r="VIW21" s="225" t="s">
        <v>778</v>
      </c>
      <c r="VIX21" s="225" t="s">
        <v>795</v>
      </c>
      <c r="VIY21" s="225" t="s">
        <v>778</v>
      </c>
      <c r="VIZ21" s="225" t="s">
        <v>795</v>
      </c>
      <c r="VJA21" s="225" t="s">
        <v>778</v>
      </c>
      <c r="VJB21" s="225" t="s">
        <v>795</v>
      </c>
      <c r="VJC21" s="225" t="s">
        <v>778</v>
      </c>
      <c r="VJD21" s="225" t="s">
        <v>795</v>
      </c>
      <c r="VJE21" s="225" t="s">
        <v>778</v>
      </c>
      <c r="VJF21" s="225" t="s">
        <v>795</v>
      </c>
      <c r="VJG21" s="225" t="s">
        <v>778</v>
      </c>
      <c r="VJH21" s="225" t="s">
        <v>795</v>
      </c>
      <c r="VJI21" s="225" t="s">
        <v>778</v>
      </c>
      <c r="VJJ21" s="225" t="s">
        <v>795</v>
      </c>
      <c r="VJK21" s="225" t="s">
        <v>778</v>
      </c>
      <c r="VJL21" s="225" t="s">
        <v>795</v>
      </c>
      <c r="VJM21" s="225" t="s">
        <v>778</v>
      </c>
      <c r="VJN21" s="225" t="s">
        <v>795</v>
      </c>
      <c r="VJO21" s="225" t="s">
        <v>778</v>
      </c>
      <c r="VJP21" s="225" t="s">
        <v>795</v>
      </c>
      <c r="VJQ21" s="225" t="s">
        <v>778</v>
      </c>
      <c r="VJR21" s="225" t="s">
        <v>795</v>
      </c>
      <c r="VJS21" s="225" t="s">
        <v>778</v>
      </c>
      <c r="VJT21" s="225" t="s">
        <v>795</v>
      </c>
      <c r="VJU21" s="225" t="s">
        <v>778</v>
      </c>
      <c r="VJV21" s="225" t="s">
        <v>795</v>
      </c>
      <c r="VJW21" s="225" t="s">
        <v>778</v>
      </c>
      <c r="VJX21" s="225" t="s">
        <v>795</v>
      </c>
      <c r="VJY21" s="225" t="s">
        <v>778</v>
      </c>
      <c r="VJZ21" s="225" t="s">
        <v>795</v>
      </c>
      <c r="VKA21" s="225" t="s">
        <v>778</v>
      </c>
      <c r="VKB21" s="225" t="s">
        <v>795</v>
      </c>
      <c r="VKC21" s="225" t="s">
        <v>778</v>
      </c>
      <c r="VKD21" s="225" t="s">
        <v>795</v>
      </c>
      <c r="VKE21" s="225" t="s">
        <v>778</v>
      </c>
      <c r="VKF21" s="225" t="s">
        <v>795</v>
      </c>
      <c r="VKG21" s="225" t="s">
        <v>778</v>
      </c>
      <c r="VKH21" s="225" t="s">
        <v>795</v>
      </c>
      <c r="VKI21" s="225" t="s">
        <v>778</v>
      </c>
      <c r="VKJ21" s="225" t="s">
        <v>795</v>
      </c>
      <c r="VKK21" s="225" t="s">
        <v>778</v>
      </c>
      <c r="VKL21" s="225" t="s">
        <v>795</v>
      </c>
      <c r="VKM21" s="225" t="s">
        <v>778</v>
      </c>
      <c r="VKN21" s="225" t="s">
        <v>795</v>
      </c>
      <c r="VKO21" s="225" t="s">
        <v>778</v>
      </c>
      <c r="VKP21" s="225" t="s">
        <v>795</v>
      </c>
      <c r="VKQ21" s="225" t="s">
        <v>778</v>
      </c>
      <c r="VKR21" s="225" t="s">
        <v>795</v>
      </c>
      <c r="VKS21" s="225" t="s">
        <v>778</v>
      </c>
      <c r="VKT21" s="225" t="s">
        <v>795</v>
      </c>
      <c r="VKU21" s="225" t="s">
        <v>778</v>
      </c>
      <c r="VKV21" s="225" t="s">
        <v>795</v>
      </c>
      <c r="VKW21" s="225" t="s">
        <v>778</v>
      </c>
      <c r="VKX21" s="225" t="s">
        <v>795</v>
      </c>
      <c r="VKY21" s="225" t="s">
        <v>778</v>
      </c>
      <c r="VKZ21" s="225" t="s">
        <v>795</v>
      </c>
      <c r="VLA21" s="225" t="s">
        <v>778</v>
      </c>
      <c r="VLB21" s="225" t="s">
        <v>795</v>
      </c>
      <c r="VLC21" s="225" t="s">
        <v>778</v>
      </c>
      <c r="VLD21" s="225" t="s">
        <v>795</v>
      </c>
      <c r="VLE21" s="225" t="s">
        <v>778</v>
      </c>
      <c r="VLF21" s="225" t="s">
        <v>795</v>
      </c>
      <c r="VLG21" s="225" t="s">
        <v>778</v>
      </c>
      <c r="VLH21" s="225" t="s">
        <v>795</v>
      </c>
      <c r="VLI21" s="225" t="s">
        <v>778</v>
      </c>
      <c r="VLJ21" s="225" t="s">
        <v>795</v>
      </c>
      <c r="VLK21" s="225" t="s">
        <v>778</v>
      </c>
      <c r="VLL21" s="225" t="s">
        <v>795</v>
      </c>
      <c r="VLM21" s="225" t="s">
        <v>778</v>
      </c>
      <c r="VLN21" s="225" t="s">
        <v>795</v>
      </c>
      <c r="VLO21" s="225" t="s">
        <v>778</v>
      </c>
      <c r="VLP21" s="225" t="s">
        <v>795</v>
      </c>
      <c r="VLQ21" s="225" t="s">
        <v>778</v>
      </c>
      <c r="VLR21" s="225" t="s">
        <v>795</v>
      </c>
      <c r="VLS21" s="225" t="s">
        <v>778</v>
      </c>
      <c r="VLT21" s="225" t="s">
        <v>795</v>
      </c>
      <c r="VLU21" s="225" t="s">
        <v>778</v>
      </c>
      <c r="VLV21" s="225" t="s">
        <v>795</v>
      </c>
      <c r="VLW21" s="225" t="s">
        <v>778</v>
      </c>
      <c r="VLX21" s="225" t="s">
        <v>795</v>
      </c>
      <c r="VLY21" s="225" t="s">
        <v>778</v>
      </c>
      <c r="VLZ21" s="225" t="s">
        <v>795</v>
      </c>
      <c r="VMA21" s="225" t="s">
        <v>778</v>
      </c>
      <c r="VMB21" s="225" t="s">
        <v>795</v>
      </c>
      <c r="VMC21" s="225" t="s">
        <v>778</v>
      </c>
      <c r="VMD21" s="225" t="s">
        <v>795</v>
      </c>
      <c r="VME21" s="225" t="s">
        <v>778</v>
      </c>
      <c r="VMF21" s="225" t="s">
        <v>795</v>
      </c>
      <c r="VMG21" s="225" t="s">
        <v>778</v>
      </c>
      <c r="VMH21" s="225" t="s">
        <v>795</v>
      </c>
      <c r="VMI21" s="225" t="s">
        <v>778</v>
      </c>
      <c r="VMJ21" s="225" t="s">
        <v>795</v>
      </c>
      <c r="VMK21" s="225" t="s">
        <v>778</v>
      </c>
      <c r="VML21" s="225" t="s">
        <v>795</v>
      </c>
      <c r="VMM21" s="225" t="s">
        <v>778</v>
      </c>
      <c r="VMN21" s="225" t="s">
        <v>795</v>
      </c>
      <c r="VMO21" s="225" t="s">
        <v>778</v>
      </c>
      <c r="VMP21" s="225" t="s">
        <v>795</v>
      </c>
      <c r="VMQ21" s="225" t="s">
        <v>778</v>
      </c>
      <c r="VMR21" s="225" t="s">
        <v>795</v>
      </c>
      <c r="VMS21" s="225" t="s">
        <v>778</v>
      </c>
      <c r="VMT21" s="225" t="s">
        <v>795</v>
      </c>
      <c r="VMU21" s="225" t="s">
        <v>778</v>
      </c>
      <c r="VMV21" s="225" t="s">
        <v>795</v>
      </c>
      <c r="VMW21" s="225" t="s">
        <v>778</v>
      </c>
      <c r="VMX21" s="225" t="s">
        <v>795</v>
      </c>
      <c r="VMY21" s="225" t="s">
        <v>778</v>
      </c>
      <c r="VMZ21" s="225" t="s">
        <v>795</v>
      </c>
      <c r="VNA21" s="225" t="s">
        <v>778</v>
      </c>
      <c r="VNB21" s="225" t="s">
        <v>795</v>
      </c>
      <c r="VNC21" s="225" t="s">
        <v>778</v>
      </c>
      <c r="VND21" s="225" t="s">
        <v>795</v>
      </c>
      <c r="VNE21" s="225" t="s">
        <v>778</v>
      </c>
      <c r="VNF21" s="225" t="s">
        <v>795</v>
      </c>
      <c r="VNG21" s="225" t="s">
        <v>778</v>
      </c>
      <c r="VNH21" s="225" t="s">
        <v>795</v>
      </c>
      <c r="VNI21" s="225" t="s">
        <v>778</v>
      </c>
      <c r="VNJ21" s="225" t="s">
        <v>795</v>
      </c>
      <c r="VNK21" s="225" t="s">
        <v>778</v>
      </c>
      <c r="VNL21" s="225" t="s">
        <v>795</v>
      </c>
      <c r="VNM21" s="225" t="s">
        <v>778</v>
      </c>
      <c r="VNN21" s="225" t="s">
        <v>795</v>
      </c>
      <c r="VNO21" s="225" t="s">
        <v>778</v>
      </c>
      <c r="VNP21" s="225" t="s">
        <v>795</v>
      </c>
      <c r="VNQ21" s="225" t="s">
        <v>778</v>
      </c>
      <c r="VNR21" s="225" t="s">
        <v>795</v>
      </c>
      <c r="VNS21" s="225" t="s">
        <v>778</v>
      </c>
      <c r="VNT21" s="225" t="s">
        <v>795</v>
      </c>
      <c r="VNU21" s="225" t="s">
        <v>778</v>
      </c>
      <c r="VNV21" s="225" t="s">
        <v>795</v>
      </c>
      <c r="VNW21" s="225" t="s">
        <v>778</v>
      </c>
      <c r="VNX21" s="225" t="s">
        <v>795</v>
      </c>
      <c r="VNY21" s="225" t="s">
        <v>778</v>
      </c>
      <c r="VNZ21" s="225" t="s">
        <v>795</v>
      </c>
      <c r="VOA21" s="225" t="s">
        <v>778</v>
      </c>
      <c r="VOB21" s="225" t="s">
        <v>795</v>
      </c>
      <c r="VOC21" s="225" t="s">
        <v>778</v>
      </c>
      <c r="VOD21" s="225" t="s">
        <v>795</v>
      </c>
      <c r="VOE21" s="225" t="s">
        <v>778</v>
      </c>
      <c r="VOF21" s="225" t="s">
        <v>795</v>
      </c>
      <c r="VOG21" s="225" t="s">
        <v>778</v>
      </c>
      <c r="VOH21" s="225" t="s">
        <v>795</v>
      </c>
      <c r="VOI21" s="225" t="s">
        <v>778</v>
      </c>
      <c r="VOJ21" s="225" t="s">
        <v>795</v>
      </c>
      <c r="VOK21" s="225" t="s">
        <v>778</v>
      </c>
      <c r="VOL21" s="225" t="s">
        <v>795</v>
      </c>
      <c r="VOM21" s="225" t="s">
        <v>778</v>
      </c>
      <c r="VON21" s="225" t="s">
        <v>795</v>
      </c>
      <c r="VOO21" s="225" t="s">
        <v>778</v>
      </c>
      <c r="VOP21" s="225" t="s">
        <v>795</v>
      </c>
      <c r="VOQ21" s="225" t="s">
        <v>778</v>
      </c>
      <c r="VOR21" s="225" t="s">
        <v>795</v>
      </c>
      <c r="VOS21" s="225" t="s">
        <v>778</v>
      </c>
      <c r="VOT21" s="225" t="s">
        <v>795</v>
      </c>
      <c r="VOU21" s="225" t="s">
        <v>778</v>
      </c>
      <c r="VOV21" s="225" t="s">
        <v>795</v>
      </c>
      <c r="VOW21" s="225" t="s">
        <v>778</v>
      </c>
      <c r="VOX21" s="225" t="s">
        <v>795</v>
      </c>
      <c r="VOY21" s="225" t="s">
        <v>778</v>
      </c>
      <c r="VOZ21" s="225" t="s">
        <v>795</v>
      </c>
      <c r="VPA21" s="225" t="s">
        <v>778</v>
      </c>
      <c r="VPB21" s="225" t="s">
        <v>795</v>
      </c>
      <c r="VPC21" s="225" t="s">
        <v>778</v>
      </c>
      <c r="VPD21" s="225" t="s">
        <v>795</v>
      </c>
      <c r="VPE21" s="225" t="s">
        <v>778</v>
      </c>
      <c r="VPF21" s="225" t="s">
        <v>795</v>
      </c>
      <c r="VPG21" s="225" t="s">
        <v>778</v>
      </c>
      <c r="VPH21" s="225" t="s">
        <v>795</v>
      </c>
      <c r="VPI21" s="225" t="s">
        <v>778</v>
      </c>
      <c r="VPJ21" s="225" t="s">
        <v>795</v>
      </c>
      <c r="VPK21" s="225" t="s">
        <v>778</v>
      </c>
      <c r="VPL21" s="225" t="s">
        <v>795</v>
      </c>
      <c r="VPM21" s="225" t="s">
        <v>778</v>
      </c>
      <c r="VPN21" s="225" t="s">
        <v>795</v>
      </c>
      <c r="VPO21" s="225" t="s">
        <v>778</v>
      </c>
      <c r="VPP21" s="225" t="s">
        <v>795</v>
      </c>
      <c r="VPQ21" s="225" t="s">
        <v>778</v>
      </c>
      <c r="VPR21" s="225" t="s">
        <v>795</v>
      </c>
      <c r="VPS21" s="225" t="s">
        <v>778</v>
      </c>
      <c r="VPT21" s="225" t="s">
        <v>795</v>
      </c>
      <c r="VPU21" s="225" t="s">
        <v>778</v>
      </c>
      <c r="VPV21" s="225" t="s">
        <v>795</v>
      </c>
      <c r="VPW21" s="225" t="s">
        <v>778</v>
      </c>
      <c r="VPX21" s="225" t="s">
        <v>795</v>
      </c>
      <c r="VPY21" s="225" t="s">
        <v>778</v>
      </c>
      <c r="VPZ21" s="225" t="s">
        <v>795</v>
      </c>
      <c r="VQA21" s="225" t="s">
        <v>778</v>
      </c>
      <c r="VQB21" s="225" t="s">
        <v>795</v>
      </c>
      <c r="VQC21" s="225" t="s">
        <v>778</v>
      </c>
      <c r="VQD21" s="225" t="s">
        <v>795</v>
      </c>
      <c r="VQE21" s="225" t="s">
        <v>778</v>
      </c>
      <c r="VQF21" s="225" t="s">
        <v>795</v>
      </c>
      <c r="VQG21" s="225" t="s">
        <v>778</v>
      </c>
      <c r="VQH21" s="225" t="s">
        <v>795</v>
      </c>
      <c r="VQI21" s="225" t="s">
        <v>778</v>
      </c>
      <c r="VQJ21" s="225" t="s">
        <v>795</v>
      </c>
      <c r="VQK21" s="225" t="s">
        <v>778</v>
      </c>
      <c r="VQL21" s="225" t="s">
        <v>795</v>
      </c>
      <c r="VQM21" s="225" t="s">
        <v>778</v>
      </c>
      <c r="VQN21" s="225" t="s">
        <v>795</v>
      </c>
      <c r="VQO21" s="225" t="s">
        <v>778</v>
      </c>
      <c r="VQP21" s="225" t="s">
        <v>795</v>
      </c>
      <c r="VQQ21" s="225" t="s">
        <v>778</v>
      </c>
      <c r="VQR21" s="225" t="s">
        <v>795</v>
      </c>
      <c r="VQS21" s="225" t="s">
        <v>778</v>
      </c>
      <c r="VQT21" s="225" t="s">
        <v>795</v>
      </c>
      <c r="VQU21" s="225" t="s">
        <v>778</v>
      </c>
      <c r="VQV21" s="225" t="s">
        <v>795</v>
      </c>
      <c r="VQW21" s="225" t="s">
        <v>778</v>
      </c>
      <c r="VQX21" s="225" t="s">
        <v>795</v>
      </c>
      <c r="VQY21" s="225" t="s">
        <v>778</v>
      </c>
      <c r="VQZ21" s="225" t="s">
        <v>795</v>
      </c>
      <c r="VRA21" s="225" t="s">
        <v>778</v>
      </c>
      <c r="VRB21" s="225" t="s">
        <v>795</v>
      </c>
      <c r="VRC21" s="225" t="s">
        <v>778</v>
      </c>
      <c r="VRD21" s="225" t="s">
        <v>795</v>
      </c>
      <c r="VRE21" s="225" t="s">
        <v>778</v>
      </c>
      <c r="VRF21" s="225" t="s">
        <v>795</v>
      </c>
      <c r="VRG21" s="225" t="s">
        <v>778</v>
      </c>
      <c r="VRH21" s="225" t="s">
        <v>795</v>
      </c>
      <c r="VRI21" s="225" t="s">
        <v>778</v>
      </c>
      <c r="VRJ21" s="225" t="s">
        <v>795</v>
      </c>
      <c r="VRK21" s="225" t="s">
        <v>778</v>
      </c>
      <c r="VRL21" s="225" t="s">
        <v>795</v>
      </c>
      <c r="VRM21" s="225" t="s">
        <v>778</v>
      </c>
      <c r="VRN21" s="225" t="s">
        <v>795</v>
      </c>
      <c r="VRO21" s="225" t="s">
        <v>778</v>
      </c>
      <c r="VRP21" s="225" t="s">
        <v>795</v>
      </c>
      <c r="VRQ21" s="225" t="s">
        <v>778</v>
      </c>
      <c r="VRR21" s="225" t="s">
        <v>795</v>
      </c>
      <c r="VRS21" s="225" t="s">
        <v>778</v>
      </c>
      <c r="VRT21" s="225" t="s">
        <v>795</v>
      </c>
      <c r="VRU21" s="225" t="s">
        <v>778</v>
      </c>
      <c r="VRV21" s="225" t="s">
        <v>795</v>
      </c>
      <c r="VRW21" s="225" t="s">
        <v>778</v>
      </c>
      <c r="VRX21" s="225" t="s">
        <v>795</v>
      </c>
      <c r="VRY21" s="225" t="s">
        <v>778</v>
      </c>
      <c r="VRZ21" s="225" t="s">
        <v>795</v>
      </c>
      <c r="VSA21" s="225" t="s">
        <v>778</v>
      </c>
      <c r="VSB21" s="225" t="s">
        <v>795</v>
      </c>
      <c r="VSC21" s="225" t="s">
        <v>778</v>
      </c>
      <c r="VSD21" s="225" t="s">
        <v>795</v>
      </c>
      <c r="VSE21" s="225" t="s">
        <v>778</v>
      </c>
      <c r="VSF21" s="225" t="s">
        <v>795</v>
      </c>
      <c r="VSG21" s="225" t="s">
        <v>778</v>
      </c>
      <c r="VSH21" s="225" t="s">
        <v>795</v>
      </c>
      <c r="VSI21" s="225" t="s">
        <v>778</v>
      </c>
      <c r="VSJ21" s="225" t="s">
        <v>795</v>
      </c>
      <c r="VSK21" s="225" t="s">
        <v>778</v>
      </c>
      <c r="VSL21" s="225" t="s">
        <v>795</v>
      </c>
      <c r="VSM21" s="225" t="s">
        <v>778</v>
      </c>
      <c r="VSN21" s="225" t="s">
        <v>795</v>
      </c>
      <c r="VSO21" s="225" t="s">
        <v>778</v>
      </c>
      <c r="VSP21" s="225" t="s">
        <v>795</v>
      </c>
      <c r="VSQ21" s="225" t="s">
        <v>778</v>
      </c>
      <c r="VSR21" s="225" t="s">
        <v>795</v>
      </c>
      <c r="VSS21" s="225" t="s">
        <v>778</v>
      </c>
      <c r="VST21" s="225" t="s">
        <v>795</v>
      </c>
      <c r="VSU21" s="225" t="s">
        <v>778</v>
      </c>
      <c r="VSV21" s="225" t="s">
        <v>795</v>
      </c>
      <c r="VSW21" s="225" t="s">
        <v>778</v>
      </c>
      <c r="VSX21" s="225" t="s">
        <v>795</v>
      </c>
      <c r="VSY21" s="225" t="s">
        <v>778</v>
      </c>
      <c r="VSZ21" s="225" t="s">
        <v>795</v>
      </c>
      <c r="VTA21" s="225" t="s">
        <v>778</v>
      </c>
      <c r="VTB21" s="225" t="s">
        <v>795</v>
      </c>
      <c r="VTC21" s="225" t="s">
        <v>778</v>
      </c>
      <c r="VTD21" s="225" t="s">
        <v>795</v>
      </c>
      <c r="VTE21" s="225" t="s">
        <v>778</v>
      </c>
      <c r="VTF21" s="225" t="s">
        <v>795</v>
      </c>
      <c r="VTG21" s="225" t="s">
        <v>778</v>
      </c>
      <c r="VTH21" s="225" t="s">
        <v>795</v>
      </c>
      <c r="VTI21" s="225" t="s">
        <v>778</v>
      </c>
      <c r="VTJ21" s="225" t="s">
        <v>795</v>
      </c>
      <c r="VTK21" s="225" t="s">
        <v>778</v>
      </c>
      <c r="VTL21" s="225" t="s">
        <v>795</v>
      </c>
      <c r="VTM21" s="225" t="s">
        <v>778</v>
      </c>
      <c r="VTN21" s="225" t="s">
        <v>795</v>
      </c>
      <c r="VTO21" s="225" t="s">
        <v>778</v>
      </c>
      <c r="VTP21" s="225" t="s">
        <v>795</v>
      </c>
      <c r="VTQ21" s="225" t="s">
        <v>778</v>
      </c>
      <c r="VTR21" s="225" t="s">
        <v>795</v>
      </c>
      <c r="VTS21" s="225" t="s">
        <v>778</v>
      </c>
      <c r="VTT21" s="225" t="s">
        <v>795</v>
      </c>
      <c r="VTU21" s="225" t="s">
        <v>778</v>
      </c>
      <c r="VTV21" s="225" t="s">
        <v>795</v>
      </c>
      <c r="VTW21" s="225" t="s">
        <v>778</v>
      </c>
      <c r="VTX21" s="225" t="s">
        <v>795</v>
      </c>
      <c r="VTY21" s="225" t="s">
        <v>778</v>
      </c>
      <c r="VTZ21" s="225" t="s">
        <v>795</v>
      </c>
      <c r="VUA21" s="225" t="s">
        <v>778</v>
      </c>
      <c r="VUB21" s="225" t="s">
        <v>795</v>
      </c>
      <c r="VUC21" s="225" t="s">
        <v>778</v>
      </c>
      <c r="VUD21" s="225" t="s">
        <v>795</v>
      </c>
      <c r="VUE21" s="225" t="s">
        <v>778</v>
      </c>
      <c r="VUF21" s="225" t="s">
        <v>795</v>
      </c>
      <c r="VUG21" s="225" t="s">
        <v>778</v>
      </c>
      <c r="VUH21" s="225" t="s">
        <v>795</v>
      </c>
      <c r="VUI21" s="225" t="s">
        <v>778</v>
      </c>
      <c r="VUJ21" s="225" t="s">
        <v>795</v>
      </c>
      <c r="VUK21" s="225" t="s">
        <v>778</v>
      </c>
      <c r="VUL21" s="225" t="s">
        <v>795</v>
      </c>
      <c r="VUM21" s="225" t="s">
        <v>778</v>
      </c>
      <c r="VUN21" s="225" t="s">
        <v>795</v>
      </c>
      <c r="VUO21" s="225" t="s">
        <v>778</v>
      </c>
      <c r="VUP21" s="225" t="s">
        <v>795</v>
      </c>
      <c r="VUQ21" s="225" t="s">
        <v>778</v>
      </c>
      <c r="VUR21" s="225" t="s">
        <v>795</v>
      </c>
      <c r="VUS21" s="225" t="s">
        <v>778</v>
      </c>
      <c r="VUT21" s="225" t="s">
        <v>795</v>
      </c>
      <c r="VUU21" s="225" t="s">
        <v>778</v>
      </c>
      <c r="VUV21" s="225" t="s">
        <v>795</v>
      </c>
      <c r="VUW21" s="225" t="s">
        <v>778</v>
      </c>
      <c r="VUX21" s="225" t="s">
        <v>795</v>
      </c>
      <c r="VUY21" s="225" t="s">
        <v>778</v>
      </c>
      <c r="VUZ21" s="225" t="s">
        <v>795</v>
      </c>
      <c r="VVA21" s="225" t="s">
        <v>778</v>
      </c>
      <c r="VVB21" s="225" t="s">
        <v>795</v>
      </c>
      <c r="VVC21" s="225" t="s">
        <v>778</v>
      </c>
      <c r="VVD21" s="225" t="s">
        <v>795</v>
      </c>
      <c r="VVE21" s="225" t="s">
        <v>778</v>
      </c>
      <c r="VVF21" s="225" t="s">
        <v>795</v>
      </c>
      <c r="VVG21" s="225" t="s">
        <v>778</v>
      </c>
      <c r="VVH21" s="225" t="s">
        <v>795</v>
      </c>
      <c r="VVI21" s="225" t="s">
        <v>778</v>
      </c>
      <c r="VVJ21" s="225" t="s">
        <v>795</v>
      </c>
      <c r="VVK21" s="225" t="s">
        <v>778</v>
      </c>
      <c r="VVL21" s="225" t="s">
        <v>795</v>
      </c>
      <c r="VVM21" s="225" t="s">
        <v>778</v>
      </c>
      <c r="VVN21" s="225" t="s">
        <v>795</v>
      </c>
      <c r="VVO21" s="225" t="s">
        <v>778</v>
      </c>
      <c r="VVP21" s="225" t="s">
        <v>795</v>
      </c>
      <c r="VVQ21" s="225" t="s">
        <v>778</v>
      </c>
      <c r="VVR21" s="225" t="s">
        <v>795</v>
      </c>
      <c r="VVS21" s="225" t="s">
        <v>778</v>
      </c>
      <c r="VVT21" s="225" t="s">
        <v>795</v>
      </c>
      <c r="VVU21" s="225" t="s">
        <v>778</v>
      </c>
      <c r="VVV21" s="225" t="s">
        <v>795</v>
      </c>
      <c r="VVW21" s="225" t="s">
        <v>778</v>
      </c>
      <c r="VVX21" s="225" t="s">
        <v>795</v>
      </c>
      <c r="VVY21" s="225" t="s">
        <v>778</v>
      </c>
      <c r="VVZ21" s="225" t="s">
        <v>795</v>
      </c>
      <c r="VWA21" s="225" t="s">
        <v>778</v>
      </c>
      <c r="VWB21" s="225" t="s">
        <v>795</v>
      </c>
      <c r="VWC21" s="225" t="s">
        <v>778</v>
      </c>
      <c r="VWD21" s="225" t="s">
        <v>795</v>
      </c>
      <c r="VWE21" s="225" t="s">
        <v>778</v>
      </c>
      <c r="VWF21" s="225" t="s">
        <v>795</v>
      </c>
      <c r="VWG21" s="225" t="s">
        <v>778</v>
      </c>
      <c r="VWH21" s="225" t="s">
        <v>795</v>
      </c>
      <c r="VWI21" s="225" t="s">
        <v>778</v>
      </c>
      <c r="VWJ21" s="225" t="s">
        <v>795</v>
      </c>
      <c r="VWK21" s="225" t="s">
        <v>778</v>
      </c>
      <c r="VWL21" s="225" t="s">
        <v>795</v>
      </c>
      <c r="VWM21" s="225" t="s">
        <v>778</v>
      </c>
      <c r="VWN21" s="225" t="s">
        <v>795</v>
      </c>
      <c r="VWO21" s="225" t="s">
        <v>778</v>
      </c>
      <c r="VWP21" s="225" t="s">
        <v>795</v>
      </c>
      <c r="VWQ21" s="225" t="s">
        <v>778</v>
      </c>
      <c r="VWR21" s="225" t="s">
        <v>795</v>
      </c>
      <c r="VWS21" s="225" t="s">
        <v>778</v>
      </c>
      <c r="VWT21" s="225" t="s">
        <v>795</v>
      </c>
      <c r="VWU21" s="225" t="s">
        <v>778</v>
      </c>
      <c r="VWV21" s="225" t="s">
        <v>795</v>
      </c>
      <c r="VWW21" s="225" t="s">
        <v>778</v>
      </c>
      <c r="VWX21" s="225" t="s">
        <v>795</v>
      </c>
      <c r="VWY21" s="225" t="s">
        <v>778</v>
      </c>
      <c r="VWZ21" s="225" t="s">
        <v>795</v>
      </c>
      <c r="VXA21" s="225" t="s">
        <v>778</v>
      </c>
      <c r="VXB21" s="225" t="s">
        <v>795</v>
      </c>
      <c r="VXC21" s="225" t="s">
        <v>778</v>
      </c>
      <c r="VXD21" s="225" t="s">
        <v>795</v>
      </c>
      <c r="VXE21" s="225" t="s">
        <v>778</v>
      </c>
      <c r="VXF21" s="225" t="s">
        <v>795</v>
      </c>
      <c r="VXG21" s="225" t="s">
        <v>778</v>
      </c>
      <c r="VXH21" s="225" t="s">
        <v>795</v>
      </c>
      <c r="VXI21" s="225" t="s">
        <v>778</v>
      </c>
      <c r="VXJ21" s="225" t="s">
        <v>795</v>
      </c>
      <c r="VXK21" s="225" t="s">
        <v>778</v>
      </c>
      <c r="VXL21" s="225" t="s">
        <v>795</v>
      </c>
      <c r="VXM21" s="225" t="s">
        <v>778</v>
      </c>
      <c r="VXN21" s="225" t="s">
        <v>795</v>
      </c>
      <c r="VXO21" s="225" t="s">
        <v>778</v>
      </c>
      <c r="VXP21" s="225" t="s">
        <v>795</v>
      </c>
      <c r="VXQ21" s="225" t="s">
        <v>778</v>
      </c>
      <c r="VXR21" s="225" t="s">
        <v>795</v>
      </c>
      <c r="VXS21" s="225" t="s">
        <v>778</v>
      </c>
      <c r="VXT21" s="225" t="s">
        <v>795</v>
      </c>
      <c r="VXU21" s="225" t="s">
        <v>778</v>
      </c>
      <c r="VXV21" s="225" t="s">
        <v>795</v>
      </c>
      <c r="VXW21" s="225" t="s">
        <v>778</v>
      </c>
      <c r="VXX21" s="225" t="s">
        <v>795</v>
      </c>
      <c r="VXY21" s="225" t="s">
        <v>778</v>
      </c>
      <c r="VXZ21" s="225" t="s">
        <v>795</v>
      </c>
      <c r="VYA21" s="225" t="s">
        <v>778</v>
      </c>
      <c r="VYB21" s="225" t="s">
        <v>795</v>
      </c>
      <c r="VYC21" s="225" t="s">
        <v>778</v>
      </c>
      <c r="VYD21" s="225" t="s">
        <v>795</v>
      </c>
      <c r="VYE21" s="225" t="s">
        <v>778</v>
      </c>
      <c r="VYF21" s="225" t="s">
        <v>795</v>
      </c>
      <c r="VYG21" s="225" t="s">
        <v>778</v>
      </c>
      <c r="VYH21" s="225" t="s">
        <v>795</v>
      </c>
      <c r="VYI21" s="225" t="s">
        <v>778</v>
      </c>
      <c r="VYJ21" s="225" t="s">
        <v>795</v>
      </c>
      <c r="VYK21" s="225" t="s">
        <v>778</v>
      </c>
      <c r="VYL21" s="225" t="s">
        <v>795</v>
      </c>
      <c r="VYM21" s="225" t="s">
        <v>778</v>
      </c>
      <c r="VYN21" s="225" t="s">
        <v>795</v>
      </c>
      <c r="VYO21" s="225" t="s">
        <v>778</v>
      </c>
      <c r="VYP21" s="225" t="s">
        <v>795</v>
      </c>
      <c r="VYQ21" s="225" t="s">
        <v>778</v>
      </c>
      <c r="VYR21" s="225" t="s">
        <v>795</v>
      </c>
      <c r="VYS21" s="225" t="s">
        <v>778</v>
      </c>
      <c r="VYT21" s="225" t="s">
        <v>795</v>
      </c>
      <c r="VYU21" s="225" t="s">
        <v>778</v>
      </c>
      <c r="VYV21" s="225" t="s">
        <v>795</v>
      </c>
      <c r="VYW21" s="225" t="s">
        <v>778</v>
      </c>
      <c r="VYX21" s="225" t="s">
        <v>795</v>
      </c>
      <c r="VYY21" s="225" t="s">
        <v>778</v>
      </c>
      <c r="VYZ21" s="225" t="s">
        <v>795</v>
      </c>
      <c r="VZA21" s="225" t="s">
        <v>778</v>
      </c>
      <c r="VZB21" s="225" t="s">
        <v>795</v>
      </c>
      <c r="VZC21" s="225" t="s">
        <v>778</v>
      </c>
      <c r="VZD21" s="225" t="s">
        <v>795</v>
      </c>
      <c r="VZE21" s="225" t="s">
        <v>778</v>
      </c>
      <c r="VZF21" s="225" t="s">
        <v>795</v>
      </c>
      <c r="VZG21" s="225" t="s">
        <v>778</v>
      </c>
      <c r="VZH21" s="225" t="s">
        <v>795</v>
      </c>
      <c r="VZI21" s="225" t="s">
        <v>778</v>
      </c>
      <c r="VZJ21" s="225" t="s">
        <v>795</v>
      </c>
      <c r="VZK21" s="225" t="s">
        <v>778</v>
      </c>
      <c r="VZL21" s="225" t="s">
        <v>795</v>
      </c>
      <c r="VZM21" s="225" t="s">
        <v>778</v>
      </c>
      <c r="VZN21" s="225" t="s">
        <v>795</v>
      </c>
      <c r="VZO21" s="225" t="s">
        <v>778</v>
      </c>
      <c r="VZP21" s="225" t="s">
        <v>795</v>
      </c>
      <c r="VZQ21" s="225" t="s">
        <v>778</v>
      </c>
      <c r="VZR21" s="225" t="s">
        <v>795</v>
      </c>
      <c r="VZS21" s="225" t="s">
        <v>778</v>
      </c>
      <c r="VZT21" s="225" t="s">
        <v>795</v>
      </c>
      <c r="VZU21" s="225" t="s">
        <v>778</v>
      </c>
      <c r="VZV21" s="225" t="s">
        <v>795</v>
      </c>
      <c r="VZW21" s="225" t="s">
        <v>778</v>
      </c>
      <c r="VZX21" s="225" t="s">
        <v>795</v>
      </c>
      <c r="VZY21" s="225" t="s">
        <v>778</v>
      </c>
      <c r="VZZ21" s="225" t="s">
        <v>795</v>
      </c>
      <c r="WAA21" s="225" t="s">
        <v>778</v>
      </c>
      <c r="WAB21" s="225" t="s">
        <v>795</v>
      </c>
      <c r="WAC21" s="225" t="s">
        <v>778</v>
      </c>
      <c r="WAD21" s="225" t="s">
        <v>795</v>
      </c>
      <c r="WAE21" s="225" t="s">
        <v>778</v>
      </c>
      <c r="WAF21" s="225" t="s">
        <v>795</v>
      </c>
      <c r="WAG21" s="225" t="s">
        <v>778</v>
      </c>
      <c r="WAH21" s="225" t="s">
        <v>795</v>
      </c>
      <c r="WAI21" s="225" t="s">
        <v>778</v>
      </c>
      <c r="WAJ21" s="225" t="s">
        <v>795</v>
      </c>
      <c r="WAK21" s="225" t="s">
        <v>778</v>
      </c>
      <c r="WAL21" s="225" t="s">
        <v>795</v>
      </c>
      <c r="WAM21" s="225" t="s">
        <v>778</v>
      </c>
      <c r="WAN21" s="225" t="s">
        <v>795</v>
      </c>
      <c r="WAO21" s="225" t="s">
        <v>778</v>
      </c>
      <c r="WAP21" s="225" t="s">
        <v>795</v>
      </c>
      <c r="WAQ21" s="225" t="s">
        <v>778</v>
      </c>
      <c r="WAR21" s="225" t="s">
        <v>795</v>
      </c>
      <c r="WAS21" s="225" t="s">
        <v>778</v>
      </c>
      <c r="WAT21" s="225" t="s">
        <v>795</v>
      </c>
      <c r="WAU21" s="225" t="s">
        <v>778</v>
      </c>
      <c r="WAV21" s="225" t="s">
        <v>795</v>
      </c>
      <c r="WAW21" s="225" t="s">
        <v>778</v>
      </c>
      <c r="WAX21" s="225" t="s">
        <v>795</v>
      </c>
      <c r="WAY21" s="225" t="s">
        <v>778</v>
      </c>
      <c r="WAZ21" s="225" t="s">
        <v>795</v>
      </c>
      <c r="WBA21" s="225" t="s">
        <v>778</v>
      </c>
      <c r="WBB21" s="225" t="s">
        <v>795</v>
      </c>
      <c r="WBC21" s="225" t="s">
        <v>778</v>
      </c>
      <c r="WBD21" s="225" t="s">
        <v>795</v>
      </c>
      <c r="WBE21" s="225" t="s">
        <v>778</v>
      </c>
      <c r="WBF21" s="225" t="s">
        <v>795</v>
      </c>
      <c r="WBG21" s="225" t="s">
        <v>778</v>
      </c>
      <c r="WBH21" s="225" t="s">
        <v>795</v>
      </c>
      <c r="WBI21" s="225" t="s">
        <v>778</v>
      </c>
      <c r="WBJ21" s="225" t="s">
        <v>795</v>
      </c>
      <c r="WBK21" s="225" t="s">
        <v>778</v>
      </c>
      <c r="WBL21" s="225" t="s">
        <v>795</v>
      </c>
      <c r="WBM21" s="225" t="s">
        <v>778</v>
      </c>
      <c r="WBN21" s="225" t="s">
        <v>795</v>
      </c>
      <c r="WBO21" s="225" t="s">
        <v>778</v>
      </c>
      <c r="WBP21" s="225" t="s">
        <v>795</v>
      </c>
      <c r="WBQ21" s="225" t="s">
        <v>778</v>
      </c>
      <c r="WBR21" s="225" t="s">
        <v>795</v>
      </c>
      <c r="WBS21" s="225" t="s">
        <v>778</v>
      </c>
      <c r="WBT21" s="225" t="s">
        <v>795</v>
      </c>
      <c r="WBU21" s="225" t="s">
        <v>778</v>
      </c>
      <c r="WBV21" s="225" t="s">
        <v>795</v>
      </c>
      <c r="WBW21" s="225" t="s">
        <v>778</v>
      </c>
      <c r="WBX21" s="225" t="s">
        <v>795</v>
      </c>
      <c r="WBY21" s="225" t="s">
        <v>778</v>
      </c>
      <c r="WBZ21" s="225" t="s">
        <v>795</v>
      </c>
      <c r="WCA21" s="225" t="s">
        <v>778</v>
      </c>
      <c r="WCB21" s="225" t="s">
        <v>795</v>
      </c>
      <c r="WCC21" s="225" t="s">
        <v>778</v>
      </c>
      <c r="WCD21" s="225" t="s">
        <v>795</v>
      </c>
      <c r="WCE21" s="225" t="s">
        <v>778</v>
      </c>
      <c r="WCF21" s="225" t="s">
        <v>795</v>
      </c>
      <c r="WCG21" s="225" t="s">
        <v>778</v>
      </c>
      <c r="WCH21" s="225" t="s">
        <v>795</v>
      </c>
      <c r="WCI21" s="225" t="s">
        <v>778</v>
      </c>
      <c r="WCJ21" s="225" t="s">
        <v>795</v>
      </c>
      <c r="WCK21" s="225" t="s">
        <v>778</v>
      </c>
      <c r="WCL21" s="225" t="s">
        <v>795</v>
      </c>
      <c r="WCM21" s="225" t="s">
        <v>778</v>
      </c>
      <c r="WCN21" s="225" t="s">
        <v>795</v>
      </c>
      <c r="WCO21" s="225" t="s">
        <v>778</v>
      </c>
      <c r="WCP21" s="225" t="s">
        <v>795</v>
      </c>
      <c r="WCQ21" s="225" t="s">
        <v>778</v>
      </c>
      <c r="WCR21" s="225" t="s">
        <v>795</v>
      </c>
      <c r="WCS21" s="225" t="s">
        <v>778</v>
      </c>
      <c r="WCT21" s="225" t="s">
        <v>795</v>
      </c>
      <c r="WCU21" s="225" t="s">
        <v>778</v>
      </c>
      <c r="WCV21" s="225" t="s">
        <v>795</v>
      </c>
      <c r="WCW21" s="225" t="s">
        <v>778</v>
      </c>
      <c r="WCX21" s="225" t="s">
        <v>795</v>
      </c>
      <c r="WCY21" s="225" t="s">
        <v>778</v>
      </c>
      <c r="WCZ21" s="225" t="s">
        <v>795</v>
      </c>
      <c r="WDA21" s="225" t="s">
        <v>778</v>
      </c>
      <c r="WDB21" s="225" t="s">
        <v>795</v>
      </c>
      <c r="WDC21" s="225" t="s">
        <v>778</v>
      </c>
      <c r="WDD21" s="225" t="s">
        <v>795</v>
      </c>
      <c r="WDE21" s="225" t="s">
        <v>778</v>
      </c>
      <c r="WDF21" s="225" t="s">
        <v>795</v>
      </c>
      <c r="WDG21" s="225" t="s">
        <v>778</v>
      </c>
      <c r="WDH21" s="225" t="s">
        <v>795</v>
      </c>
      <c r="WDI21" s="225" t="s">
        <v>778</v>
      </c>
      <c r="WDJ21" s="225" t="s">
        <v>795</v>
      </c>
      <c r="WDK21" s="225" t="s">
        <v>778</v>
      </c>
      <c r="WDL21" s="225" t="s">
        <v>795</v>
      </c>
      <c r="WDM21" s="225" t="s">
        <v>778</v>
      </c>
      <c r="WDN21" s="225" t="s">
        <v>795</v>
      </c>
      <c r="WDO21" s="225" t="s">
        <v>778</v>
      </c>
      <c r="WDP21" s="225" t="s">
        <v>795</v>
      </c>
      <c r="WDQ21" s="225" t="s">
        <v>778</v>
      </c>
      <c r="WDR21" s="225" t="s">
        <v>795</v>
      </c>
      <c r="WDS21" s="225" t="s">
        <v>778</v>
      </c>
      <c r="WDT21" s="225" t="s">
        <v>795</v>
      </c>
      <c r="WDU21" s="225" t="s">
        <v>778</v>
      </c>
      <c r="WDV21" s="225" t="s">
        <v>795</v>
      </c>
      <c r="WDW21" s="225" t="s">
        <v>778</v>
      </c>
      <c r="WDX21" s="225" t="s">
        <v>795</v>
      </c>
      <c r="WDY21" s="225" t="s">
        <v>778</v>
      </c>
      <c r="WDZ21" s="225" t="s">
        <v>795</v>
      </c>
      <c r="WEA21" s="225" t="s">
        <v>778</v>
      </c>
      <c r="WEB21" s="225" t="s">
        <v>795</v>
      </c>
      <c r="WEC21" s="225" t="s">
        <v>778</v>
      </c>
      <c r="WED21" s="225" t="s">
        <v>795</v>
      </c>
      <c r="WEE21" s="225" t="s">
        <v>778</v>
      </c>
      <c r="WEF21" s="225" t="s">
        <v>795</v>
      </c>
      <c r="WEG21" s="225" t="s">
        <v>778</v>
      </c>
      <c r="WEH21" s="225" t="s">
        <v>795</v>
      </c>
      <c r="WEI21" s="225" t="s">
        <v>778</v>
      </c>
      <c r="WEJ21" s="225" t="s">
        <v>795</v>
      </c>
      <c r="WEK21" s="225" t="s">
        <v>778</v>
      </c>
      <c r="WEL21" s="225" t="s">
        <v>795</v>
      </c>
      <c r="WEM21" s="225" t="s">
        <v>778</v>
      </c>
      <c r="WEN21" s="225" t="s">
        <v>795</v>
      </c>
      <c r="WEO21" s="225" t="s">
        <v>778</v>
      </c>
      <c r="WEP21" s="225" t="s">
        <v>795</v>
      </c>
      <c r="WEQ21" s="225" t="s">
        <v>778</v>
      </c>
      <c r="WER21" s="225" t="s">
        <v>795</v>
      </c>
      <c r="WES21" s="225" t="s">
        <v>778</v>
      </c>
      <c r="WET21" s="225" t="s">
        <v>795</v>
      </c>
      <c r="WEU21" s="225" t="s">
        <v>778</v>
      </c>
      <c r="WEV21" s="225" t="s">
        <v>795</v>
      </c>
      <c r="WEW21" s="225" t="s">
        <v>778</v>
      </c>
      <c r="WEX21" s="225" t="s">
        <v>795</v>
      </c>
      <c r="WEY21" s="225" t="s">
        <v>778</v>
      </c>
      <c r="WEZ21" s="225" t="s">
        <v>795</v>
      </c>
      <c r="WFA21" s="225" t="s">
        <v>778</v>
      </c>
      <c r="WFB21" s="225" t="s">
        <v>795</v>
      </c>
      <c r="WFC21" s="225" t="s">
        <v>778</v>
      </c>
      <c r="WFD21" s="225" t="s">
        <v>795</v>
      </c>
      <c r="WFE21" s="225" t="s">
        <v>778</v>
      </c>
      <c r="WFF21" s="225" t="s">
        <v>795</v>
      </c>
      <c r="WFG21" s="225" t="s">
        <v>778</v>
      </c>
      <c r="WFH21" s="225" t="s">
        <v>795</v>
      </c>
      <c r="WFI21" s="225" t="s">
        <v>778</v>
      </c>
      <c r="WFJ21" s="225" t="s">
        <v>795</v>
      </c>
      <c r="WFK21" s="225" t="s">
        <v>778</v>
      </c>
      <c r="WFL21" s="225" t="s">
        <v>795</v>
      </c>
      <c r="WFM21" s="225" t="s">
        <v>778</v>
      </c>
      <c r="WFN21" s="225" t="s">
        <v>795</v>
      </c>
      <c r="WFO21" s="225" t="s">
        <v>778</v>
      </c>
      <c r="WFP21" s="225" t="s">
        <v>795</v>
      </c>
      <c r="WFQ21" s="225" t="s">
        <v>778</v>
      </c>
      <c r="WFR21" s="225" t="s">
        <v>795</v>
      </c>
      <c r="WFS21" s="225" t="s">
        <v>778</v>
      </c>
      <c r="WFT21" s="225" t="s">
        <v>795</v>
      </c>
      <c r="WFU21" s="225" t="s">
        <v>778</v>
      </c>
      <c r="WFV21" s="225" t="s">
        <v>795</v>
      </c>
      <c r="WFW21" s="225" t="s">
        <v>778</v>
      </c>
      <c r="WFX21" s="225" t="s">
        <v>795</v>
      </c>
      <c r="WFY21" s="225" t="s">
        <v>778</v>
      </c>
      <c r="WFZ21" s="225" t="s">
        <v>795</v>
      </c>
      <c r="WGA21" s="225" t="s">
        <v>778</v>
      </c>
      <c r="WGB21" s="225" t="s">
        <v>795</v>
      </c>
      <c r="WGC21" s="225" t="s">
        <v>778</v>
      </c>
      <c r="WGD21" s="225" t="s">
        <v>795</v>
      </c>
      <c r="WGE21" s="225" t="s">
        <v>778</v>
      </c>
      <c r="WGF21" s="225" t="s">
        <v>795</v>
      </c>
      <c r="WGG21" s="225" t="s">
        <v>778</v>
      </c>
      <c r="WGH21" s="225" t="s">
        <v>795</v>
      </c>
      <c r="WGI21" s="225" t="s">
        <v>778</v>
      </c>
      <c r="WGJ21" s="225" t="s">
        <v>795</v>
      </c>
      <c r="WGK21" s="225" t="s">
        <v>778</v>
      </c>
      <c r="WGL21" s="225" t="s">
        <v>795</v>
      </c>
      <c r="WGM21" s="225" t="s">
        <v>778</v>
      </c>
      <c r="WGN21" s="225" t="s">
        <v>795</v>
      </c>
      <c r="WGO21" s="225" t="s">
        <v>778</v>
      </c>
      <c r="WGP21" s="225" t="s">
        <v>795</v>
      </c>
      <c r="WGQ21" s="225" t="s">
        <v>778</v>
      </c>
      <c r="WGR21" s="225" t="s">
        <v>795</v>
      </c>
      <c r="WGS21" s="225" t="s">
        <v>778</v>
      </c>
      <c r="WGT21" s="225" t="s">
        <v>795</v>
      </c>
      <c r="WGU21" s="225" t="s">
        <v>778</v>
      </c>
      <c r="WGV21" s="225" t="s">
        <v>795</v>
      </c>
      <c r="WGW21" s="225" t="s">
        <v>778</v>
      </c>
      <c r="WGX21" s="225" t="s">
        <v>795</v>
      </c>
      <c r="WGY21" s="225" t="s">
        <v>778</v>
      </c>
      <c r="WGZ21" s="225" t="s">
        <v>795</v>
      </c>
      <c r="WHA21" s="225" t="s">
        <v>778</v>
      </c>
      <c r="WHB21" s="225" t="s">
        <v>795</v>
      </c>
      <c r="WHC21" s="225" t="s">
        <v>778</v>
      </c>
      <c r="WHD21" s="225" t="s">
        <v>795</v>
      </c>
      <c r="WHE21" s="225" t="s">
        <v>778</v>
      </c>
      <c r="WHF21" s="225" t="s">
        <v>795</v>
      </c>
      <c r="WHG21" s="225" t="s">
        <v>778</v>
      </c>
      <c r="WHH21" s="225" t="s">
        <v>795</v>
      </c>
      <c r="WHI21" s="225" t="s">
        <v>778</v>
      </c>
      <c r="WHJ21" s="225" t="s">
        <v>795</v>
      </c>
      <c r="WHK21" s="225" t="s">
        <v>778</v>
      </c>
      <c r="WHL21" s="225" t="s">
        <v>795</v>
      </c>
      <c r="WHM21" s="225" t="s">
        <v>778</v>
      </c>
      <c r="WHN21" s="225" t="s">
        <v>795</v>
      </c>
      <c r="WHO21" s="225" t="s">
        <v>778</v>
      </c>
      <c r="WHP21" s="225" t="s">
        <v>795</v>
      </c>
      <c r="WHQ21" s="225" t="s">
        <v>778</v>
      </c>
      <c r="WHR21" s="225" t="s">
        <v>795</v>
      </c>
      <c r="WHS21" s="225" t="s">
        <v>778</v>
      </c>
      <c r="WHT21" s="225" t="s">
        <v>795</v>
      </c>
      <c r="WHU21" s="225" t="s">
        <v>778</v>
      </c>
      <c r="WHV21" s="225" t="s">
        <v>795</v>
      </c>
      <c r="WHW21" s="225" t="s">
        <v>778</v>
      </c>
      <c r="WHX21" s="225" t="s">
        <v>795</v>
      </c>
      <c r="WHY21" s="225" t="s">
        <v>778</v>
      </c>
      <c r="WHZ21" s="225" t="s">
        <v>795</v>
      </c>
      <c r="WIA21" s="225" t="s">
        <v>778</v>
      </c>
      <c r="WIB21" s="225" t="s">
        <v>795</v>
      </c>
      <c r="WIC21" s="225" t="s">
        <v>778</v>
      </c>
      <c r="WID21" s="225" t="s">
        <v>795</v>
      </c>
      <c r="WIE21" s="225" t="s">
        <v>778</v>
      </c>
      <c r="WIF21" s="225" t="s">
        <v>795</v>
      </c>
      <c r="WIG21" s="225" t="s">
        <v>778</v>
      </c>
      <c r="WIH21" s="225" t="s">
        <v>795</v>
      </c>
      <c r="WII21" s="225" t="s">
        <v>778</v>
      </c>
      <c r="WIJ21" s="225" t="s">
        <v>795</v>
      </c>
      <c r="WIK21" s="225" t="s">
        <v>778</v>
      </c>
      <c r="WIL21" s="225" t="s">
        <v>795</v>
      </c>
      <c r="WIM21" s="225" t="s">
        <v>778</v>
      </c>
      <c r="WIN21" s="225" t="s">
        <v>795</v>
      </c>
      <c r="WIO21" s="225" t="s">
        <v>778</v>
      </c>
      <c r="WIP21" s="225" t="s">
        <v>795</v>
      </c>
      <c r="WIQ21" s="225" t="s">
        <v>778</v>
      </c>
      <c r="WIR21" s="225" t="s">
        <v>795</v>
      </c>
      <c r="WIS21" s="225" t="s">
        <v>778</v>
      </c>
      <c r="WIT21" s="225" t="s">
        <v>795</v>
      </c>
      <c r="WIU21" s="225" t="s">
        <v>778</v>
      </c>
      <c r="WIV21" s="225" t="s">
        <v>795</v>
      </c>
      <c r="WIW21" s="225" t="s">
        <v>778</v>
      </c>
      <c r="WIX21" s="225" t="s">
        <v>795</v>
      </c>
      <c r="WIY21" s="225" t="s">
        <v>778</v>
      </c>
      <c r="WIZ21" s="225" t="s">
        <v>795</v>
      </c>
      <c r="WJA21" s="225" t="s">
        <v>778</v>
      </c>
      <c r="WJB21" s="225" t="s">
        <v>795</v>
      </c>
      <c r="WJC21" s="225" t="s">
        <v>778</v>
      </c>
      <c r="WJD21" s="225" t="s">
        <v>795</v>
      </c>
      <c r="WJE21" s="225" t="s">
        <v>778</v>
      </c>
      <c r="WJF21" s="225" t="s">
        <v>795</v>
      </c>
      <c r="WJG21" s="225" t="s">
        <v>778</v>
      </c>
      <c r="WJH21" s="225" t="s">
        <v>795</v>
      </c>
      <c r="WJI21" s="225" t="s">
        <v>778</v>
      </c>
      <c r="WJJ21" s="225" t="s">
        <v>795</v>
      </c>
      <c r="WJK21" s="225" t="s">
        <v>778</v>
      </c>
      <c r="WJL21" s="225" t="s">
        <v>795</v>
      </c>
      <c r="WJM21" s="225" t="s">
        <v>778</v>
      </c>
      <c r="WJN21" s="225" t="s">
        <v>795</v>
      </c>
      <c r="WJO21" s="225" t="s">
        <v>778</v>
      </c>
      <c r="WJP21" s="225" t="s">
        <v>795</v>
      </c>
      <c r="WJQ21" s="225" t="s">
        <v>778</v>
      </c>
      <c r="WJR21" s="225" t="s">
        <v>795</v>
      </c>
      <c r="WJS21" s="225" t="s">
        <v>778</v>
      </c>
      <c r="WJT21" s="225" t="s">
        <v>795</v>
      </c>
      <c r="WJU21" s="225" t="s">
        <v>778</v>
      </c>
      <c r="WJV21" s="225" t="s">
        <v>795</v>
      </c>
      <c r="WJW21" s="225" t="s">
        <v>778</v>
      </c>
      <c r="WJX21" s="225" t="s">
        <v>795</v>
      </c>
      <c r="WJY21" s="225" t="s">
        <v>778</v>
      </c>
      <c r="WJZ21" s="225" t="s">
        <v>795</v>
      </c>
      <c r="WKA21" s="225" t="s">
        <v>778</v>
      </c>
      <c r="WKB21" s="225" t="s">
        <v>795</v>
      </c>
      <c r="WKC21" s="225" t="s">
        <v>778</v>
      </c>
      <c r="WKD21" s="225" t="s">
        <v>795</v>
      </c>
      <c r="WKE21" s="225" t="s">
        <v>778</v>
      </c>
      <c r="WKF21" s="225" t="s">
        <v>795</v>
      </c>
      <c r="WKG21" s="225" t="s">
        <v>778</v>
      </c>
      <c r="WKH21" s="225" t="s">
        <v>795</v>
      </c>
      <c r="WKI21" s="225" t="s">
        <v>778</v>
      </c>
      <c r="WKJ21" s="225" t="s">
        <v>795</v>
      </c>
      <c r="WKK21" s="225" t="s">
        <v>778</v>
      </c>
      <c r="WKL21" s="225" t="s">
        <v>795</v>
      </c>
      <c r="WKM21" s="225" t="s">
        <v>778</v>
      </c>
      <c r="WKN21" s="225" t="s">
        <v>795</v>
      </c>
      <c r="WKO21" s="225" t="s">
        <v>778</v>
      </c>
      <c r="WKP21" s="225" t="s">
        <v>795</v>
      </c>
      <c r="WKQ21" s="225" t="s">
        <v>778</v>
      </c>
      <c r="WKR21" s="225" t="s">
        <v>795</v>
      </c>
      <c r="WKS21" s="225" t="s">
        <v>778</v>
      </c>
      <c r="WKT21" s="225" t="s">
        <v>795</v>
      </c>
      <c r="WKU21" s="225" t="s">
        <v>778</v>
      </c>
      <c r="WKV21" s="225" t="s">
        <v>795</v>
      </c>
      <c r="WKW21" s="225" t="s">
        <v>778</v>
      </c>
      <c r="WKX21" s="225" t="s">
        <v>795</v>
      </c>
      <c r="WKY21" s="225" t="s">
        <v>778</v>
      </c>
      <c r="WKZ21" s="225" t="s">
        <v>795</v>
      </c>
      <c r="WLA21" s="225" t="s">
        <v>778</v>
      </c>
      <c r="WLB21" s="225" t="s">
        <v>795</v>
      </c>
      <c r="WLC21" s="225" t="s">
        <v>778</v>
      </c>
      <c r="WLD21" s="225" t="s">
        <v>795</v>
      </c>
      <c r="WLE21" s="225" t="s">
        <v>778</v>
      </c>
      <c r="WLF21" s="225" t="s">
        <v>795</v>
      </c>
      <c r="WLG21" s="225" t="s">
        <v>778</v>
      </c>
      <c r="WLH21" s="225" t="s">
        <v>795</v>
      </c>
      <c r="WLI21" s="225" t="s">
        <v>778</v>
      </c>
      <c r="WLJ21" s="225" t="s">
        <v>795</v>
      </c>
      <c r="WLK21" s="225" t="s">
        <v>778</v>
      </c>
      <c r="WLL21" s="225" t="s">
        <v>795</v>
      </c>
      <c r="WLM21" s="225" t="s">
        <v>778</v>
      </c>
      <c r="WLN21" s="225" t="s">
        <v>795</v>
      </c>
      <c r="WLO21" s="225" t="s">
        <v>778</v>
      </c>
      <c r="WLP21" s="225" t="s">
        <v>795</v>
      </c>
      <c r="WLQ21" s="225" t="s">
        <v>778</v>
      </c>
      <c r="WLR21" s="225" t="s">
        <v>795</v>
      </c>
      <c r="WLS21" s="225" t="s">
        <v>778</v>
      </c>
      <c r="WLT21" s="225" t="s">
        <v>795</v>
      </c>
      <c r="WLU21" s="225" t="s">
        <v>778</v>
      </c>
      <c r="WLV21" s="225" t="s">
        <v>795</v>
      </c>
      <c r="WLW21" s="225" t="s">
        <v>778</v>
      </c>
      <c r="WLX21" s="225" t="s">
        <v>795</v>
      </c>
      <c r="WLY21" s="225" t="s">
        <v>778</v>
      </c>
      <c r="WLZ21" s="225" t="s">
        <v>795</v>
      </c>
      <c r="WMA21" s="225" t="s">
        <v>778</v>
      </c>
      <c r="WMB21" s="225" t="s">
        <v>795</v>
      </c>
      <c r="WMC21" s="225" t="s">
        <v>778</v>
      </c>
      <c r="WMD21" s="225" t="s">
        <v>795</v>
      </c>
      <c r="WME21" s="225" t="s">
        <v>778</v>
      </c>
      <c r="WMF21" s="225" t="s">
        <v>795</v>
      </c>
      <c r="WMG21" s="225" t="s">
        <v>778</v>
      </c>
      <c r="WMH21" s="225" t="s">
        <v>795</v>
      </c>
      <c r="WMI21" s="225" t="s">
        <v>778</v>
      </c>
      <c r="WMJ21" s="225" t="s">
        <v>795</v>
      </c>
      <c r="WMK21" s="225" t="s">
        <v>778</v>
      </c>
      <c r="WML21" s="225" t="s">
        <v>795</v>
      </c>
      <c r="WMM21" s="225" t="s">
        <v>778</v>
      </c>
      <c r="WMN21" s="225" t="s">
        <v>795</v>
      </c>
      <c r="WMO21" s="225" t="s">
        <v>778</v>
      </c>
      <c r="WMP21" s="225" t="s">
        <v>795</v>
      </c>
      <c r="WMQ21" s="225" t="s">
        <v>778</v>
      </c>
      <c r="WMR21" s="225" t="s">
        <v>795</v>
      </c>
      <c r="WMS21" s="225" t="s">
        <v>778</v>
      </c>
      <c r="WMT21" s="225" t="s">
        <v>795</v>
      </c>
      <c r="WMU21" s="225" t="s">
        <v>778</v>
      </c>
      <c r="WMV21" s="225" t="s">
        <v>795</v>
      </c>
      <c r="WMW21" s="225" t="s">
        <v>778</v>
      </c>
      <c r="WMX21" s="225" t="s">
        <v>795</v>
      </c>
      <c r="WMY21" s="225" t="s">
        <v>778</v>
      </c>
      <c r="WMZ21" s="225" t="s">
        <v>795</v>
      </c>
      <c r="WNA21" s="225" t="s">
        <v>778</v>
      </c>
      <c r="WNB21" s="225" t="s">
        <v>795</v>
      </c>
      <c r="WNC21" s="225" t="s">
        <v>778</v>
      </c>
      <c r="WND21" s="225" t="s">
        <v>795</v>
      </c>
      <c r="WNE21" s="225" t="s">
        <v>778</v>
      </c>
      <c r="WNF21" s="225" t="s">
        <v>795</v>
      </c>
      <c r="WNG21" s="225" t="s">
        <v>778</v>
      </c>
      <c r="WNH21" s="225" t="s">
        <v>795</v>
      </c>
      <c r="WNI21" s="225" t="s">
        <v>778</v>
      </c>
      <c r="WNJ21" s="225" t="s">
        <v>795</v>
      </c>
      <c r="WNK21" s="225" t="s">
        <v>778</v>
      </c>
      <c r="WNL21" s="225" t="s">
        <v>795</v>
      </c>
      <c r="WNM21" s="225" t="s">
        <v>778</v>
      </c>
      <c r="WNN21" s="225" t="s">
        <v>795</v>
      </c>
      <c r="WNO21" s="225" t="s">
        <v>778</v>
      </c>
      <c r="WNP21" s="225" t="s">
        <v>795</v>
      </c>
      <c r="WNQ21" s="225" t="s">
        <v>778</v>
      </c>
      <c r="WNR21" s="225" t="s">
        <v>795</v>
      </c>
      <c r="WNS21" s="225" t="s">
        <v>778</v>
      </c>
      <c r="WNT21" s="225" t="s">
        <v>795</v>
      </c>
      <c r="WNU21" s="225" t="s">
        <v>778</v>
      </c>
      <c r="WNV21" s="225" t="s">
        <v>795</v>
      </c>
      <c r="WNW21" s="225" t="s">
        <v>778</v>
      </c>
      <c r="WNX21" s="225" t="s">
        <v>795</v>
      </c>
      <c r="WNY21" s="225" t="s">
        <v>778</v>
      </c>
      <c r="WNZ21" s="225" t="s">
        <v>795</v>
      </c>
      <c r="WOA21" s="225" t="s">
        <v>778</v>
      </c>
      <c r="WOB21" s="225" t="s">
        <v>795</v>
      </c>
      <c r="WOC21" s="225" t="s">
        <v>778</v>
      </c>
      <c r="WOD21" s="225" t="s">
        <v>795</v>
      </c>
      <c r="WOE21" s="225" t="s">
        <v>778</v>
      </c>
      <c r="WOF21" s="225" t="s">
        <v>795</v>
      </c>
      <c r="WOG21" s="225" t="s">
        <v>778</v>
      </c>
      <c r="WOH21" s="225" t="s">
        <v>795</v>
      </c>
      <c r="WOI21" s="225" t="s">
        <v>778</v>
      </c>
      <c r="WOJ21" s="225" t="s">
        <v>795</v>
      </c>
      <c r="WOK21" s="225" t="s">
        <v>778</v>
      </c>
      <c r="WOL21" s="225" t="s">
        <v>795</v>
      </c>
      <c r="WOM21" s="225" t="s">
        <v>778</v>
      </c>
      <c r="WON21" s="225" t="s">
        <v>795</v>
      </c>
      <c r="WOO21" s="225" t="s">
        <v>778</v>
      </c>
      <c r="WOP21" s="225" t="s">
        <v>795</v>
      </c>
      <c r="WOQ21" s="225" t="s">
        <v>778</v>
      </c>
      <c r="WOR21" s="225" t="s">
        <v>795</v>
      </c>
      <c r="WOS21" s="225" t="s">
        <v>778</v>
      </c>
      <c r="WOT21" s="225" t="s">
        <v>795</v>
      </c>
      <c r="WOU21" s="225" t="s">
        <v>778</v>
      </c>
      <c r="WOV21" s="225" t="s">
        <v>795</v>
      </c>
      <c r="WOW21" s="225" t="s">
        <v>778</v>
      </c>
      <c r="WOX21" s="225" t="s">
        <v>795</v>
      </c>
      <c r="WOY21" s="225" t="s">
        <v>778</v>
      </c>
      <c r="WOZ21" s="225" t="s">
        <v>795</v>
      </c>
      <c r="WPA21" s="225" t="s">
        <v>778</v>
      </c>
      <c r="WPB21" s="225" t="s">
        <v>795</v>
      </c>
      <c r="WPC21" s="225" t="s">
        <v>778</v>
      </c>
      <c r="WPD21" s="225" t="s">
        <v>795</v>
      </c>
      <c r="WPE21" s="225" t="s">
        <v>778</v>
      </c>
      <c r="WPF21" s="225" t="s">
        <v>795</v>
      </c>
      <c r="WPG21" s="225" t="s">
        <v>778</v>
      </c>
      <c r="WPH21" s="225" t="s">
        <v>795</v>
      </c>
      <c r="WPI21" s="225" t="s">
        <v>778</v>
      </c>
      <c r="WPJ21" s="225" t="s">
        <v>795</v>
      </c>
      <c r="WPK21" s="225" t="s">
        <v>778</v>
      </c>
      <c r="WPL21" s="225" t="s">
        <v>795</v>
      </c>
      <c r="WPM21" s="225" t="s">
        <v>778</v>
      </c>
      <c r="WPN21" s="225" t="s">
        <v>795</v>
      </c>
      <c r="WPO21" s="225" t="s">
        <v>778</v>
      </c>
      <c r="WPP21" s="225" t="s">
        <v>795</v>
      </c>
      <c r="WPQ21" s="225" t="s">
        <v>778</v>
      </c>
      <c r="WPR21" s="225" t="s">
        <v>795</v>
      </c>
      <c r="WPS21" s="225" t="s">
        <v>778</v>
      </c>
      <c r="WPT21" s="225" t="s">
        <v>795</v>
      </c>
      <c r="WPU21" s="225" t="s">
        <v>778</v>
      </c>
      <c r="WPV21" s="225" t="s">
        <v>795</v>
      </c>
      <c r="WPW21" s="225" t="s">
        <v>778</v>
      </c>
      <c r="WPX21" s="225" t="s">
        <v>795</v>
      </c>
      <c r="WPY21" s="225" t="s">
        <v>778</v>
      </c>
      <c r="WPZ21" s="225" t="s">
        <v>795</v>
      </c>
      <c r="WQA21" s="225" t="s">
        <v>778</v>
      </c>
      <c r="WQB21" s="225" t="s">
        <v>795</v>
      </c>
      <c r="WQC21" s="225" t="s">
        <v>778</v>
      </c>
      <c r="WQD21" s="225" t="s">
        <v>795</v>
      </c>
      <c r="WQE21" s="225" t="s">
        <v>778</v>
      </c>
      <c r="WQF21" s="225" t="s">
        <v>795</v>
      </c>
      <c r="WQG21" s="225" t="s">
        <v>778</v>
      </c>
      <c r="WQH21" s="225" t="s">
        <v>795</v>
      </c>
      <c r="WQI21" s="225" t="s">
        <v>778</v>
      </c>
      <c r="WQJ21" s="225" t="s">
        <v>795</v>
      </c>
      <c r="WQK21" s="225" t="s">
        <v>778</v>
      </c>
      <c r="WQL21" s="225" t="s">
        <v>795</v>
      </c>
      <c r="WQM21" s="225" t="s">
        <v>778</v>
      </c>
      <c r="WQN21" s="225" t="s">
        <v>795</v>
      </c>
      <c r="WQO21" s="225" t="s">
        <v>778</v>
      </c>
      <c r="WQP21" s="225" t="s">
        <v>795</v>
      </c>
      <c r="WQQ21" s="225" t="s">
        <v>778</v>
      </c>
      <c r="WQR21" s="225" t="s">
        <v>795</v>
      </c>
      <c r="WQS21" s="225" t="s">
        <v>778</v>
      </c>
      <c r="WQT21" s="225" t="s">
        <v>795</v>
      </c>
      <c r="WQU21" s="225" t="s">
        <v>778</v>
      </c>
      <c r="WQV21" s="225" t="s">
        <v>795</v>
      </c>
      <c r="WQW21" s="225" t="s">
        <v>778</v>
      </c>
      <c r="WQX21" s="225" t="s">
        <v>795</v>
      </c>
      <c r="WQY21" s="225" t="s">
        <v>778</v>
      </c>
      <c r="WQZ21" s="225" t="s">
        <v>795</v>
      </c>
      <c r="WRA21" s="225" t="s">
        <v>778</v>
      </c>
      <c r="WRB21" s="225" t="s">
        <v>795</v>
      </c>
      <c r="WRC21" s="225" t="s">
        <v>778</v>
      </c>
      <c r="WRD21" s="225" t="s">
        <v>795</v>
      </c>
      <c r="WRE21" s="225" t="s">
        <v>778</v>
      </c>
      <c r="WRF21" s="225" t="s">
        <v>795</v>
      </c>
      <c r="WRG21" s="225" t="s">
        <v>778</v>
      </c>
      <c r="WRH21" s="225" t="s">
        <v>795</v>
      </c>
      <c r="WRI21" s="225" t="s">
        <v>778</v>
      </c>
      <c r="WRJ21" s="225" t="s">
        <v>795</v>
      </c>
      <c r="WRK21" s="225" t="s">
        <v>778</v>
      </c>
      <c r="WRL21" s="225" t="s">
        <v>795</v>
      </c>
      <c r="WRM21" s="225" t="s">
        <v>778</v>
      </c>
      <c r="WRN21" s="225" t="s">
        <v>795</v>
      </c>
      <c r="WRO21" s="225" t="s">
        <v>778</v>
      </c>
      <c r="WRP21" s="225" t="s">
        <v>795</v>
      </c>
      <c r="WRQ21" s="225" t="s">
        <v>778</v>
      </c>
      <c r="WRR21" s="225" t="s">
        <v>795</v>
      </c>
      <c r="WRS21" s="225" t="s">
        <v>778</v>
      </c>
      <c r="WRT21" s="225" t="s">
        <v>795</v>
      </c>
      <c r="WRU21" s="225" t="s">
        <v>778</v>
      </c>
      <c r="WRV21" s="225" t="s">
        <v>795</v>
      </c>
      <c r="WRW21" s="225" t="s">
        <v>778</v>
      </c>
      <c r="WRX21" s="225" t="s">
        <v>795</v>
      </c>
      <c r="WRY21" s="225" t="s">
        <v>778</v>
      </c>
      <c r="WRZ21" s="225" t="s">
        <v>795</v>
      </c>
      <c r="WSA21" s="225" t="s">
        <v>778</v>
      </c>
      <c r="WSB21" s="225" t="s">
        <v>795</v>
      </c>
      <c r="WSC21" s="225" t="s">
        <v>778</v>
      </c>
      <c r="WSD21" s="225" t="s">
        <v>795</v>
      </c>
      <c r="WSE21" s="225" t="s">
        <v>778</v>
      </c>
      <c r="WSF21" s="225" t="s">
        <v>795</v>
      </c>
      <c r="WSG21" s="225" t="s">
        <v>778</v>
      </c>
      <c r="WSH21" s="225" t="s">
        <v>795</v>
      </c>
      <c r="WSI21" s="225" t="s">
        <v>778</v>
      </c>
      <c r="WSJ21" s="225" t="s">
        <v>795</v>
      </c>
      <c r="WSK21" s="225" t="s">
        <v>778</v>
      </c>
      <c r="WSL21" s="225" t="s">
        <v>795</v>
      </c>
      <c r="WSM21" s="225" t="s">
        <v>778</v>
      </c>
      <c r="WSN21" s="225" t="s">
        <v>795</v>
      </c>
      <c r="WSO21" s="225" t="s">
        <v>778</v>
      </c>
      <c r="WSP21" s="225" t="s">
        <v>795</v>
      </c>
      <c r="WSQ21" s="225" t="s">
        <v>778</v>
      </c>
      <c r="WSR21" s="225" t="s">
        <v>795</v>
      </c>
      <c r="WSS21" s="225" t="s">
        <v>778</v>
      </c>
      <c r="WST21" s="225" t="s">
        <v>795</v>
      </c>
      <c r="WSU21" s="225" t="s">
        <v>778</v>
      </c>
      <c r="WSV21" s="225" t="s">
        <v>795</v>
      </c>
      <c r="WSW21" s="225" t="s">
        <v>778</v>
      </c>
      <c r="WSX21" s="225" t="s">
        <v>795</v>
      </c>
      <c r="WSY21" s="225" t="s">
        <v>778</v>
      </c>
      <c r="WSZ21" s="225" t="s">
        <v>795</v>
      </c>
      <c r="WTA21" s="225" t="s">
        <v>778</v>
      </c>
      <c r="WTB21" s="225" t="s">
        <v>795</v>
      </c>
      <c r="WTC21" s="225" t="s">
        <v>778</v>
      </c>
      <c r="WTD21" s="225" t="s">
        <v>795</v>
      </c>
      <c r="WTE21" s="225" t="s">
        <v>778</v>
      </c>
      <c r="WTF21" s="225" t="s">
        <v>795</v>
      </c>
      <c r="WTG21" s="225" t="s">
        <v>778</v>
      </c>
      <c r="WTH21" s="225" t="s">
        <v>795</v>
      </c>
      <c r="WTI21" s="225" t="s">
        <v>778</v>
      </c>
      <c r="WTJ21" s="225" t="s">
        <v>795</v>
      </c>
      <c r="WTK21" s="225" t="s">
        <v>778</v>
      </c>
      <c r="WTL21" s="225" t="s">
        <v>795</v>
      </c>
      <c r="WTM21" s="225" t="s">
        <v>778</v>
      </c>
      <c r="WTN21" s="225" t="s">
        <v>795</v>
      </c>
      <c r="WTO21" s="225" t="s">
        <v>778</v>
      </c>
      <c r="WTP21" s="225" t="s">
        <v>795</v>
      </c>
      <c r="WTQ21" s="225" t="s">
        <v>778</v>
      </c>
      <c r="WTR21" s="225" t="s">
        <v>795</v>
      </c>
      <c r="WTS21" s="225" t="s">
        <v>778</v>
      </c>
      <c r="WTT21" s="225" t="s">
        <v>795</v>
      </c>
      <c r="WTU21" s="225" t="s">
        <v>778</v>
      </c>
      <c r="WTV21" s="225" t="s">
        <v>795</v>
      </c>
      <c r="WTW21" s="225" t="s">
        <v>778</v>
      </c>
      <c r="WTX21" s="225" t="s">
        <v>795</v>
      </c>
      <c r="WTY21" s="225" t="s">
        <v>778</v>
      </c>
      <c r="WTZ21" s="225" t="s">
        <v>795</v>
      </c>
      <c r="WUA21" s="225" t="s">
        <v>778</v>
      </c>
      <c r="WUB21" s="225" t="s">
        <v>795</v>
      </c>
      <c r="WUC21" s="225" t="s">
        <v>778</v>
      </c>
      <c r="WUD21" s="225" t="s">
        <v>795</v>
      </c>
      <c r="WUE21" s="225" t="s">
        <v>778</v>
      </c>
      <c r="WUF21" s="225" t="s">
        <v>795</v>
      </c>
      <c r="WUG21" s="225" t="s">
        <v>778</v>
      </c>
      <c r="WUH21" s="225" t="s">
        <v>795</v>
      </c>
      <c r="WUI21" s="225" t="s">
        <v>778</v>
      </c>
      <c r="WUJ21" s="225" t="s">
        <v>795</v>
      </c>
      <c r="WUK21" s="225" t="s">
        <v>778</v>
      </c>
      <c r="WUL21" s="225" t="s">
        <v>795</v>
      </c>
      <c r="WUM21" s="225" t="s">
        <v>778</v>
      </c>
      <c r="WUN21" s="225" t="s">
        <v>795</v>
      </c>
      <c r="WUO21" s="225" t="s">
        <v>778</v>
      </c>
      <c r="WUP21" s="225" t="s">
        <v>795</v>
      </c>
      <c r="WUQ21" s="225" t="s">
        <v>778</v>
      </c>
      <c r="WUR21" s="225" t="s">
        <v>795</v>
      </c>
      <c r="WUS21" s="225" t="s">
        <v>778</v>
      </c>
      <c r="WUT21" s="225" t="s">
        <v>795</v>
      </c>
      <c r="WUU21" s="225" t="s">
        <v>778</v>
      </c>
      <c r="WUV21" s="225" t="s">
        <v>795</v>
      </c>
      <c r="WUW21" s="225" t="s">
        <v>778</v>
      </c>
      <c r="WUX21" s="225" t="s">
        <v>795</v>
      </c>
      <c r="WUY21" s="225" t="s">
        <v>778</v>
      </c>
      <c r="WUZ21" s="225" t="s">
        <v>795</v>
      </c>
      <c r="WVA21" s="225" t="s">
        <v>778</v>
      </c>
      <c r="WVB21" s="225" t="s">
        <v>795</v>
      </c>
      <c r="WVC21" s="225" t="s">
        <v>778</v>
      </c>
      <c r="WVD21" s="225" t="s">
        <v>795</v>
      </c>
      <c r="WVE21" s="225" t="s">
        <v>778</v>
      </c>
      <c r="WVF21" s="225" t="s">
        <v>795</v>
      </c>
      <c r="WVG21" s="225" t="s">
        <v>778</v>
      </c>
      <c r="WVH21" s="225" t="s">
        <v>795</v>
      </c>
      <c r="WVI21" s="225" t="s">
        <v>778</v>
      </c>
      <c r="WVJ21" s="225" t="s">
        <v>795</v>
      </c>
      <c r="WVK21" s="225" t="s">
        <v>778</v>
      </c>
      <c r="WVL21" s="225" t="s">
        <v>795</v>
      </c>
      <c r="WVM21" s="225" t="s">
        <v>778</v>
      </c>
      <c r="WVN21" s="225" t="s">
        <v>795</v>
      </c>
      <c r="WVO21" s="225" t="s">
        <v>778</v>
      </c>
      <c r="WVP21" s="225" t="s">
        <v>795</v>
      </c>
      <c r="WVQ21" s="225" t="s">
        <v>778</v>
      </c>
      <c r="WVR21" s="225" t="s">
        <v>795</v>
      </c>
      <c r="WVS21" s="225" t="s">
        <v>778</v>
      </c>
      <c r="WVT21" s="225" t="s">
        <v>795</v>
      </c>
      <c r="WVU21" s="225" t="s">
        <v>778</v>
      </c>
      <c r="WVV21" s="225" t="s">
        <v>795</v>
      </c>
      <c r="WVW21" s="225" t="s">
        <v>778</v>
      </c>
      <c r="WVX21" s="225" t="s">
        <v>795</v>
      </c>
      <c r="WVY21" s="225" t="s">
        <v>778</v>
      </c>
      <c r="WVZ21" s="225" t="s">
        <v>795</v>
      </c>
      <c r="WWA21" s="225" t="s">
        <v>778</v>
      </c>
      <c r="WWB21" s="225" t="s">
        <v>795</v>
      </c>
      <c r="WWC21" s="225" t="s">
        <v>778</v>
      </c>
      <c r="WWD21" s="225" t="s">
        <v>795</v>
      </c>
      <c r="WWE21" s="225" t="s">
        <v>778</v>
      </c>
      <c r="WWF21" s="225" t="s">
        <v>795</v>
      </c>
      <c r="WWG21" s="225" t="s">
        <v>778</v>
      </c>
      <c r="WWH21" s="225" t="s">
        <v>795</v>
      </c>
      <c r="WWI21" s="225" t="s">
        <v>778</v>
      </c>
      <c r="WWJ21" s="225" t="s">
        <v>795</v>
      </c>
      <c r="WWK21" s="225" t="s">
        <v>778</v>
      </c>
      <c r="WWL21" s="225" t="s">
        <v>795</v>
      </c>
      <c r="WWM21" s="225" t="s">
        <v>778</v>
      </c>
      <c r="WWN21" s="225" t="s">
        <v>795</v>
      </c>
      <c r="WWO21" s="225" t="s">
        <v>778</v>
      </c>
      <c r="WWP21" s="225" t="s">
        <v>795</v>
      </c>
      <c r="WWQ21" s="225" t="s">
        <v>778</v>
      </c>
      <c r="WWR21" s="225" t="s">
        <v>795</v>
      </c>
      <c r="WWS21" s="225" t="s">
        <v>778</v>
      </c>
      <c r="WWT21" s="225" t="s">
        <v>795</v>
      </c>
      <c r="WWU21" s="225" t="s">
        <v>778</v>
      </c>
      <c r="WWV21" s="225" t="s">
        <v>795</v>
      </c>
      <c r="WWW21" s="225" t="s">
        <v>778</v>
      </c>
      <c r="WWX21" s="225" t="s">
        <v>795</v>
      </c>
      <c r="WWY21" s="225" t="s">
        <v>778</v>
      </c>
      <c r="WWZ21" s="225" t="s">
        <v>795</v>
      </c>
      <c r="WXA21" s="225" t="s">
        <v>778</v>
      </c>
      <c r="WXB21" s="225" t="s">
        <v>795</v>
      </c>
      <c r="WXC21" s="225" t="s">
        <v>778</v>
      </c>
      <c r="WXD21" s="225" t="s">
        <v>795</v>
      </c>
      <c r="WXE21" s="225" t="s">
        <v>778</v>
      </c>
      <c r="WXF21" s="225" t="s">
        <v>795</v>
      </c>
      <c r="WXG21" s="225" t="s">
        <v>778</v>
      </c>
      <c r="WXH21" s="225" t="s">
        <v>795</v>
      </c>
      <c r="WXI21" s="225" t="s">
        <v>778</v>
      </c>
      <c r="WXJ21" s="225" t="s">
        <v>795</v>
      </c>
      <c r="WXK21" s="225" t="s">
        <v>778</v>
      </c>
      <c r="WXL21" s="225" t="s">
        <v>795</v>
      </c>
      <c r="WXM21" s="225" t="s">
        <v>778</v>
      </c>
      <c r="WXN21" s="225" t="s">
        <v>795</v>
      </c>
      <c r="WXO21" s="225" t="s">
        <v>778</v>
      </c>
      <c r="WXP21" s="225" t="s">
        <v>795</v>
      </c>
      <c r="WXQ21" s="225" t="s">
        <v>778</v>
      </c>
      <c r="WXR21" s="225" t="s">
        <v>795</v>
      </c>
      <c r="WXS21" s="225" t="s">
        <v>778</v>
      </c>
      <c r="WXT21" s="225" t="s">
        <v>795</v>
      </c>
      <c r="WXU21" s="225" t="s">
        <v>778</v>
      </c>
      <c r="WXV21" s="225" t="s">
        <v>795</v>
      </c>
      <c r="WXW21" s="225" t="s">
        <v>778</v>
      </c>
      <c r="WXX21" s="225" t="s">
        <v>795</v>
      </c>
      <c r="WXY21" s="225" t="s">
        <v>778</v>
      </c>
      <c r="WXZ21" s="225" t="s">
        <v>795</v>
      </c>
      <c r="WYA21" s="225" t="s">
        <v>778</v>
      </c>
      <c r="WYB21" s="225" t="s">
        <v>795</v>
      </c>
      <c r="WYC21" s="225" t="s">
        <v>778</v>
      </c>
      <c r="WYD21" s="225" t="s">
        <v>795</v>
      </c>
      <c r="WYE21" s="225" t="s">
        <v>778</v>
      </c>
      <c r="WYF21" s="225" t="s">
        <v>795</v>
      </c>
      <c r="WYG21" s="225" t="s">
        <v>778</v>
      </c>
      <c r="WYH21" s="225" t="s">
        <v>795</v>
      </c>
      <c r="WYI21" s="225" t="s">
        <v>778</v>
      </c>
      <c r="WYJ21" s="225" t="s">
        <v>795</v>
      </c>
      <c r="WYK21" s="225" t="s">
        <v>778</v>
      </c>
      <c r="WYL21" s="225" t="s">
        <v>795</v>
      </c>
      <c r="WYM21" s="225" t="s">
        <v>778</v>
      </c>
      <c r="WYN21" s="225" t="s">
        <v>795</v>
      </c>
      <c r="WYO21" s="225" t="s">
        <v>778</v>
      </c>
      <c r="WYP21" s="225" t="s">
        <v>795</v>
      </c>
      <c r="WYQ21" s="225" t="s">
        <v>778</v>
      </c>
      <c r="WYR21" s="225" t="s">
        <v>795</v>
      </c>
      <c r="WYS21" s="225" t="s">
        <v>778</v>
      </c>
      <c r="WYT21" s="225" t="s">
        <v>795</v>
      </c>
      <c r="WYU21" s="225" t="s">
        <v>778</v>
      </c>
      <c r="WYV21" s="225" t="s">
        <v>795</v>
      </c>
      <c r="WYW21" s="225" t="s">
        <v>778</v>
      </c>
      <c r="WYX21" s="225" t="s">
        <v>795</v>
      </c>
      <c r="WYY21" s="225" t="s">
        <v>778</v>
      </c>
      <c r="WYZ21" s="225" t="s">
        <v>795</v>
      </c>
      <c r="WZA21" s="225" t="s">
        <v>778</v>
      </c>
      <c r="WZB21" s="225" t="s">
        <v>795</v>
      </c>
      <c r="WZC21" s="225" t="s">
        <v>778</v>
      </c>
      <c r="WZD21" s="225" t="s">
        <v>795</v>
      </c>
      <c r="WZE21" s="225" t="s">
        <v>778</v>
      </c>
      <c r="WZF21" s="225" t="s">
        <v>795</v>
      </c>
      <c r="WZG21" s="225" t="s">
        <v>778</v>
      </c>
      <c r="WZH21" s="225" t="s">
        <v>795</v>
      </c>
      <c r="WZI21" s="225" t="s">
        <v>778</v>
      </c>
      <c r="WZJ21" s="225" t="s">
        <v>795</v>
      </c>
      <c r="WZK21" s="225" t="s">
        <v>778</v>
      </c>
      <c r="WZL21" s="225" t="s">
        <v>795</v>
      </c>
      <c r="WZM21" s="225" t="s">
        <v>778</v>
      </c>
      <c r="WZN21" s="225" t="s">
        <v>795</v>
      </c>
      <c r="WZO21" s="225" t="s">
        <v>778</v>
      </c>
      <c r="WZP21" s="225" t="s">
        <v>795</v>
      </c>
      <c r="WZQ21" s="225" t="s">
        <v>778</v>
      </c>
      <c r="WZR21" s="225" t="s">
        <v>795</v>
      </c>
      <c r="WZS21" s="225" t="s">
        <v>778</v>
      </c>
      <c r="WZT21" s="225" t="s">
        <v>795</v>
      </c>
      <c r="WZU21" s="225" t="s">
        <v>778</v>
      </c>
      <c r="WZV21" s="225" t="s">
        <v>795</v>
      </c>
      <c r="WZW21" s="225" t="s">
        <v>778</v>
      </c>
      <c r="WZX21" s="225" t="s">
        <v>795</v>
      </c>
      <c r="WZY21" s="225" t="s">
        <v>778</v>
      </c>
      <c r="WZZ21" s="225" t="s">
        <v>795</v>
      </c>
      <c r="XAA21" s="225" t="s">
        <v>778</v>
      </c>
      <c r="XAB21" s="225" t="s">
        <v>795</v>
      </c>
      <c r="XAC21" s="225" t="s">
        <v>778</v>
      </c>
      <c r="XAD21" s="225" t="s">
        <v>795</v>
      </c>
      <c r="XAE21" s="225" t="s">
        <v>778</v>
      </c>
      <c r="XAF21" s="225" t="s">
        <v>795</v>
      </c>
      <c r="XAG21" s="225" t="s">
        <v>778</v>
      </c>
      <c r="XAH21" s="225" t="s">
        <v>795</v>
      </c>
      <c r="XAI21" s="225" t="s">
        <v>778</v>
      </c>
      <c r="XAJ21" s="225" t="s">
        <v>795</v>
      </c>
      <c r="XAK21" s="225" t="s">
        <v>778</v>
      </c>
      <c r="XAL21" s="225" t="s">
        <v>795</v>
      </c>
      <c r="XAM21" s="225" t="s">
        <v>778</v>
      </c>
      <c r="XAN21" s="225" t="s">
        <v>795</v>
      </c>
      <c r="XAO21" s="225" t="s">
        <v>778</v>
      </c>
      <c r="XAP21" s="225" t="s">
        <v>795</v>
      </c>
      <c r="XAQ21" s="225" t="s">
        <v>778</v>
      </c>
      <c r="XAR21" s="225" t="s">
        <v>795</v>
      </c>
      <c r="XAS21" s="225" t="s">
        <v>778</v>
      </c>
      <c r="XAT21" s="225" t="s">
        <v>795</v>
      </c>
      <c r="XAU21" s="225" t="s">
        <v>778</v>
      </c>
      <c r="XAV21" s="225" t="s">
        <v>795</v>
      </c>
      <c r="XAW21" s="225" t="s">
        <v>778</v>
      </c>
      <c r="XAX21" s="225" t="s">
        <v>795</v>
      </c>
      <c r="XAY21" s="225" t="s">
        <v>778</v>
      </c>
      <c r="XAZ21" s="225" t="s">
        <v>795</v>
      </c>
      <c r="XBA21" s="225" t="s">
        <v>778</v>
      </c>
      <c r="XBB21" s="225" t="s">
        <v>795</v>
      </c>
      <c r="XBC21" s="225" t="s">
        <v>778</v>
      </c>
      <c r="XBD21" s="225" t="s">
        <v>795</v>
      </c>
      <c r="XBE21" s="225" t="s">
        <v>778</v>
      </c>
      <c r="XBF21" s="225" t="s">
        <v>795</v>
      </c>
      <c r="XBG21" s="225" t="s">
        <v>778</v>
      </c>
      <c r="XBH21" s="225" t="s">
        <v>795</v>
      </c>
      <c r="XBI21" s="225" t="s">
        <v>778</v>
      </c>
      <c r="XBJ21" s="225" t="s">
        <v>795</v>
      </c>
      <c r="XBK21" s="225" t="s">
        <v>778</v>
      </c>
      <c r="XBL21" s="225" t="s">
        <v>795</v>
      </c>
      <c r="XBM21" s="225" t="s">
        <v>778</v>
      </c>
      <c r="XBN21" s="225" t="s">
        <v>795</v>
      </c>
      <c r="XBO21" s="225" t="s">
        <v>778</v>
      </c>
      <c r="XBP21" s="225" t="s">
        <v>795</v>
      </c>
      <c r="XBQ21" s="225" t="s">
        <v>778</v>
      </c>
      <c r="XBR21" s="225" t="s">
        <v>795</v>
      </c>
      <c r="XBS21" s="225" t="s">
        <v>778</v>
      </c>
      <c r="XBT21" s="225" t="s">
        <v>795</v>
      </c>
      <c r="XBU21" s="225" t="s">
        <v>778</v>
      </c>
      <c r="XBV21" s="225" t="s">
        <v>795</v>
      </c>
      <c r="XBW21" s="225" t="s">
        <v>778</v>
      </c>
      <c r="XBX21" s="225" t="s">
        <v>795</v>
      </c>
      <c r="XBY21" s="225" t="s">
        <v>778</v>
      </c>
      <c r="XBZ21" s="225" t="s">
        <v>795</v>
      </c>
      <c r="XCA21" s="225" t="s">
        <v>778</v>
      </c>
      <c r="XCB21" s="225" t="s">
        <v>795</v>
      </c>
      <c r="XCC21" s="225" t="s">
        <v>778</v>
      </c>
      <c r="XCD21" s="225" t="s">
        <v>795</v>
      </c>
      <c r="XCE21" s="225" t="s">
        <v>778</v>
      </c>
      <c r="XCF21" s="225" t="s">
        <v>795</v>
      </c>
      <c r="XCG21" s="225" t="s">
        <v>778</v>
      </c>
      <c r="XCH21" s="225" t="s">
        <v>795</v>
      </c>
      <c r="XCI21" s="225" t="s">
        <v>778</v>
      </c>
      <c r="XCJ21" s="225" t="s">
        <v>795</v>
      </c>
      <c r="XCK21" s="225" t="s">
        <v>778</v>
      </c>
      <c r="XCL21" s="225" t="s">
        <v>795</v>
      </c>
      <c r="XCM21" s="225" t="s">
        <v>778</v>
      </c>
      <c r="XCN21" s="225" t="s">
        <v>795</v>
      </c>
      <c r="XCO21" s="225" t="s">
        <v>778</v>
      </c>
      <c r="XCP21" s="225" t="s">
        <v>795</v>
      </c>
      <c r="XCQ21" s="225" t="s">
        <v>778</v>
      </c>
      <c r="XCR21" s="225" t="s">
        <v>795</v>
      </c>
      <c r="XCS21" s="225" t="s">
        <v>778</v>
      </c>
      <c r="XCT21" s="225" t="s">
        <v>795</v>
      </c>
      <c r="XCU21" s="225" t="s">
        <v>778</v>
      </c>
      <c r="XCV21" s="225" t="s">
        <v>795</v>
      </c>
      <c r="XCW21" s="225" t="s">
        <v>778</v>
      </c>
      <c r="XCX21" s="225" t="s">
        <v>795</v>
      </c>
      <c r="XCY21" s="225" t="s">
        <v>778</v>
      </c>
      <c r="XCZ21" s="225" t="s">
        <v>795</v>
      </c>
      <c r="XDA21" s="225" t="s">
        <v>778</v>
      </c>
      <c r="XDB21" s="225" t="s">
        <v>795</v>
      </c>
      <c r="XDC21" s="225" t="s">
        <v>778</v>
      </c>
      <c r="XDD21" s="225" t="s">
        <v>795</v>
      </c>
      <c r="XDE21" s="225" t="s">
        <v>778</v>
      </c>
      <c r="XDF21" s="225" t="s">
        <v>795</v>
      </c>
      <c r="XDG21" s="225" t="s">
        <v>778</v>
      </c>
      <c r="XDH21" s="225" t="s">
        <v>795</v>
      </c>
      <c r="XDI21" s="225" t="s">
        <v>778</v>
      </c>
      <c r="XDJ21" s="225" t="s">
        <v>795</v>
      </c>
      <c r="XDK21" s="225" t="s">
        <v>778</v>
      </c>
      <c r="XDL21" s="225" t="s">
        <v>795</v>
      </c>
      <c r="XDM21" s="225" t="s">
        <v>778</v>
      </c>
      <c r="XDN21" s="225" t="s">
        <v>795</v>
      </c>
      <c r="XDO21" s="225" t="s">
        <v>778</v>
      </c>
      <c r="XDP21" s="225" t="s">
        <v>795</v>
      </c>
      <c r="XDQ21" s="225" t="s">
        <v>778</v>
      </c>
      <c r="XDR21" s="225" t="s">
        <v>795</v>
      </c>
      <c r="XDS21" s="225" t="s">
        <v>778</v>
      </c>
      <c r="XDT21" s="225" t="s">
        <v>795</v>
      </c>
      <c r="XDU21" s="225" t="s">
        <v>778</v>
      </c>
      <c r="XDV21" s="225" t="s">
        <v>795</v>
      </c>
      <c r="XDW21" s="225" t="s">
        <v>778</v>
      </c>
      <c r="XDX21" s="225" t="s">
        <v>795</v>
      </c>
      <c r="XDY21" s="225" t="s">
        <v>778</v>
      </c>
      <c r="XDZ21" s="225" t="s">
        <v>795</v>
      </c>
      <c r="XEA21" s="225" t="s">
        <v>778</v>
      </c>
      <c r="XEB21" s="225" t="s">
        <v>795</v>
      </c>
      <c r="XEC21" s="225" t="s">
        <v>778</v>
      </c>
      <c r="XED21" s="225" t="s">
        <v>795</v>
      </c>
      <c r="XEE21" s="225" t="s">
        <v>778</v>
      </c>
      <c r="XEF21" s="225" t="s">
        <v>795</v>
      </c>
      <c r="XEG21" s="225" t="s">
        <v>778</v>
      </c>
      <c r="XEH21" s="225" t="s">
        <v>795</v>
      </c>
      <c r="XEI21" s="225" t="s">
        <v>778</v>
      </c>
      <c r="XEJ21" s="225" t="s">
        <v>795</v>
      </c>
      <c r="XEK21" s="225" t="s">
        <v>778</v>
      </c>
      <c r="XEL21" s="225" t="s">
        <v>795</v>
      </c>
      <c r="XEM21" s="225" t="s">
        <v>778</v>
      </c>
      <c r="XEN21" s="225" t="s">
        <v>795</v>
      </c>
      <c r="XEO21" s="225" t="s">
        <v>778</v>
      </c>
      <c r="XEP21" s="225" t="s">
        <v>795</v>
      </c>
      <c r="XEQ21" s="225" t="s">
        <v>778</v>
      </c>
      <c r="XER21" s="225" t="s">
        <v>795</v>
      </c>
      <c r="XES21" s="225" t="s">
        <v>778</v>
      </c>
      <c r="XET21" s="225" t="s">
        <v>795</v>
      </c>
      <c r="XEU21" s="225" t="s">
        <v>778</v>
      </c>
      <c r="XEV21" s="225" t="s">
        <v>795</v>
      </c>
      <c r="XEW21" s="225" t="s">
        <v>778</v>
      </c>
      <c r="XEX21" s="225" t="s">
        <v>795</v>
      </c>
      <c r="XEY21" s="225" t="s">
        <v>778</v>
      </c>
      <c r="XEZ21" s="225" t="s">
        <v>795</v>
      </c>
      <c r="XFA21" s="225" t="s">
        <v>778</v>
      </c>
      <c r="XFB21" s="225" t="s">
        <v>795</v>
      </c>
      <c r="XFC21" s="225" t="s">
        <v>778</v>
      </c>
      <c r="XFD21" s="225" t="s">
        <v>795</v>
      </c>
    </row>
    <row r="22" spans="1:16384" s="1" customFormat="1" x14ac:dyDescent="0.3">
      <c r="A22" s="18"/>
      <c r="B22" s="3"/>
      <c r="C22" s="2"/>
    </row>
    <row r="23" spans="1:16384" s="1" customFormat="1" ht="18" x14ac:dyDescent="0.35">
      <c r="A23" s="15" t="s">
        <v>66</v>
      </c>
      <c r="B23" s="14"/>
      <c r="C23" s="2"/>
    </row>
    <row r="24" spans="1:16384" s="1" customFormat="1" ht="16.2" thickBot="1" x14ac:dyDescent="0.35">
      <c r="A24" s="13" t="s">
        <v>57</v>
      </c>
      <c r="B24" s="24">
        <v>13922815</v>
      </c>
      <c r="C24" s="2"/>
    </row>
    <row r="25" spans="1:16384" s="1" customFormat="1" x14ac:dyDescent="0.3">
      <c r="A25" s="11" t="s">
        <v>58</v>
      </c>
      <c r="B25" s="10">
        <f>B24/B60</f>
        <v>0.81898911764705884</v>
      </c>
      <c r="C25" s="2"/>
    </row>
    <row r="26" spans="1:16384" s="1" customFormat="1" x14ac:dyDescent="0.3">
      <c r="A26" s="9" t="s">
        <v>59</v>
      </c>
      <c r="B26" s="8" t="s">
        <v>60</v>
      </c>
      <c r="C26" s="2"/>
    </row>
    <row r="27" spans="1:16384" s="19" customFormat="1" ht="86.4" x14ac:dyDescent="0.3">
      <c r="A27" s="99" t="s">
        <v>381</v>
      </c>
      <c r="B27" s="98" t="s">
        <v>382</v>
      </c>
      <c r="C27" s="2"/>
    </row>
    <row r="28" spans="1:16384" s="19" customFormat="1" ht="86.4" x14ac:dyDescent="0.3">
      <c r="A28" s="97" t="s">
        <v>383</v>
      </c>
      <c r="B28" s="96" t="s">
        <v>384</v>
      </c>
      <c r="C28" s="2"/>
    </row>
    <row r="29" spans="1:16384" s="19" customFormat="1" ht="72" x14ac:dyDescent="0.3">
      <c r="A29" s="94" t="s">
        <v>385</v>
      </c>
      <c r="B29" s="93" t="s">
        <v>386</v>
      </c>
      <c r="C29" s="2"/>
    </row>
    <row r="30" spans="1:16384" s="19" customFormat="1" ht="72" x14ac:dyDescent="0.3">
      <c r="A30" s="94" t="s">
        <v>387</v>
      </c>
      <c r="B30" s="93" t="s">
        <v>388</v>
      </c>
      <c r="C30" s="2"/>
    </row>
    <row r="31" spans="1:16384" s="19" customFormat="1" ht="78.75" customHeight="1" x14ac:dyDescent="0.3">
      <c r="A31" s="90" t="s">
        <v>389</v>
      </c>
      <c r="B31" s="95" t="s">
        <v>781</v>
      </c>
      <c r="C31" s="2"/>
    </row>
    <row r="32" spans="1:16384" s="19" customFormat="1" ht="90" customHeight="1" x14ac:dyDescent="0.3">
      <c r="A32" s="94" t="s">
        <v>390</v>
      </c>
      <c r="B32" s="93" t="s">
        <v>782</v>
      </c>
      <c r="C32" s="2"/>
    </row>
    <row r="33" spans="1:3" s="16" customFormat="1" x14ac:dyDescent="0.3">
      <c r="A33" s="18"/>
      <c r="B33" s="17"/>
      <c r="C33" s="2"/>
    </row>
    <row r="34" spans="1:3" ht="18.600000000000001" thickBot="1" x14ac:dyDescent="0.4">
      <c r="A34" s="15" t="s">
        <v>87</v>
      </c>
      <c r="B34" s="14"/>
    </row>
    <row r="35" spans="1:3" ht="16.2" thickBot="1" x14ac:dyDescent="0.35">
      <c r="A35" s="13" t="s">
        <v>57</v>
      </c>
      <c r="B35" s="12">
        <v>50000</v>
      </c>
    </row>
    <row r="36" spans="1:3" x14ac:dyDescent="0.3">
      <c r="A36" s="11" t="s">
        <v>58</v>
      </c>
      <c r="B36" s="10">
        <f>B35/B60</f>
        <v>2.9411764705882353E-3</v>
      </c>
    </row>
    <row r="37" spans="1:3" x14ac:dyDescent="0.3">
      <c r="A37" s="9" t="s">
        <v>59</v>
      </c>
      <c r="B37" s="8" t="s">
        <v>60</v>
      </c>
    </row>
    <row r="38" spans="1:3" s="19" customFormat="1" ht="57.6" x14ac:dyDescent="0.3">
      <c r="A38" s="90" t="s">
        <v>391</v>
      </c>
      <c r="B38" s="89" t="s">
        <v>392</v>
      </c>
      <c r="C38" s="2"/>
    </row>
    <row r="39" spans="1:3" s="16" customFormat="1" x14ac:dyDescent="0.3">
      <c r="A39" s="18"/>
      <c r="B39" s="17"/>
      <c r="C39" s="2"/>
    </row>
    <row r="40" spans="1:3" ht="18.600000000000001" thickBot="1" x14ac:dyDescent="0.4">
      <c r="A40" s="15" t="s">
        <v>89</v>
      </c>
      <c r="B40" s="14"/>
    </row>
    <row r="41" spans="1:3" ht="16.2" thickBot="1" x14ac:dyDescent="0.35">
      <c r="A41" s="13" t="s">
        <v>57</v>
      </c>
      <c r="B41" s="12">
        <v>50000</v>
      </c>
    </row>
    <row r="42" spans="1:3" x14ac:dyDescent="0.3">
      <c r="A42" s="11" t="s">
        <v>58</v>
      </c>
      <c r="B42" s="10">
        <f>B41/B60</f>
        <v>2.9411764705882353E-3</v>
      </c>
    </row>
    <row r="43" spans="1:3" x14ac:dyDescent="0.3">
      <c r="A43" s="9" t="s">
        <v>59</v>
      </c>
      <c r="B43" s="22" t="s">
        <v>60</v>
      </c>
    </row>
    <row r="44" spans="1:3" s="19" customFormat="1" ht="86.4" x14ac:dyDescent="0.3">
      <c r="A44" s="90" t="s">
        <v>393</v>
      </c>
      <c r="B44" s="89" t="s">
        <v>394</v>
      </c>
      <c r="C44" s="2"/>
    </row>
    <row r="45" spans="1:3" s="19" customFormat="1" x14ac:dyDescent="0.3">
      <c r="A45" s="92"/>
      <c r="B45" s="91"/>
      <c r="C45" s="2"/>
    </row>
    <row r="46" spans="1:3" s="16" customFormat="1" x14ac:dyDescent="0.3">
      <c r="A46" s="18"/>
      <c r="B46" s="17"/>
      <c r="C46" s="2"/>
    </row>
    <row r="47" spans="1:3" ht="18.600000000000001" thickBot="1" x14ac:dyDescent="0.4">
      <c r="A47" s="15" t="s">
        <v>92</v>
      </c>
      <c r="B47" s="14"/>
    </row>
    <row r="48" spans="1:3" ht="16.2" thickBot="1" x14ac:dyDescent="0.35">
      <c r="A48" s="13" t="s">
        <v>57</v>
      </c>
      <c r="B48" s="12">
        <v>50000</v>
      </c>
    </row>
    <row r="49" spans="1:3" x14ac:dyDescent="0.3">
      <c r="A49" s="11" t="s">
        <v>58</v>
      </c>
      <c r="B49" s="10">
        <f>B48/B60</f>
        <v>2.9411764705882353E-3</v>
      </c>
    </row>
    <row r="50" spans="1:3" x14ac:dyDescent="0.3">
      <c r="A50" s="9" t="s">
        <v>59</v>
      </c>
      <c r="B50" s="8" t="s">
        <v>60</v>
      </c>
    </row>
    <row r="51" spans="1:3" s="19" customFormat="1" ht="72" x14ac:dyDescent="0.3">
      <c r="A51" s="90" t="s">
        <v>395</v>
      </c>
      <c r="B51" s="89" t="s">
        <v>396</v>
      </c>
      <c r="C51" s="2"/>
    </row>
    <row r="52" spans="1:3" s="19" customFormat="1" ht="46.8" x14ac:dyDescent="0.3">
      <c r="A52" s="21" t="s">
        <v>61</v>
      </c>
      <c r="B52" s="20"/>
      <c r="C52" s="2"/>
    </row>
    <row r="53" spans="1:3" s="16" customFormat="1" x14ac:dyDescent="0.3">
      <c r="A53" s="18"/>
      <c r="B53" s="17"/>
      <c r="C53" s="2"/>
    </row>
    <row r="54" spans="1:3" ht="18.600000000000001" thickBot="1" x14ac:dyDescent="0.4">
      <c r="A54" s="15" t="s">
        <v>99</v>
      </c>
      <c r="B54" s="14"/>
    </row>
    <row r="55" spans="1:3" ht="16.2" thickBot="1" x14ac:dyDescent="0.35">
      <c r="A55" s="13" t="s">
        <v>57</v>
      </c>
      <c r="B55" s="12">
        <v>65000</v>
      </c>
    </row>
    <row r="56" spans="1:3" x14ac:dyDescent="0.3">
      <c r="A56" s="11" t="s">
        <v>58</v>
      </c>
      <c r="B56" s="10">
        <f>B55/B60</f>
        <v>3.8235294117647061E-3</v>
      </c>
    </row>
    <row r="57" spans="1:3" x14ac:dyDescent="0.3">
      <c r="A57" s="88" t="s">
        <v>59</v>
      </c>
      <c r="B57" s="87" t="s">
        <v>60</v>
      </c>
    </row>
    <row r="58" spans="1:3" ht="86.4" x14ac:dyDescent="0.3">
      <c r="A58" s="86" t="s">
        <v>397</v>
      </c>
      <c r="B58" s="85" t="s">
        <v>783</v>
      </c>
    </row>
    <row r="59" spans="1:3" ht="86.4" x14ac:dyDescent="0.3">
      <c r="A59" s="86" t="s">
        <v>379</v>
      </c>
      <c r="B59" s="85" t="s">
        <v>784</v>
      </c>
    </row>
    <row r="60" spans="1:3" s="145" customFormat="1" ht="25.8" x14ac:dyDescent="0.5">
      <c r="A60" s="142" t="s">
        <v>100</v>
      </c>
      <c r="B60" s="143">
        <f>B7+B14+B24+B35+B41+B48+B55</f>
        <v>17000000</v>
      </c>
      <c r="C60" s="144"/>
    </row>
    <row r="61" spans="1:3" x14ac:dyDescent="0.3">
      <c r="A61" s="1" t="s">
        <v>101</v>
      </c>
    </row>
  </sheetData>
  <sheetProtection formatCells="0"/>
  <protectedRanges>
    <protectedRange sqref="D10:XFD11" name="Range2"/>
    <protectedRange sqref="A4:B4" name="Range1"/>
    <protectedRange sqref="A10:B11" name="Range2_1"/>
  </protectedRanges>
  <dataValidations count="14">
    <dataValidation allowBlank="1" showInputMessage="1" showErrorMessage="1" prompt="Not limited to CCQ/2% funds. _x000a__x000a_Include funds from all grants that you plan to use for Quality activities._x000a__x000a_For example, include CCM-funded activities." sqref="B42 B8 B49 B15 B36 B56" xr:uid="{19E09563-C424-494F-A011-B68B527882EB}"/>
    <dataValidation allowBlank="1" showInputMessage="1" showErrorMessage="1" prompt="Not limited to CCQ/2% funds. _x000a__x000a_Include funds from all grants that you plan to use for Quality activities._x000a__x000a_For example, include TRS Mentor/Assessor funds and CCM-funded activities." sqref="B25" xr:uid="{E2B72B50-ECBC-468C-8BFD-749E72A151DD}"/>
    <dataValidation allowBlank="1" showInputMessage="1" showErrorMessage="1" prompt="Enter a brief name or title to label the activity/activities" sqref="A51:A52 A10:A11 A17:A21 A38 A44:A45 A27:A32 A58:A59" xr:uid="{F03B25A1-785D-462F-A824-D4247A12EB0D}"/>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1:B52 B44:B45 B10:B11 B38 B58:B59" xr:uid="{C352A531-E40F-49C1-B235-6604B169784B}"/>
    <dataValidation allowBlank="1" showInputMessage="1" showErrorMessage="1" promptTitle="Questions to Address:" sqref="A4" xr:uid="{9B1B7CB6-F5BC-43DD-8699-2021BB9EC452}"/>
    <dataValidation allowBlank="1" showInputMessage="1" showErrorMessage="1" promptTitle="Overall narrative for the year" prompt="Enter a description of the Board's overall plan" sqref="B4" xr:uid="{909405F5-DC3F-4F6E-8C45-A759B21435CD}"/>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FBCA66C0-E6B9-4029-AEDC-C3CA89A0D8D3}"/>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C2E87A96-DEFD-4D2A-B7A7-22687FE9A6DE}"/>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4" xr:uid="{36507FB0-C15F-4393-94B5-BE4DEBE209D1}"/>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5" xr:uid="{A56F403A-D81B-4276-9E70-37E8502F3956}"/>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1" xr:uid="{14FD3A01-61A6-44C5-A69A-C8D5AB4596F4}"/>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8" xr:uid="{00A1BAF4-93BE-47B6-A972-384583B6EFFD}"/>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5" xr:uid="{E591E765-C459-40DB-874C-408B4DC9388A}"/>
    <dataValidation allowBlank="1" showInputMessage="1" showErrorMessage="1" promptTitle="Questions to Address:" prompt="What need does this activity meet? Or what Board strategy does it align with?_x000a_What is the estimated reach of this activity (ie, how mnay will be served)?_x000a_How will the Board measure sucess for this activity? _x000a_What are the measurable outcomes?" sqref="B18:B21 B28:B32" xr:uid="{0ACA6CD4-AB33-4B1E-9ED0-6A32DD718D75}"/>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EFD0F-E872-43B3-83D7-8E13D119586A}">
  <sheetPr>
    <tabColor theme="5" tint="-0.249977111117893"/>
    <pageSetUpPr fitToPage="1"/>
  </sheetPr>
  <dimension ref="A1:C57"/>
  <sheetViews>
    <sheetView showGridLines="0" zoomScaleNormal="100" zoomScalePageLayoutView="96" workbookViewId="0">
      <selection activeCell="A4" sqref="A4"/>
    </sheetView>
  </sheetViews>
  <sheetFormatPr defaultColWidth="0" defaultRowHeight="15.6" zeroHeight="1" x14ac:dyDescent="0.3"/>
  <cols>
    <col min="1" max="1" width="55" style="1" customWidth="1"/>
    <col min="2" max="2" width="168.33203125" style="3" customWidth="1"/>
    <col min="3" max="3" width="1.6640625" style="2" hidden="1" customWidth="1"/>
    <col min="4" max="4" width="0" style="1" hidden="1" customWidth="1"/>
    <col min="5" max="16384" width="0" style="1" hidden="1"/>
  </cols>
  <sheetData>
    <row r="1" spans="1:3" s="149" customFormat="1" ht="25.8" x14ac:dyDescent="0.5">
      <c r="A1" s="162" t="s">
        <v>398</v>
      </c>
      <c r="B1" s="147"/>
      <c r="C1" s="148"/>
    </row>
    <row r="2" spans="1:3" s="31" customFormat="1" ht="23.4" x14ac:dyDescent="0.3">
      <c r="A2" s="34" t="str">
        <f>CONCATENATE("FFY ", [14]Instructions!$B$10, " Annual Expenditure Plan")</f>
        <v>FFY 2023 Annual Expenditure Plan</v>
      </c>
      <c r="B2" s="33"/>
      <c r="C2" s="32"/>
    </row>
    <row r="3" spans="1:3" ht="18" x14ac:dyDescent="0.3">
      <c r="A3" s="30" t="s">
        <v>53</v>
      </c>
      <c r="B3" s="29"/>
    </row>
    <row r="4" spans="1:3" ht="196.2" customHeight="1" x14ac:dyDescent="0.3">
      <c r="A4" s="28" t="s">
        <v>54</v>
      </c>
      <c r="B4" s="27" t="s">
        <v>399</v>
      </c>
    </row>
    <row r="5" spans="1:3" x14ac:dyDescent="0.3">
      <c r="A5" s="26"/>
      <c r="B5" s="17"/>
    </row>
    <row r="6" spans="1:3" ht="18" x14ac:dyDescent="0.35">
      <c r="A6" s="15" t="s">
        <v>56</v>
      </c>
      <c r="B6" s="14" t="s">
        <v>400</v>
      </c>
    </row>
    <row r="7" spans="1:3" s="16" customFormat="1" ht="16.2" thickBot="1" x14ac:dyDescent="0.35">
      <c r="A7" s="13" t="s">
        <v>57</v>
      </c>
      <c r="B7" s="24">
        <v>55000</v>
      </c>
      <c r="C7" s="2"/>
    </row>
    <row r="8" spans="1:3" s="16" customFormat="1" x14ac:dyDescent="0.3">
      <c r="A8" s="11" t="s">
        <v>58</v>
      </c>
      <c r="B8" s="10">
        <f>B7/B56</f>
        <v>5.413860072388231E-2</v>
      </c>
      <c r="C8" s="2"/>
    </row>
    <row r="9" spans="1:3" x14ac:dyDescent="0.3">
      <c r="A9" s="9" t="s">
        <v>59</v>
      </c>
      <c r="B9" s="8"/>
    </row>
    <row r="10" spans="1:3" s="19" customFormat="1" ht="31.2" x14ac:dyDescent="0.3">
      <c r="A10" s="56" t="s">
        <v>401</v>
      </c>
      <c r="B10" s="20" t="s">
        <v>402</v>
      </c>
      <c r="C10" s="2"/>
    </row>
    <row r="11" spans="1:3" s="19" customFormat="1" ht="31.2" x14ac:dyDescent="0.3">
      <c r="A11" s="56" t="s">
        <v>403</v>
      </c>
      <c r="B11" s="20" t="s">
        <v>404</v>
      </c>
      <c r="C11" s="2"/>
    </row>
    <row r="12" spans="1:3" s="19" customFormat="1" ht="31.2" x14ac:dyDescent="0.3">
      <c r="A12" s="56" t="s">
        <v>405</v>
      </c>
      <c r="B12" s="20" t="s">
        <v>406</v>
      </c>
      <c r="C12" s="2"/>
    </row>
    <row r="13" spans="1:3" s="19" customFormat="1" ht="46.8" x14ac:dyDescent="0.3">
      <c r="A13" s="40" t="s">
        <v>407</v>
      </c>
      <c r="B13" s="20" t="s">
        <v>408</v>
      </c>
      <c r="C13" s="2"/>
    </row>
    <row r="14" spans="1:3" s="16" customFormat="1" x14ac:dyDescent="0.3">
      <c r="A14" s="18"/>
      <c r="B14" s="17"/>
      <c r="C14" s="2"/>
    </row>
    <row r="15" spans="1:3" ht="18" x14ac:dyDescent="0.35">
      <c r="A15" s="15" t="s">
        <v>1</v>
      </c>
      <c r="B15" s="14"/>
    </row>
    <row r="16" spans="1:3" ht="16.2" thickBot="1" x14ac:dyDescent="0.35">
      <c r="A16" s="13" t="s">
        <v>57</v>
      </c>
      <c r="B16" s="24">
        <v>55000</v>
      </c>
    </row>
    <row r="17" spans="1:3" x14ac:dyDescent="0.3">
      <c r="A17" s="11" t="s">
        <v>58</v>
      </c>
      <c r="B17" s="10">
        <f>B16/B56</f>
        <v>5.413860072388231E-2</v>
      </c>
    </row>
    <row r="18" spans="1:3" x14ac:dyDescent="0.3">
      <c r="A18" s="9" t="s">
        <v>59</v>
      </c>
      <c r="B18" s="8" t="s">
        <v>60</v>
      </c>
    </row>
    <row r="19" spans="1:3" s="19" customFormat="1" ht="62.4" x14ac:dyDescent="0.3">
      <c r="A19" s="40" t="s">
        <v>409</v>
      </c>
      <c r="B19" s="20" t="s">
        <v>410</v>
      </c>
      <c r="C19" s="2"/>
    </row>
    <row r="20" spans="1:3" s="19" customFormat="1" ht="62.4" x14ac:dyDescent="0.3">
      <c r="A20" s="40" t="s">
        <v>411</v>
      </c>
      <c r="B20" s="20" t="s">
        <v>412</v>
      </c>
      <c r="C20" s="2"/>
    </row>
    <row r="21" spans="1:3" s="19" customFormat="1" ht="31.2" x14ac:dyDescent="0.3">
      <c r="A21" s="40" t="s">
        <v>413</v>
      </c>
      <c r="B21" s="20" t="s">
        <v>414</v>
      </c>
      <c r="C21" s="2"/>
    </row>
    <row r="22" spans="1:3" s="19" customFormat="1" ht="62.4" x14ac:dyDescent="0.3">
      <c r="A22" s="40" t="s">
        <v>415</v>
      </c>
      <c r="B22" s="20" t="s">
        <v>416</v>
      </c>
      <c r="C22" s="2"/>
    </row>
    <row r="23" spans="1:3" x14ac:dyDescent="0.3">
      <c r="A23" s="18"/>
    </row>
    <row r="24" spans="1:3" ht="18" x14ac:dyDescent="0.35">
      <c r="A24" s="15" t="s">
        <v>66</v>
      </c>
      <c r="B24" s="14"/>
    </row>
    <row r="25" spans="1:3" ht="16.2" thickBot="1" x14ac:dyDescent="0.35">
      <c r="A25" s="13" t="s">
        <v>57</v>
      </c>
      <c r="B25" s="24">
        <v>821851</v>
      </c>
    </row>
    <row r="26" spans="1:3" x14ac:dyDescent="0.3">
      <c r="A26" s="11" t="s">
        <v>58</v>
      </c>
      <c r="B26" s="10">
        <f>B25/B56</f>
        <v>0.80897932988224364</v>
      </c>
    </row>
    <row r="27" spans="1:3" x14ac:dyDescent="0.3">
      <c r="A27" s="9" t="s">
        <v>59</v>
      </c>
      <c r="B27" s="8" t="s">
        <v>60</v>
      </c>
    </row>
    <row r="28" spans="1:3" s="19" customFormat="1" ht="46.8" x14ac:dyDescent="0.3">
      <c r="A28" s="40" t="s">
        <v>417</v>
      </c>
      <c r="B28" s="20" t="s">
        <v>418</v>
      </c>
      <c r="C28" s="2"/>
    </row>
    <row r="29" spans="1:3" s="19" customFormat="1" ht="31.2" x14ac:dyDescent="0.3">
      <c r="A29" s="40" t="s">
        <v>419</v>
      </c>
      <c r="B29" s="20" t="s">
        <v>420</v>
      </c>
      <c r="C29" s="2"/>
    </row>
    <row r="30" spans="1:3" s="19" customFormat="1" ht="62.4" x14ac:dyDescent="0.3">
      <c r="A30" s="40" t="s">
        <v>421</v>
      </c>
      <c r="B30" s="20" t="s">
        <v>422</v>
      </c>
      <c r="C30" s="2"/>
    </row>
    <row r="31" spans="1:3" s="16" customFormat="1" x14ac:dyDescent="0.3">
      <c r="A31" s="18"/>
      <c r="B31" s="17"/>
      <c r="C31" s="2"/>
    </row>
    <row r="32" spans="1:3" ht="18.600000000000001" thickBot="1" x14ac:dyDescent="0.4">
      <c r="A32" s="15" t="s">
        <v>87</v>
      </c>
      <c r="B32" s="14"/>
    </row>
    <row r="33" spans="1:3" ht="16.2" thickBot="1" x14ac:dyDescent="0.35">
      <c r="A33" s="13" t="s">
        <v>57</v>
      </c>
      <c r="B33" s="12">
        <v>20000</v>
      </c>
    </row>
    <row r="34" spans="1:3" x14ac:dyDescent="0.3">
      <c r="A34" s="11" t="s">
        <v>58</v>
      </c>
      <c r="B34" s="10">
        <f>B33/B56</f>
        <v>1.9686763899593566E-2</v>
      </c>
    </row>
    <row r="35" spans="1:3" x14ac:dyDescent="0.3">
      <c r="A35" s="9" t="s">
        <v>59</v>
      </c>
      <c r="B35" s="8" t="s">
        <v>60</v>
      </c>
    </row>
    <row r="36" spans="1:3" s="19" customFormat="1" ht="52.95" customHeight="1" x14ac:dyDescent="0.3">
      <c r="A36" s="40" t="s">
        <v>423</v>
      </c>
      <c r="B36" s="20" t="s">
        <v>424</v>
      </c>
      <c r="C36" s="2"/>
    </row>
    <row r="37" spans="1:3" s="16" customFormat="1" x14ac:dyDescent="0.3">
      <c r="A37" s="18"/>
      <c r="B37" s="17"/>
      <c r="C37" s="2"/>
    </row>
    <row r="38" spans="1:3" ht="18.600000000000001" thickBot="1" x14ac:dyDescent="0.4">
      <c r="A38" s="15" t="s">
        <v>89</v>
      </c>
      <c r="B38" s="14"/>
    </row>
    <row r="39" spans="1:3" ht="16.2" thickBot="1" x14ac:dyDescent="0.35">
      <c r="A39" s="13" t="s">
        <v>57</v>
      </c>
      <c r="B39" s="12">
        <v>15000</v>
      </c>
    </row>
    <row r="40" spans="1:3" x14ac:dyDescent="0.3">
      <c r="A40" s="11" t="s">
        <v>58</v>
      </c>
      <c r="B40" s="10">
        <f>B39/B56</f>
        <v>1.4765072924695175E-2</v>
      </c>
    </row>
    <row r="41" spans="1:3" x14ac:dyDescent="0.3">
      <c r="A41" s="9" t="s">
        <v>59</v>
      </c>
      <c r="B41" s="22" t="s">
        <v>60</v>
      </c>
    </row>
    <row r="42" spans="1:3" s="19" customFormat="1" ht="84" customHeight="1" x14ac:dyDescent="0.3">
      <c r="A42" s="40" t="s">
        <v>425</v>
      </c>
      <c r="B42" s="20" t="s">
        <v>426</v>
      </c>
      <c r="C42" s="2"/>
    </row>
    <row r="43" spans="1:3" s="16" customFormat="1" x14ac:dyDescent="0.3">
      <c r="A43" s="18"/>
      <c r="B43" s="17"/>
      <c r="C43" s="2"/>
    </row>
    <row r="44" spans="1:3" ht="18.600000000000001" thickBot="1" x14ac:dyDescent="0.4">
      <c r="A44" s="15" t="s">
        <v>92</v>
      </c>
      <c r="B44" s="14"/>
    </row>
    <row r="45" spans="1:3" ht="16.2" thickBot="1" x14ac:dyDescent="0.35">
      <c r="A45" s="13" t="s">
        <v>57</v>
      </c>
      <c r="B45" s="12">
        <v>10000</v>
      </c>
    </row>
    <row r="46" spans="1:3" x14ac:dyDescent="0.3">
      <c r="A46" s="11" t="s">
        <v>58</v>
      </c>
      <c r="B46" s="10">
        <f>B45/B56</f>
        <v>9.8433819497967829E-3</v>
      </c>
    </row>
    <row r="47" spans="1:3" x14ac:dyDescent="0.3">
      <c r="A47" s="9" t="s">
        <v>59</v>
      </c>
      <c r="B47" s="8" t="s">
        <v>60</v>
      </c>
    </row>
    <row r="48" spans="1:3" s="19" customFormat="1" ht="62.4" x14ac:dyDescent="0.3">
      <c r="A48" s="40" t="s">
        <v>427</v>
      </c>
      <c r="B48" s="20" t="s">
        <v>428</v>
      </c>
      <c r="C48" s="2"/>
    </row>
    <row r="49" spans="1:3" s="16" customFormat="1" x14ac:dyDescent="0.3">
      <c r="A49" s="18"/>
      <c r="B49" s="17"/>
      <c r="C49" s="2"/>
    </row>
    <row r="50" spans="1:3" ht="18.600000000000001" thickBot="1" x14ac:dyDescent="0.4">
      <c r="A50" s="15" t="s">
        <v>99</v>
      </c>
      <c r="B50" s="14"/>
    </row>
    <row r="51" spans="1:3" ht="16.2" thickBot="1" x14ac:dyDescent="0.35">
      <c r="A51" s="13" t="s">
        <v>57</v>
      </c>
      <c r="B51" s="12">
        <v>39060</v>
      </c>
    </row>
    <row r="52" spans="1:3" x14ac:dyDescent="0.3">
      <c r="A52" s="11" t="s">
        <v>58</v>
      </c>
      <c r="B52" s="10">
        <f>B51/B56</f>
        <v>3.8448249895906235E-2</v>
      </c>
    </row>
    <row r="53" spans="1:3" x14ac:dyDescent="0.3">
      <c r="A53" s="9" t="s">
        <v>59</v>
      </c>
      <c r="B53" s="8" t="s">
        <v>60</v>
      </c>
    </row>
    <row r="54" spans="1:3" ht="46.8" x14ac:dyDescent="0.3">
      <c r="A54" s="41" t="s">
        <v>429</v>
      </c>
      <c r="B54" s="106" t="s">
        <v>430</v>
      </c>
    </row>
    <row r="55" spans="1:3" ht="46.8" x14ac:dyDescent="0.3">
      <c r="A55" s="41" t="s">
        <v>431</v>
      </c>
      <c r="B55" s="106" t="s">
        <v>432</v>
      </c>
    </row>
    <row r="56" spans="1:3" s="145" customFormat="1" ht="25.8" x14ac:dyDescent="0.5">
      <c r="A56" s="142" t="s">
        <v>100</v>
      </c>
      <c r="B56" s="143">
        <f>B7+B16+B25+B33+B39+B45+B51</f>
        <v>1015911</v>
      </c>
      <c r="C56" s="144"/>
    </row>
    <row r="57" spans="1:3" hidden="1" x14ac:dyDescent="0.3">
      <c r="A57" s="1" t="s">
        <v>101</v>
      </c>
    </row>
  </sheetData>
  <sheetProtection formatCells="0"/>
  <protectedRanges>
    <protectedRange sqref="D10:XFD13 A10:B13"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0 B8 B46 B17 B34 B52" xr:uid="{A1A0DF67-A2E0-4CE2-8A88-CC7D28689FDC}"/>
    <dataValidation allowBlank="1" showInputMessage="1" showErrorMessage="1" prompt="Not limited to CCQ/2% funds. _x000a__x000a_Include funds from all grants that you plan to use for Quality activities._x000a__x000a_For example, include TRS Mentor/Assessor funds and CCM-funded activities." sqref="B26" xr:uid="{054C8C2C-8DDF-458C-A329-12E7E2D17283}"/>
    <dataValidation allowBlank="1" showInputMessage="1" showErrorMessage="1" prompt="Enter a brief name or title to label the activity/activities" sqref="A19:A22 A28:A30 A36 A42 A48 A10:A13" xr:uid="{7E4ACEE8-EF30-4148-9DCE-279755FE27E1}"/>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19:B22 B28:B30 B36 B42 B48 B10:B13" xr:uid="{44C94E7A-5555-4E48-B483-BC9B44B18C03}"/>
    <dataValidation allowBlank="1" showInputMessage="1" showErrorMessage="1" promptTitle="Questions to Address:" sqref="A4" xr:uid="{2FE45FD0-C8DA-442F-917C-C083CB166AF4}"/>
    <dataValidation allowBlank="1" showInputMessage="1" showErrorMessage="1" promptTitle="Overall narrative for the year" prompt="Enter a description of the Board's overall plan" sqref="B4" xr:uid="{7E936EF3-B52A-45CB-AAA9-4911E0F502E3}"/>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3F7DFEBF-FB54-4270-A339-529EE3C8B956}"/>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6" xr:uid="{2D5C6B24-7945-4B94-A65D-1AE37DA7BC20}"/>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5" xr:uid="{043CF094-53CC-47D0-9585-CAA563C2CDDE}"/>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3" xr:uid="{F3A9DD32-EB9E-4009-98BB-3C60F6C2DD3A}"/>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9" xr:uid="{3BA4B66A-B643-4CC7-98A0-36FF008B6BCA}"/>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5" xr:uid="{E95D78EB-B52B-4475-A463-E186C91BBC69}"/>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1" xr:uid="{5F64BD5F-B06A-4A30-959F-5312AA298CF0}"/>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8C4BF-1471-4D00-BAED-076663303865}">
  <sheetPr>
    <tabColor theme="5" tint="-0.249977111117893"/>
    <pageSetUpPr fitToPage="1"/>
  </sheetPr>
  <dimension ref="A1:XFD59"/>
  <sheetViews>
    <sheetView showGridLines="0" topLeftCell="A56" zoomScaleNormal="100" zoomScalePageLayoutView="96" workbookViewId="0">
      <selection activeCell="A60" sqref="A60:XFD1048576"/>
    </sheetView>
  </sheetViews>
  <sheetFormatPr defaultColWidth="8.6640625" defaultRowHeight="15.6" zeroHeight="1" x14ac:dyDescent="0.3"/>
  <cols>
    <col min="1" max="1" width="55" style="1" customWidth="1"/>
    <col min="2" max="2" width="168.109375" style="3" customWidth="1"/>
    <col min="3" max="3" width="1.6640625" style="2" hidden="1" customWidth="1"/>
    <col min="4" max="16383" width="0" style="1" hidden="1" customWidth="1"/>
    <col min="16384" max="16384" width="8.6640625" style="1"/>
  </cols>
  <sheetData>
    <row r="1" spans="1:3" s="149" customFormat="1" ht="25.8" x14ac:dyDescent="0.5">
      <c r="A1" s="153" t="s">
        <v>433</v>
      </c>
      <c r="B1" s="147"/>
      <c r="C1" s="148"/>
    </row>
    <row r="2" spans="1:3" s="31" customFormat="1" ht="23.4" x14ac:dyDescent="0.3">
      <c r="A2" s="34" t="str">
        <f>CONCATENATE("FFY ", [15]Instructions!$B$10, " Annual Expenditure Plan")</f>
        <v>FFY 2023 Annual Expenditure Plan</v>
      </c>
      <c r="B2" s="33"/>
      <c r="C2" s="32"/>
    </row>
    <row r="3" spans="1:3" ht="18" x14ac:dyDescent="0.3">
      <c r="A3" s="30" t="s">
        <v>53</v>
      </c>
      <c r="B3" s="29"/>
    </row>
    <row r="4" spans="1:3" ht="196.2" customHeight="1" x14ac:dyDescent="0.3">
      <c r="A4" s="28" t="s">
        <v>54</v>
      </c>
      <c r="B4" s="27" t="s">
        <v>434</v>
      </c>
    </row>
    <row r="5" spans="1:3" x14ac:dyDescent="0.3">
      <c r="A5" s="26"/>
      <c r="B5" s="17"/>
    </row>
    <row r="6" spans="1:3" ht="18" x14ac:dyDescent="0.35">
      <c r="A6" s="15" t="s">
        <v>56</v>
      </c>
      <c r="B6" s="14"/>
    </row>
    <row r="7" spans="1:3" s="16" customFormat="1" ht="16.2" thickBot="1" x14ac:dyDescent="0.35">
      <c r="A7" s="13" t="s">
        <v>57</v>
      </c>
      <c r="B7" s="24">
        <v>247100</v>
      </c>
      <c r="C7" s="2"/>
    </row>
    <row r="8" spans="1:3" s="16" customFormat="1" x14ac:dyDescent="0.3">
      <c r="A8" s="11" t="s">
        <v>58</v>
      </c>
      <c r="B8" s="10">
        <f>B7/B58</f>
        <v>7.3154210615442736E-2</v>
      </c>
      <c r="C8" s="2"/>
    </row>
    <row r="9" spans="1:3" x14ac:dyDescent="0.3">
      <c r="A9" s="9" t="s">
        <v>59</v>
      </c>
      <c r="B9" s="8" t="s">
        <v>60</v>
      </c>
    </row>
    <row r="10" spans="1:3" s="19" customFormat="1" ht="83.4" customHeight="1" x14ac:dyDescent="0.3">
      <c r="A10" s="56" t="s">
        <v>435</v>
      </c>
      <c r="B10" s="20" t="s">
        <v>436</v>
      </c>
      <c r="C10" s="2"/>
    </row>
    <row r="11" spans="1:3" s="19" customFormat="1" ht="78" x14ac:dyDescent="0.3">
      <c r="A11" s="40" t="s">
        <v>437</v>
      </c>
      <c r="B11" s="20" t="s">
        <v>438</v>
      </c>
      <c r="C11" s="2"/>
    </row>
    <row r="12" spans="1:3" s="16" customFormat="1" x14ac:dyDescent="0.3">
      <c r="A12" s="18"/>
      <c r="B12" s="17"/>
      <c r="C12" s="2"/>
    </row>
    <row r="13" spans="1:3" ht="18" x14ac:dyDescent="0.35">
      <c r="A13" s="15" t="s">
        <v>1</v>
      </c>
      <c r="B13" s="14"/>
    </row>
    <row r="14" spans="1:3" ht="16.2" thickBot="1" x14ac:dyDescent="0.35">
      <c r="A14" s="13" t="s">
        <v>57</v>
      </c>
      <c r="B14" s="24">
        <v>83968</v>
      </c>
    </row>
    <row r="15" spans="1:3" x14ac:dyDescent="0.3">
      <c r="A15" s="11" t="s">
        <v>58</v>
      </c>
      <c r="B15" s="10">
        <f>B14/B58</f>
        <v>2.4858813261665298E-2</v>
      </c>
    </row>
    <row r="16" spans="1:3" x14ac:dyDescent="0.3">
      <c r="A16" s="9" t="s">
        <v>59</v>
      </c>
      <c r="B16" s="8" t="s">
        <v>60</v>
      </c>
    </row>
    <row r="17" spans="1:16384" s="19" customFormat="1" ht="93.6" x14ac:dyDescent="0.3">
      <c r="A17" s="40" t="s">
        <v>286</v>
      </c>
      <c r="B17" s="20" t="s">
        <v>439</v>
      </c>
      <c r="C17" s="2"/>
    </row>
    <row r="18" spans="1:16384" s="19" customFormat="1" ht="93.6" x14ac:dyDescent="0.3">
      <c r="A18" s="40" t="s">
        <v>440</v>
      </c>
      <c r="B18" s="20" t="s">
        <v>441</v>
      </c>
      <c r="C18" s="2"/>
    </row>
    <row r="19" spans="1:16384" s="1" customFormat="1" x14ac:dyDescent="0.3">
      <c r="A19" s="18"/>
      <c r="B19" s="3"/>
      <c r="C19" s="2"/>
    </row>
    <row r="20" spans="1:16384" s="1" customFormat="1" ht="18" x14ac:dyDescent="0.35">
      <c r="A20" s="15" t="s">
        <v>66</v>
      </c>
      <c r="B20" s="14"/>
      <c r="C20" s="2"/>
    </row>
    <row r="21" spans="1:16384" s="1" customFormat="1" ht="16.2" thickBot="1" x14ac:dyDescent="0.35">
      <c r="A21" s="13" t="s">
        <v>57</v>
      </c>
      <c r="B21" s="24">
        <v>2988768</v>
      </c>
      <c r="C21" s="2"/>
    </row>
    <row r="22" spans="1:16384" s="1" customFormat="1" x14ac:dyDescent="0.3">
      <c r="A22" s="11" t="s">
        <v>58</v>
      </c>
      <c r="B22" s="10">
        <f>B21/B58</f>
        <v>0.88482785816550202</v>
      </c>
      <c r="C22" s="2"/>
    </row>
    <row r="23" spans="1:16384" s="1" customFormat="1" x14ac:dyDescent="0.3">
      <c r="A23" s="9" t="s">
        <v>59</v>
      </c>
      <c r="B23" s="8" t="s">
        <v>60</v>
      </c>
      <c r="C23" s="2"/>
    </row>
    <row r="24" spans="1:16384" s="19" customFormat="1" ht="84.6" customHeight="1" x14ac:dyDescent="0.3">
      <c r="A24" s="40" t="s">
        <v>442</v>
      </c>
      <c r="B24" s="20" t="s">
        <v>443</v>
      </c>
      <c r="C24" s="2"/>
    </row>
    <row r="25" spans="1:16384" s="19" customFormat="1" ht="78" x14ac:dyDescent="0.3">
      <c r="A25" s="40" t="s">
        <v>444</v>
      </c>
      <c r="B25" s="20" t="s">
        <v>445</v>
      </c>
      <c r="C25" s="2"/>
    </row>
    <row r="26" spans="1:16384" s="19" customFormat="1" ht="78" x14ac:dyDescent="0.3">
      <c r="A26" s="100" t="s">
        <v>446</v>
      </c>
      <c r="B26" s="20" t="s">
        <v>447</v>
      </c>
      <c r="C26" s="2"/>
    </row>
    <row r="27" spans="1:16384" s="19" customFormat="1" ht="78" x14ac:dyDescent="0.3">
      <c r="A27" s="100" t="s">
        <v>448</v>
      </c>
      <c r="B27" s="20" t="s">
        <v>449</v>
      </c>
      <c r="C27" s="2"/>
    </row>
    <row r="28" spans="1:16384" s="19" customFormat="1" ht="78" x14ac:dyDescent="0.3">
      <c r="A28" s="100" t="s">
        <v>450</v>
      </c>
      <c r="B28" s="20" t="s">
        <v>451</v>
      </c>
      <c r="C28" s="2"/>
    </row>
    <row r="29" spans="1:16384" s="19" customFormat="1" ht="93.6" x14ac:dyDescent="0.3">
      <c r="A29" s="100" t="s">
        <v>452</v>
      </c>
      <c r="B29" s="20" t="s">
        <v>453</v>
      </c>
      <c r="C29" s="2"/>
    </row>
    <row r="30" spans="1:16384" s="19" customFormat="1" ht="55.2" customHeight="1" x14ac:dyDescent="0.3">
      <c r="A30" s="59" t="s">
        <v>454</v>
      </c>
      <c r="B30" s="6" t="s">
        <v>455</v>
      </c>
      <c r="C30" s="108" t="s">
        <v>454</v>
      </c>
      <c r="D30" s="107" t="s">
        <v>456</v>
      </c>
      <c r="E30" s="108" t="s">
        <v>454</v>
      </c>
      <c r="F30" s="107" t="s">
        <v>456</v>
      </c>
      <c r="G30" s="108" t="s">
        <v>454</v>
      </c>
      <c r="H30" s="107" t="s">
        <v>456</v>
      </c>
      <c r="I30" s="108" t="s">
        <v>454</v>
      </c>
      <c r="J30" s="107" t="s">
        <v>456</v>
      </c>
      <c r="K30" s="108" t="s">
        <v>454</v>
      </c>
      <c r="L30" s="107" t="s">
        <v>456</v>
      </c>
      <c r="M30" s="108" t="s">
        <v>454</v>
      </c>
      <c r="N30" s="107" t="s">
        <v>456</v>
      </c>
      <c r="O30" s="108" t="s">
        <v>454</v>
      </c>
      <c r="P30" s="107" t="s">
        <v>456</v>
      </c>
      <c r="Q30" s="108" t="s">
        <v>454</v>
      </c>
      <c r="R30" s="107" t="s">
        <v>456</v>
      </c>
      <c r="S30" s="108" t="s">
        <v>454</v>
      </c>
      <c r="T30" s="107" t="s">
        <v>456</v>
      </c>
      <c r="U30" s="108" t="s">
        <v>454</v>
      </c>
      <c r="V30" s="107" t="s">
        <v>456</v>
      </c>
      <c r="W30" s="108" t="s">
        <v>454</v>
      </c>
      <c r="X30" s="107" t="s">
        <v>456</v>
      </c>
      <c r="Y30" s="108" t="s">
        <v>454</v>
      </c>
      <c r="Z30" s="107" t="s">
        <v>456</v>
      </c>
      <c r="AA30" s="108" t="s">
        <v>454</v>
      </c>
      <c r="AB30" s="107" t="s">
        <v>456</v>
      </c>
      <c r="AC30" s="108" t="s">
        <v>454</v>
      </c>
      <c r="AD30" s="107" t="s">
        <v>456</v>
      </c>
      <c r="AE30" s="108" t="s">
        <v>454</v>
      </c>
      <c r="AF30" s="107" t="s">
        <v>456</v>
      </c>
      <c r="AG30" s="108" t="s">
        <v>454</v>
      </c>
      <c r="AH30" s="107" t="s">
        <v>456</v>
      </c>
      <c r="AI30" s="108" t="s">
        <v>454</v>
      </c>
      <c r="AJ30" s="107" t="s">
        <v>456</v>
      </c>
      <c r="AK30" s="108" t="s">
        <v>454</v>
      </c>
      <c r="AL30" s="107" t="s">
        <v>456</v>
      </c>
      <c r="AM30" s="108" t="s">
        <v>454</v>
      </c>
      <c r="AN30" s="107" t="s">
        <v>456</v>
      </c>
      <c r="AO30" s="108" t="s">
        <v>454</v>
      </c>
      <c r="AP30" s="107" t="s">
        <v>456</v>
      </c>
      <c r="AQ30" s="108" t="s">
        <v>454</v>
      </c>
      <c r="AR30" s="107" t="s">
        <v>456</v>
      </c>
      <c r="AS30" s="108" t="s">
        <v>454</v>
      </c>
      <c r="AT30" s="107" t="s">
        <v>456</v>
      </c>
      <c r="AU30" s="108" t="s">
        <v>454</v>
      </c>
      <c r="AV30" s="107" t="s">
        <v>456</v>
      </c>
      <c r="AW30" s="108" t="s">
        <v>454</v>
      </c>
      <c r="AX30" s="107" t="s">
        <v>456</v>
      </c>
      <c r="AY30" s="108" t="s">
        <v>454</v>
      </c>
      <c r="AZ30" s="107" t="s">
        <v>456</v>
      </c>
      <c r="BA30" s="108" t="s">
        <v>454</v>
      </c>
      <c r="BB30" s="107" t="s">
        <v>456</v>
      </c>
      <c r="BC30" s="108" t="s">
        <v>454</v>
      </c>
      <c r="BD30" s="107" t="s">
        <v>456</v>
      </c>
      <c r="BE30" s="108" t="s">
        <v>454</v>
      </c>
      <c r="BF30" s="107" t="s">
        <v>456</v>
      </c>
      <c r="BG30" s="108" t="s">
        <v>454</v>
      </c>
      <c r="BH30" s="107" t="s">
        <v>456</v>
      </c>
      <c r="BI30" s="108" t="s">
        <v>454</v>
      </c>
      <c r="BJ30" s="107" t="s">
        <v>456</v>
      </c>
      <c r="BK30" s="108" t="s">
        <v>454</v>
      </c>
      <c r="BL30" s="107" t="s">
        <v>456</v>
      </c>
      <c r="BM30" s="108" t="s">
        <v>454</v>
      </c>
      <c r="BN30" s="107" t="s">
        <v>456</v>
      </c>
      <c r="BO30" s="108" t="s">
        <v>454</v>
      </c>
      <c r="BP30" s="107" t="s">
        <v>456</v>
      </c>
      <c r="BQ30" s="108" t="s">
        <v>454</v>
      </c>
      <c r="BR30" s="107" t="s">
        <v>456</v>
      </c>
      <c r="BS30" s="108" t="s">
        <v>454</v>
      </c>
      <c r="BT30" s="107" t="s">
        <v>456</v>
      </c>
      <c r="BU30" s="108" t="s">
        <v>454</v>
      </c>
      <c r="BV30" s="107" t="s">
        <v>456</v>
      </c>
      <c r="BW30" s="108" t="s">
        <v>454</v>
      </c>
      <c r="BX30" s="107" t="s">
        <v>456</v>
      </c>
      <c r="BY30" s="108" t="s">
        <v>454</v>
      </c>
      <c r="BZ30" s="107" t="s">
        <v>456</v>
      </c>
      <c r="CA30" s="108" t="s">
        <v>454</v>
      </c>
      <c r="CB30" s="107" t="s">
        <v>456</v>
      </c>
      <c r="CC30" s="108" t="s">
        <v>454</v>
      </c>
      <c r="CD30" s="107" t="s">
        <v>456</v>
      </c>
      <c r="CE30" s="108" t="s">
        <v>454</v>
      </c>
      <c r="CF30" s="107" t="s">
        <v>456</v>
      </c>
      <c r="CG30" s="108" t="s">
        <v>454</v>
      </c>
      <c r="CH30" s="107" t="s">
        <v>456</v>
      </c>
      <c r="CI30" s="108" t="s">
        <v>454</v>
      </c>
      <c r="CJ30" s="107" t="s">
        <v>456</v>
      </c>
      <c r="CK30" s="108" t="s">
        <v>454</v>
      </c>
      <c r="CL30" s="107" t="s">
        <v>456</v>
      </c>
      <c r="CM30" s="108" t="s">
        <v>454</v>
      </c>
      <c r="CN30" s="107" t="s">
        <v>456</v>
      </c>
      <c r="CO30" s="108" t="s">
        <v>454</v>
      </c>
      <c r="CP30" s="107" t="s">
        <v>456</v>
      </c>
      <c r="CQ30" s="108" t="s">
        <v>454</v>
      </c>
      <c r="CR30" s="107" t="s">
        <v>456</v>
      </c>
      <c r="CS30" s="108" t="s">
        <v>454</v>
      </c>
      <c r="CT30" s="107" t="s">
        <v>456</v>
      </c>
      <c r="CU30" s="108" t="s">
        <v>454</v>
      </c>
      <c r="CV30" s="107" t="s">
        <v>456</v>
      </c>
      <c r="CW30" s="108" t="s">
        <v>454</v>
      </c>
      <c r="CX30" s="107" t="s">
        <v>456</v>
      </c>
      <c r="CY30" s="108" t="s">
        <v>454</v>
      </c>
      <c r="CZ30" s="107" t="s">
        <v>456</v>
      </c>
      <c r="DA30" s="108" t="s">
        <v>454</v>
      </c>
      <c r="DB30" s="107" t="s">
        <v>456</v>
      </c>
      <c r="DC30" s="108" t="s">
        <v>454</v>
      </c>
      <c r="DD30" s="107" t="s">
        <v>456</v>
      </c>
      <c r="DE30" s="108" t="s">
        <v>454</v>
      </c>
      <c r="DF30" s="107" t="s">
        <v>456</v>
      </c>
      <c r="DG30" s="108" t="s">
        <v>454</v>
      </c>
      <c r="DH30" s="107" t="s">
        <v>456</v>
      </c>
      <c r="DI30" s="108" t="s">
        <v>454</v>
      </c>
      <c r="DJ30" s="107" t="s">
        <v>456</v>
      </c>
      <c r="DK30" s="108" t="s">
        <v>454</v>
      </c>
      <c r="DL30" s="107" t="s">
        <v>456</v>
      </c>
      <c r="DM30" s="108" t="s">
        <v>454</v>
      </c>
      <c r="DN30" s="107" t="s">
        <v>456</v>
      </c>
      <c r="DO30" s="108" t="s">
        <v>454</v>
      </c>
      <c r="DP30" s="107" t="s">
        <v>456</v>
      </c>
      <c r="DQ30" s="108" t="s">
        <v>454</v>
      </c>
      <c r="DR30" s="107" t="s">
        <v>456</v>
      </c>
      <c r="DS30" s="108" t="s">
        <v>454</v>
      </c>
      <c r="DT30" s="107" t="s">
        <v>456</v>
      </c>
      <c r="DU30" s="108" t="s">
        <v>454</v>
      </c>
      <c r="DV30" s="107" t="s">
        <v>456</v>
      </c>
      <c r="DW30" s="108" t="s">
        <v>454</v>
      </c>
      <c r="DX30" s="107" t="s">
        <v>456</v>
      </c>
      <c r="DY30" s="108" t="s">
        <v>454</v>
      </c>
      <c r="DZ30" s="107" t="s">
        <v>456</v>
      </c>
      <c r="EA30" s="108" t="s">
        <v>454</v>
      </c>
      <c r="EB30" s="107" t="s">
        <v>456</v>
      </c>
      <c r="EC30" s="108" t="s">
        <v>454</v>
      </c>
      <c r="ED30" s="107" t="s">
        <v>456</v>
      </c>
      <c r="EE30" s="108" t="s">
        <v>454</v>
      </c>
      <c r="EF30" s="107" t="s">
        <v>456</v>
      </c>
      <c r="EG30" s="108" t="s">
        <v>454</v>
      </c>
      <c r="EH30" s="107" t="s">
        <v>456</v>
      </c>
      <c r="EI30" s="108" t="s">
        <v>454</v>
      </c>
      <c r="EJ30" s="107" t="s">
        <v>456</v>
      </c>
      <c r="EK30" s="108" t="s">
        <v>454</v>
      </c>
      <c r="EL30" s="107" t="s">
        <v>456</v>
      </c>
      <c r="EM30" s="108" t="s">
        <v>454</v>
      </c>
      <c r="EN30" s="107" t="s">
        <v>456</v>
      </c>
      <c r="EO30" s="108" t="s">
        <v>454</v>
      </c>
      <c r="EP30" s="107" t="s">
        <v>456</v>
      </c>
      <c r="EQ30" s="108" t="s">
        <v>454</v>
      </c>
      <c r="ER30" s="107" t="s">
        <v>456</v>
      </c>
      <c r="ES30" s="108" t="s">
        <v>454</v>
      </c>
      <c r="ET30" s="107" t="s">
        <v>456</v>
      </c>
      <c r="EU30" s="108" t="s">
        <v>454</v>
      </c>
      <c r="EV30" s="107" t="s">
        <v>456</v>
      </c>
      <c r="EW30" s="108" t="s">
        <v>454</v>
      </c>
      <c r="EX30" s="107" t="s">
        <v>456</v>
      </c>
      <c r="EY30" s="108" t="s">
        <v>454</v>
      </c>
      <c r="EZ30" s="107" t="s">
        <v>456</v>
      </c>
      <c r="FA30" s="108" t="s">
        <v>454</v>
      </c>
      <c r="FB30" s="107" t="s">
        <v>456</v>
      </c>
      <c r="FC30" s="108" t="s">
        <v>454</v>
      </c>
      <c r="FD30" s="107" t="s">
        <v>456</v>
      </c>
      <c r="FE30" s="108" t="s">
        <v>454</v>
      </c>
      <c r="FF30" s="107" t="s">
        <v>456</v>
      </c>
      <c r="FG30" s="108" t="s">
        <v>454</v>
      </c>
      <c r="FH30" s="107" t="s">
        <v>456</v>
      </c>
      <c r="FI30" s="108" t="s">
        <v>454</v>
      </c>
      <c r="FJ30" s="107" t="s">
        <v>456</v>
      </c>
      <c r="FK30" s="108" t="s">
        <v>454</v>
      </c>
      <c r="FL30" s="107" t="s">
        <v>456</v>
      </c>
      <c r="FM30" s="108" t="s">
        <v>454</v>
      </c>
      <c r="FN30" s="107" t="s">
        <v>456</v>
      </c>
      <c r="FO30" s="108" t="s">
        <v>454</v>
      </c>
      <c r="FP30" s="107" t="s">
        <v>456</v>
      </c>
      <c r="FQ30" s="108" t="s">
        <v>454</v>
      </c>
      <c r="FR30" s="107" t="s">
        <v>456</v>
      </c>
      <c r="FS30" s="108" t="s">
        <v>454</v>
      </c>
      <c r="FT30" s="107" t="s">
        <v>456</v>
      </c>
      <c r="FU30" s="108" t="s">
        <v>454</v>
      </c>
      <c r="FV30" s="107" t="s">
        <v>456</v>
      </c>
      <c r="FW30" s="108" t="s">
        <v>454</v>
      </c>
      <c r="FX30" s="107" t="s">
        <v>456</v>
      </c>
      <c r="FY30" s="108" t="s">
        <v>454</v>
      </c>
      <c r="FZ30" s="107" t="s">
        <v>456</v>
      </c>
      <c r="GA30" s="108" t="s">
        <v>454</v>
      </c>
      <c r="GB30" s="107" t="s">
        <v>456</v>
      </c>
      <c r="GC30" s="108" t="s">
        <v>454</v>
      </c>
      <c r="GD30" s="107" t="s">
        <v>456</v>
      </c>
      <c r="GE30" s="108" t="s">
        <v>454</v>
      </c>
      <c r="GF30" s="107" t="s">
        <v>456</v>
      </c>
      <c r="GG30" s="108" t="s">
        <v>454</v>
      </c>
      <c r="GH30" s="107" t="s">
        <v>456</v>
      </c>
      <c r="GI30" s="108" t="s">
        <v>454</v>
      </c>
      <c r="GJ30" s="107" t="s">
        <v>456</v>
      </c>
      <c r="GK30" s="108" t="s">
        <v>454</v>
      </c>
      <c r="GL30" s="107" t="s">
        <v>456</v>
      </c>
      <c r="GM30" s="108" t="s">
        <v>454</v>
      </c>
      <c r="GN30" s="107" t="s">
        <v>456</v>
      </c>
      <c r="GO30" s="108" t="s">
        <v>454</v>
      </c>
      <c r="GP30" s="107" t="s">
        <v>456</v>
      </c>
      <c r="GQ30" s="108" t="s">
        <v>454</v>
      </c>
      <c r="GR30" s="107" t="s">
        <v>456</v>
      </c>
      <c r="GS30" s="108" t="s">
        <v>454</v>
      </c>
      <c r="GT30" s="107" t="s">
        <v>456</v>
      </c>
      <c r="GU30" s="108" t="s">
        <v>454</v>
      </c>
      <c r="GV30" s="107" t="s">
        <v>456</v>
      </c>
      <c r="GW30" s="108" t="s">
        <v>454</v>
      </c>
      <c r="GX30" s="107" t="s">
        <v>456</v>
      </c>
      <c r="GY30" s="108" t="s">
        <v>454</v>
      </c>
      <c r="GZ30" s="107" t="s">
        <v>456</v>
      </c>
      <c r="HA30" s="108" t="s">
        <v>454</v>
      </c>
      <c r="HB30" s="107" t="s">
        <v>456</v>
      </c>
      <c r="HC30" s="108" t="s">
        <v>454</v>
      </c>
      <c r="HD30" s="107" t="s">
        <v>456</v>
      </c>
      <c r="HE30" s="108" t="s">
        <v>454</v>
      </c>
      <c r="HF30" s="107" t="s">
        <v>456</v>
      </c>
      <c r="HG30" s="108" t="s">
        <v>454</v>
      </c>
      <c r="HH30" s="107" t="s">
        <v>456</v>
      </c>
      <c r="HI30" s="108" t="s">
        <v>454</v>
      </c>
      <c r="HJ30" s="107" t="s">
        <v>456</v>
      </c>
      <c r="HK30" s="108" t="s">
        <v>454</v>
      </c>
      <c r="HL30" s="107" t="s">
        <v>456</v>
      </c>
      <c r="HM30" s="108" t="s">
        <v>454</v>
      </c>
      <c r="HN30" s="107" t="s">
        <v>456</v>
      </c>
      <c r="HO30" s="108" t="s">
        <v>454</v>
      </c>
      <c r="HP30" s="107" t="s">
        <v>456</v>
      </c>
      <c r="HQ30" s="108" t="s">
        <v>454</v>
      </c>
      <c r="HR30" s="107" t="s">
        <v>456</v>
      </c>
      <c r="HS30" s="108" t="s">
        <v>454</v>
      </c>
      <c r="HT30" s="107" t="s">
        <v>456</v>
      </c>
      <c r="HU30" s="108" t="s">
        <v>454</v>
      </c>
      <c r="HV30" s="107" t="s">
        <v>456</v>
      </c>
      <c r="HW30" s="108" t="s">
        <v>454</v>
      </c>
      <c r="HX30" s="107" t="s">
        <v>456</v>
      </c>
      <c r="HY30" s="108" t="s">
        <v>454</v>
      </c>
      <c r="HZ30" s="107" t="s">
        <v>456</v>
      </c>
      <c r="IA30" s="108" t="s">
        <v>454</v>
      </c>
      <c r="IB30" s="107" t="s">
        <v>456</v>
      </c>
      <c r="IC30" s="108" t="s">
        <v>454</v>
      </c>
      <c r="ID30" s="107" t="s">
        <v>456</v>
      </c>
      <c r="IE30" s="108" t="s">
        <v>454</v>
      </c>
      <c r="IF30" s="107" t="s">
        <v>456</v>
      </c>
      <c r="IG30" s="108" t="s">
        <v>454</v>
      </c>
      <c r="IH30" s="107" t="s">
        <v>456</v>
      </c>
      <c r="II30" s="108" t="s">
        <v>454</v>
      </c>
      <c r="IJ30" s="107" t="s">
        <v>456</v>
      </c>
      <c r="IK30" s="108" t="s">
        <v>454</v>
      </c>
      <c r="IL30" s="107" t="s">
        <v>456</v>
      </c>
      <c r="IM30" s="108" t="s">
        <v>454</v>
      </c>
      <c r="IN30" s="107" t="s">
        <v>456</v>
      </c>
      <c r="IO30" s="108" t="s">
        <v>454</v>
      </c>
      <c r="IP30" s="107" t="s">
        <v>456</v>
      </c>
      <c r="IQ30" s="108" t="s">
        <v>454</v>
      </c>
      <c r="IR30" s="107" t="s">
        <v>456</v>
      </c>
      <c r="IS30" s="108" t="s">
        <v>454</v>
      </c>
      <c r="IT30" s="107" t="s">
        <v>456</v>
      </c>
      <c r="IU30" s="108" t="s">
        <v>454</v>
      </c>
      <c r="IV30" s="107" t="s">
        <v>456</v>
      </c>
      <c r="IW30" s="108" t="s">
        <v>454</v>
      </c>
      <c r="IX30" s="107" t="s">
        <v>456</v>
      </c>
      <c r="IY30" s="108" t="s">
        <v>454</v>
      </c>
      <c r="IZ30" s="107" t="s">
        <v>456</v>
      </c>
      <c r="JA30" s="108" t="s">
        <v>454</v>
      </c>
      <c r="JB30" s="107" t="s">
        <v>456</v>
      </c>
      <c r="JC30" s="108" t="s">
        <v>454</v>
      </c>
      <c r="JD30" s="107" t="s">
        <v>456</v>
      </c>
      <c r="JE30" s="108" t="s">
        <v>454</v>
      </c>
      <c r="JF30" s="107" t="s">
        <v>456</v>
      </c>
      <c r="JG30" s="108" t="s">
        <v>454</v>
      </c>
      <c r="JH30" s="107" t="s">
        <v>456</v>
      </c>
      <c r="JI30" s="108" t="s">
        <v>454</v>
      </c>
      <c r="JJ30" s="107" t="s">
        <v>456</v>
      </c>
      <c r="JK30" s="108" t="s">
        <v>454</v>
      </c>
      <c r="JL30" s="107" t="s">
        <v>456</v>
      </c>
      <c r="JM30" s="108" t="s">
        <v>454</v>
      </c>
      <c r="JN30" s="107" t="s">
        <v>456</v>
      </c>
      <c r="JO30" s="108" t="s">
        <v>454</v>
      </c>
      <c r="JP30" s="107" t="s">
        <v>456</v>
      </c>
      <c r="JQ30" s="108" t="s">
        <v>454</v>
      </c>
      <c r="JR30" s="107" t="s">
        <v>456</v>
      </c>
      <c r="JS30" s="108" t="s">
        <v>454</v>
      </c>
      <c r="JT30" s="107" t="s">
        <v>456</v>
      </c>
      <c r="JU30" s="108" t="s">
        <v>454</v>
      </c>
      <c r="JV30" s="107" t="s">
        <v>456</v>
      </c>
      <c r="JW30" s="108" t="s">
        <v>454</v>
      </c>
      <c r="JX30" s="107" t="s">
        <v>456</v>
      </c>
      <c r="JY30" s="108" t="s">
        <v>454</v>
      </c>
      <c r="JZ30" s="107" t="s">
        <v>456</v>
      </c>
      <c r="KA30" s="108" t="s">
        <v>454</v>
      </c>
      <c r="KB30" s="107" t="s">
        <v>456</v>
      </c>
      <c r="KC30" s="108" t="s">
        <v>454</v>
      </c>
      <c r="KD30" s="107" t="s">
        <v>456</v>
      </c>
      <c r="KE30" s="108" t="s">
        <v>454</v>
      </c>
      <c r="KF30" s="107" t="s">
        <v>456</v>
      </c>
      <c r="KG30" s="108" t="s">
        <v>454</v>
      </c>
      <c r="KH30" s="107" t="s">
        <v>456</v>
      </c>
      <c r="KI30" s="108" t="s">
        <v>454</v>
      </c>
      <c r="KJ30" s="107" t="s">
        <v>456</v>
      </c>
      <c r="KK30" s="108" t="s">
        <v>454</v>
      </c>
      <c r="KL30" s="107" t="s">
        <v>456</v>
      </c>
      <c r="KM30" s="108" t="s">
        <v>454</v>
      </c>
      <c r="KN30" s="107" t="s">
        <v>456</v>
      </c>
      <c r="KO30" s="108" t="s">
        <v>454</v>
      </c>
      <c r="KP30" s="107" t="s">
        <v>456</v>
      </c>
      <c r="KQ30" s="108" t="s">
        <v>454</v>
      </c>
      <c r="KR30" s="107" t="s">
        <v>456</v>
      </c>
      <c r="KS30" s="108" t="s">
        <v>454</v>
      </c>
      <c r="KT30" s="107" t="s">
        <v>456</v>
      </c>
      <c r="KU30" s="108" t="s">
        <v>454</v>
      </c>
      <c r="KV30" s="107" t="s">
        <v>456</v>
      </c>
      <c r="KW30" s="108" t="s">
        <v>454</v>
      </c>
      <c r="KX30" s="107" t="s">
        <v>456</v>
      </c>
      <c r="KY30" s="108" t="s">
        <v>454</v>
      </c>
      <c r="KZ30" s="107" t="s">
        <v>456</v>
      </c>
      <c r="LA30" s="108" t="s">
        <v>454</v>
      </c>
      <c r="LB30" s="107" t="s">
        <v>456</v>
      </c>
      <c r="LC30" s="108" t="s">
        <v>454</v>
      </c>
      <c r="LD30" s="107" t="s">
        <v>456</v>
      </c>
      <c r="LE30" s="108" t="s">
        <v>454</v>
      </c>
      <c r="LF30" s="107" t="s">
        <v>456</v>
      </c>
      <c r="LG30" s="108" t="s">
        <v>454</v>
      </c>
      <c r="LH30" s="107" t="s">
        <v>456</v>
      </c>
      <c r="LI30" s="108" t="s">
        <v>454</v>
      </c>
      <c r="LJ30" s="107" t="s">
        <v>456</v>
      </c>
      <c r="LK30" s="108" t="s">
        <v>454</v>
      </c>
      <c r="LL30" s="107" t="s">
        <v>456</v>
      </c>
      <c r="LM30" s="108" t="s">
        <v>454</v>
      </c>
      <c r="LN30" s="107" t="s">
        <v>456</v>
      </c>
      <c r="LO30" s="108" t="s">
        <v>454</v>
      </c>
      <c r="LP30" s="107" t="s">
        <v>456</v>
      </c>
      <c r="LQ30" s="108" t="s">
        <v>454</v>
      </c>
      <c r="LR30" s="107" t="s">
        <v>456</v>
      </c>
      <c r="LS30" s="108" t="s">
        <v>454</v>
      </c>
      <c r="LT30" s="107" t="s">
        <v>456</v>
      </c>
      <c r="LU30" s="108" t="s">
        <v>454</v>
      </c>
      <c r="LV30" s="107" t="s">
        <v>456</v>
      </c>
      <c r="LW30" s="108" t="s">
        <v>454</v>
      </c>
      <c r="LX30" s="107" t="s">
        <v>456</v>
      </c>
      <c r="LY30" s="108" t="s">
        <v>454</v>
      </c>
      <c r="LZ30" s="107" t="s">
        <v>456</v>
      </c>
      <c r="MA30" s="108" t="s">
        <v>454</v>
      </c>
      <c r="MB30" s="107" t="s">
        <v>456</v>
      </c>
      <c r="MC30" s="108" t="s">
        <v>454</v>
      </c>
      <c r="MD30" s="107" t="s">
        <v>456</v>
      </c>
      <c r="ME30" s="108" t="s">
        <v>454</v>
      </c>
      <c r="MF30" s="107" t="s">
        <v>456</v>
      </c>
      <c r="MG30" s="108" t="s">
        <v>454</v>
      </c>
      <c r="MH30" s="107" t="s">
        <v>456</v>
      </c>
      <c r="MI30" s="108" t="s">
        <v>454</v>
      </c>
      <c r="MJ30" s="107" t="s">
        <v>456</v>
      </c>
      <c r="MK30" s="108" t="s">
        <v>454</v>
      </c>
      <c r="ML30" s="107" t="s">
        <v>456</v>
      </c>
      <c r="MM30" s="108" t="s">
        <v>454</v>
      </c>
      <c r="MN30" s="107" t="s">
        <v>456</v>
      </c>
      <c r="MO30" s="108" t="s">
        <v>454</v>
      </c>
      <c r="MP30" s="107" t="s">
        <v>456</v>
      </c>
      <c r="MQ30" s="108" t="s">
        <v>454</v>
      </c>
      <c r="MR30" s="107" t="s">
        <v>456</v>
      </c>
      <c r="MS30" s="108" t="s">
        <v>454</v>
      </c>
      <c r="MT30" s="107" t="s">
        <v>456</v>
      </c>
      <c r="MU30" s="108" t="s">
        <v>454</v>
      </c>
      <c r="MV30" s="107" t="s">
        <v>456</v>
      </c>
      <c r="MW30" s="108" t="s">
        <v>454</v>
      </c>
      <c r="MX30" s="107" t="s">
        <v>456</v>
      </c>
      <c r="MY30" s="108" t="s">
        <v>454</v>
      </c>
      <c r="MZ30" s="107" t="s">
        <v>456</v>
      </c>
      <c r="NA30" s="108" t="s">
        <v>454</v>
      </c>
      <c r="NB30" s="107" t="s">
        <v>456</v>
      </c>
      <c r="NC30" s="108" t="s">
        <v>454</v>
      </c>
      <c r="ND30" s="107" t="s">
        <v>456</v>
      </c>
      <c r="NE30" s="108" t="s">
        <v>454</v>
      </c>
      <c r="NF30" s="107" t="s">
        <v>456</v>
      </c>
      <c r="NG30" s="108" t="s">
        <v>454</v>
      </c>
      <c r="NH30" s="107" t="s">
        <v>456</v>
      </c>
      <c r="NI30" s="108" t="s">
        <v>454</v>
      </c>
      <c r="NJ30" s="107" t="s">
        <v>456</v>
      </c>
      <c r="NK30" s="108" t="s">
        <v>454</v>
      </c>
      <c r="NL30" s="107" t="s">
        <v>456</v>
      </c>
      <c r="NM30" s="108" t="s">
        <v>454</v>
      </c>
      <c r="NN30" s="107" t="s">
        <v>456</v>
      </c>
      <c r="NO30" s="108" t="s">
        <v>454</v>
      </c>
      <c r="NP30" s="107" t="s">
        <v>456</v>
      </c>
      <c r="NQ30" s="108" t="s">
        <v>454</v>
      </c>
      <c r="NR30" s="107" t="s">
        <v>456</v>
      </c>
      <c r="NS30" s="108" t="s">
        <v>454</v>
      </c>
      <c r="NT30" s="107" t="s">
        <v>456</v>
      </c>
      <c r="NU30" s="108" t="s">
        <v>454</v>
      </c>
      <c r="NV30" s="107" t="s">
        <v>456</v>
      </c>
      <c r="NW30" s="108" t="s">
        <v>454</v>
      </c>
      <c r="NX30" s="107" t="s">
        <v>456</v>
      </c>
      <c r="NY30" s="108" t="s">
        <v>454</v>
      </c>
      <c r="NZ30" s="107" t="s">
        <v>456</v>
      </c>
      <c r="OA30" s="108" t="s">
        <v>454</v>
      </c>
      <c r="OB30" s="107" t="s">
        <v>456</v>
      </c>
      <c r="OC30" s="108" t="s">
        <v>454</v>
      </c>
      <c r="OD30" s="107" t="s">
        <v>456</v>
      </c>
      <c r="OE30" s="108" t="s">
        <v>454</v>
      </c>
      <c r="OF30" s="107" t="s">
        <v>456</v>
      </c>
      <c r="OG30" s="108" t="s">
        <v>454</v>
      </c>
      <c r="OH30" s="107" t="s">
        <v>456</v>
      </c>
      <c r="OI30" s="108" t="s">
        <v>454</v>
      </c>
      <c r="OJ30" s="107" t="s">
        <v>456</v>
      </c>
      <c r="OK30" s="108" t="s">
        <v>454</v>
      </c>
      <c r="OL30" s="107" t="s">
        <v>456</v>
      </c>
      <c r="OM30" s="108" t="s">
        <v>454</v>
      </c>
      <c r="ON30" s="107" t="s">
        <v>456</v>
      </c>
      <c r="OO30" s="108" t="s">
        <v>454</v>
      </c>
      <c r="OP30" s="107" t="s">
        <v>456</v>
      </c>
      <c r="OQ30" s="108" t="s">
        <v>454</v>
      </c>
      <c r="OR30" s="107" t="s">
        <v>456</v>
      </c>
      <c r="OS30" s="108" t="s">
        <v>454</v>
      </c>
      <c r="OT30" s="107" t="s">
        <v>456</v>
      </c>
      <c r="OU30" s="108" t="s">
        <v>454</v>
      </c>
      <c r="OV30" s="107" t="s">
        <v>456</v>
      </c>
      <c r="OW30" s="108" t="s">
        <v>454</v>
      </c>
      <c r="OX30" s="107" t="s">
        <v>456</v>
      </c>
      <c r="OY30" s="108" t="s">
        <v>454</v>
      </c>
      <c r="OZ30" s="107" t="s">
        <v>456</v>
      </c>
      <c r="PA30" s="108" t="s">
        <v>454</v>
      </c>
      <c r="PB30" s="107" t="s">
        <v>456</v>
      </c>
      <c r="PC30" s="108" t="s">
        <v>454</v>
      </c>
      <c r="PD30" s="107" t="s">
        <v>456</v>
      </c>
      <c r="PE30" s="108" t="s">
        <v>454</v>
      </c>
      <c r="PF30" s="107" t="s">
        <v>456</v>
      </c>
      <c r="PG30" s="108" t="s">
        <v>454</v>
      </c>
      <c r="PH30" s="107" t="s">
        <v>456</v>
      </c>
      <c r="PI30" s="108" t="s">
        <v>454</v>
      </c>
      <c r="PJ30" s="107" t="s">
        <v>456</v>
      </c>
      <c r="PK30" s="108" t="s">
        <v>454</v>
      </c>
      <c r="PL30" s="107" t="s">
        <v>456</v>
      </c>
      <c r="PM30" s="108" t="s">
        <v>454</v>
      </c>
      <c r="PN30" s="107" t="s">
        <v>456</v>
      </c>
      <c r="PO30" s="108" t="s">
        <v>454</v>
      </c>
      <c r="PP30" s="107" t="s">
        <v>456</v>
      </c>
      <c r="PQ30" s="108" t="s">
        <v>454</v>
      </c>
      <c r="PR30" s="107" t="s">
        <v>456</v>
      </c>
      <c r="PS30" s="108" t="s">
        <v>454</v>
      </c>
      <c r="PT30" s="107" t="s">
        <v>456</v>
      </c>
      <c r="PU30" s="108" t="s">
        <v>454</v>
      </c>
      <c r="PV30" s="107" t="s">
        <v>456</v>
      </c>
      <c r="PW30" s="108" t="s">
        <v>454</v>
      </c>
      <c r="PX30" s="107" t="s">
        <v>456</v>
      </c>
      <c r="PY30" s="108" t="s">
        <v>454</v>
      </c>
      <c r="PZ30" s="107" t="s">
        <v>456</v>
      </c>
      <c r="QA30" s="108" t="s">
        <v>454</v>
      </c>
      <c r="QB30" s="107" t="s">
        <v>456</v>
      </c>
      <c r="QC30" s="108" t="s">
        <v>454</v>
      </c>
      <c r="QD30" s="107" t="s">
        <v>456</v>
      </c>
      <c r="QE30" s="108" t="s">
        <v>454</v>
      </c>
      <c r="QF30" s="107" t="s">
        <v>456</v>
      </c>
      <c r="QG30" s="108" t="s">
        <v>454</v>
      </c>
      <c r="QH30" s="107" t="s">
        <v>456</v>
      </c>
      <c r="QI30" s="108" t="s">
        <v>454</v>
      </c>
      <c r="QJ30" s="107" t="s">
        <v>456</v>
      </c>
      <c r="QK30" s="108" t="s">
        <v>454</v>
      </c>
      <c r="QL30" s="107" t="s">
        <v>456</v>
      </c>
      <c r="QM30" s="108" t="s">
        <v>454</v>
      </c>
      <c r="QN30" s="107" t="s">
        <v>456</v>
      </c>
      <c r="QO30" s="108" t="s">
        <v>454</v>
      </c>
      <c r="QP30" s="107" t="s">
        <v>456</v>
      </c>
      <c r="QQ30" s="108" t="s">
        <v>454</v>
      </c>
      <c r="QR30" s="107" t="s">
        <v>456</v>
      </c>
      <c r="QS30" s="108" t="s">
        <v>454</v>
      </c>
      <c r="QT30" s="107" t="s">
        <v>456</v>
      </c>
      <c r="QU30" s="108" t="s">
        <v>454</v>
      </c>
      <c r="QV30" s="107" t="s">
        <v>456</v>
      </c>
      <c r="QW30" s="108" t="s">
        <v>454</v>
      </c>
      <c r="QX30" s="107" t="s">
        <v>456</v>
      </c>
      <c r="QY30" s="108" t="s">
        <v>454</v>
      </c>
      <c r="QZ30" s="107" t="s">
        <v>456</v>
      </c>
      <c r="RA30" s="108" t="s">
        <v>454</v>
      </c>
      <c r="RB30" s="107" t="s">
        <v>456</v>
      </c>
      <c r="RC30" s="108" t="s">
        <v>454</v>
      </c>
      <c r="RD30" s="107" t="s">
        <v>456</v>
      </c>
      <c r="RE30" s="108" t="s">
        <v>454</v>
      </c>
      <c r="RF30" s="107" t="s">
        <v>456</v>
      </c>
      <c r="RG30" s="108" t="s">
        <v>454</v>
      </c>
      <c r="RH30" s="107" t="s">
        <v>456</v>
      </c>
      <c r="RI30" s="108" t="s">
        <v>454</v>
      </c>
      <c r="RJ30" s="107" t="s">
        <v>456</v>
      </c>
      <c r="RK30" s="108" t="s">
        <v>454</v>
      </c>
      <c r="RL30" s="107" t="s">
        <v>456</v>
      </c>
      <c r="RM30" s="108" t="s">
        <v>454</v>
      </c>
      <c r="RN30" s="107" t="s">
        <v>456</v>
      </c>
      <c r="RO30" s="108" t="s">
        <v>454</v>
      </c>
      <c r="RP30" s="107" t="s">
        <v>456</v>
      </c>
      <c r="RQ30" s="108" t="s">
        <v>454</v>
      </c>
      <c r="RR30" s="107" t="s">
        <v>456</v>
      </c>
      <c r="RS30" s="108" t="s">
        <v>454</v>
      </c>
      <c r="RT30" s="107" t="s">
        <v>456</v>
      </c>
      <c r="RU30" s="108" t="s">
        <v>454</v>
      </c>
      <c r="RV30" s="107" t="s">
        <v>456</v>
      </c>
      <c r="RW30" s="108" t="s">
        <v>454</v>
      </c>
      <c r="RX30" s="107" t="s">
        <v>456</v>
      </c>
      <c r="RY30" s="108" t="s">
        <v>454</v>
      </c>
      <c r="RZ30" s="107" t="s">
        <v>456</v>
      </c>
      <c r="SA30" s="108" t="s">
        <v>454</v>
      </c>
      <c r="SB30" s="107" t="s">
        <v>456</v>
      </c>
      <c r="SC30" s="108" t="s">
        <v>454</v>
      </c>
      <c r="SD30" s="107" t="s">
        <v>456</v>
      </c>
      <c r="SE30" s="108" t="s">
        <v>454</v>
      </c>
      <c r="SF30" s="107" t="s">
        <v>456</v>
      </c>
      <c r="SG30" s="108" t="s">
        <v>454</v>
      </c>
      <c r="SH30" s="107" t="s">
        <v>456</v>
      </c>
      <c r="SI30" s="108" t="s">
        <v>454</v>
      </c>
      <c r="SJ30" s="107" t="s">
        <v>456</v>
      </c>
      <c r="SK30" s="108" t="s">
        <v>454</v>
      </c>
      <c r="SL30" s="107" t="s">
        <v>456</v>
      </c>
      <c r="SM30" s="108" t="s">
        <v>454</v>
      </c>
      <c r="SN30" s="107" t="s">
        <v>456</v>
      </c>
      <c r="SO30" s="108" t="s">
        <v>454</v>
      </c>
      <c r="SP30" s="107" t="s">
        <v>456</v>
      </c>
      <c r="SQ30" s="108" t="s">
        <v>454</v>
      </c>
      <c r="SR30" s="107" t="s">
        <v>456</v>
      </c>
      <c r="SS30" s="108" t="s">
        <v>454</v>
      </c>
      <c r="ST30" s="107" t="s">
        <v>456</v>
      </c>
      <c r="SU30" s="108" t="s">
        <v>454</v>
      </c>
      <c r="SV30" s="107" t="s">
        <v>456</v>
      </c>
      <c r="SW30" s="108" t="s">
        <v>454</v>
      </c>
      <c r="SX30" s="107" t="s">
        <v>456</v>
      </c>
      <c r="SY30" s="108" t="s">
        <v>454</v>
      </c>
      <c r="SZ30" s="107" t="s">
        <v>456</v>
      </c>
      <c r="TA30" s="108" t="s">
        <v>454</v>
      </c>
      <c r="TB30" s="107" t="s">
        <v>456</v>
      </c>
      <c r="TC30" s="108" t="s">
        <v>454</v>
      </c>
      <c r="TD30" s="107" t="s">
        <v>456</v>
      </c>
      <c r="TE30" s="108" t="s">
        <v>454</v>
      </c>
      <c r="TF30" s="107" t="s">
        <v>456</v>
      </c>
      <c r="TG30" s="108" t="s">
        <v>454</v>
      </c>
      <c r="TH30" s="107" t="s">
        <v>456</v>
      </c>
      <c r="TI30" s="108" t="s">
        <v>454</v>
      </c>
      <c r="TJ30" s="107" t="s">
        <v>456</v>
      </c>
      <c r="TK30" s="108" t="s">
        <v>454</v>
      </c>
      <c r="TL30" s="107" t="s">
        <v>456</v>
      </c>
      <c r="TM30" s="108" t="s">
        <v>454</v>
      </c>
      <c r="TN30" s="107" t="s">
        <v>456</v>
      </c>
      <c r="TO30" s="108" t="s">
        <v>454</v>
      </c>
      <c r="TP30" s="107" t="s">
        <v>456</v>
      </c>
      <c r="TQ30" s="108" t="s">
        <v>454</v>
      </c>
      <c r="TR30" s="107" t="s">
        <v>456</v>
      </c>
      <c r="TS30" s="108" t="s">
        <v>454</v>
      </c>
      <c r="TT30" s="107" t="s">
        <v>456</v>
      </c>
      <c r="TU30" s="108" t="s">
        <v>454</v>
      </c>
      <c r="TV30" s="107" t="s">
        <v>456</v>
      </c>
      <c r="TW30" s="108" t="s">
        <v>454</v>
      </c>
      <c r="TX30" s="107" t="s">
        <v>456</v>
      </c>
      <c r="TY30" s="108" t="s">
        <v>454</v>
      </c>
      <c r="TZ30" s="107" t="s">
        <v>456</v>
      </c>
      <c r="UA30" s="108" t="s">
        <v>454</v>
      </c>
      <c r="UB30" s="107" t="s">
        <v>456</v>
      </c>
      <c r="UC30" s="108" t="s">
        <v>454</v>
      </c>
      <c r="UD30" s="107" t="s">
        <v>456</v>
      </c>
      <c r="UE30" s="108" t="s">
        <v>454</v>
      </c>
      <c r="UF30" s="107" t="s">
        <v>456</v>
      </c>
      <c r="UG30" s="108" t="s">
        <v>454</v>
      </c>
      <c r="UH30" s="107" t="s">
        <v>456</v>
      </c>
      <c r="UI30" s="108" t="s">
        <v>454</v>
      </c>
      <c r="UJ30" s="107" t="s">
        <v>456</v>
      </c>
      <c r="UK30" s="108" t="s">
        <v>454</v>
      </c>
      <c r="UL30" s="107" t="s">
        <v>456</v>
      </c>
      <c r="UM30" s="108" t="s">
        <v>454</v>
      </c>
      <c r="UN30" s="107" t="s">
        <v>456</v>
      </c>
      <c r="UO30" s="108" t="s">
        <v>454</v>
      </c>
      <c r="UP30" s="107" t="s">
        <v>456</v>
      </c>
      <c r="UQ30" s="108" t="s">
        <v>454</v>
      </c>
      <c r="UR30" s="107" t="s">
        <v>456</v>
      </c>
      <c r="US30" s="108" t="s">
        <v>454</v>
      </c>
      <c r="UT30" s="107" t="s">
        <v>456</v>
      </c>
      <c r="UU30" s="108" t="s">
        <v>454</v>
      </c>
      <c r="UV30" s="107" t="s">
        <v>456</v>
      </c>
      <c r="UW30" s="108" t="s">
        <v>454</v>
      </c>
      <c r="UX30" s="107" t="s">
        <v>456</v>
      </c>
      <c r="UY30" s="108" t="s">
        <v>454</v>
      </c>
      <c r="UZ30" s="107" t="s">
        <v>456</v>
      </c>
      <c r="VA30" s="108" t="s">
        <v>454</v>
      </c>
      <c r="VB30" s="107" t="s">
        <v>456</v>
      </c>
      <c r="VC30" s="108" t="s">
        <v>454</v>
      </c>
      <c r="VD30" s="107" t="s">
        <v>456</v>
      </c>
      <c r="VE30" s="108" t="s">
        <v>454</v>
      </c>
      <c r="VF30" s="107" t="s">
        <v>456</v>
      </c>
      <c r="VG30" s="108" t="s">
        <v>454</v>
      </c>
      <c r="VH30" s="107" t="s">
        <v>456</v>
      </c>
      <c r="VI30" s="108" t="s">
        <v>454</v>
      </c>
      <c r="VJ30" s="107" t="s">
        <v>456</v>
      </c>
      <c r="VK30" s="108" t="s">
        <v>454</v>
      </c>
      <c r="VL30" s="107" t="s">
        <v>456</v>
      </c>
      <c r="VM30" s="108" t="s">
        <v>454</v>
      </c>
      <c r="VN30" s="107" t="s">
        <v>456</v>
      </c>
      <c r="VO30" s="108" t="s">
        <v>454</v>
      </c>
      <c r="VP30" s="107" t="s">
        <v>456</v>
      </c>
      <c r="VQ30" s="108" t="s">
        <v>454</v>
      </c>
      <c r="VR30" s="107" t="s">
        <v>456</v>
      </c>
      <c r="VS30" s="108" t="s">
        <v>454</v>
      </c>
      <c r="VT30" s="107" t="s">
        <v>456</v>
      </c>
      <c r="VU30" s="108" t="s">
        <v>454</v>
      </c>
      <c r="VV30" s="107" t="s">
        <v>456</v>
      </c>
      <c r="VW30" s="108" t="s">
        <v>454</v>
      </c>
      <c r="VX30" s="107" t="s">
        <v>456</v>
      </c>
      <c r="VY30" s="108" t="s">
        <v>454</v>
      </c>
      <c r="VZ30" s="107" t="s">
        <v>456</v>
      </c>
      <c r="WA30" s="108" t="s">
        <v>454</v>
      </c>
      <c r="WB30" s="107" t="s">
        <v>456</v>
      </c>
      <c r="WC30" s="108" t="s">
        <v>454</v>
      </c>
      <c r="WD30" s="107" t="s">
        <v>456</v>
      </c>
      <c r="WE30" s="108" t="s">
        <v>454</v>
      </c>
      <c r="WF30" s="107" t="s">
        <v>456</v>
      </c>
      <c r="WG30" s="108" t="s">
        <v>454</v>
      </c>
      <c r="WH30" s="107" t="s">
        <v>456</v>
      </c>
      <c r="WI30" s="108" t="s">
        <v>454</v>
      </c>
      <c r="WJ30" s="107" t="s">
        <v>456</v>
      </c>
      <c r="WK30" s="108" t="s">
        <v>454</v>
      </c>
      <c r="WL30" s="107" t="s">
        <v>456</v>
      </c>
      <c r="WM30" s="108" t="s">
        <v>454</v>
      </c>
      <c r="WN30" s="107" t="s">
        <v>456</v>
      </c>
      <c r="WO30" s="108" t="s">
        <v>454</v>
      </c>
      <c r="WP30" s="107" t="s">
        <v>456</v>
      </c>
      <c r="WQ30" s="108" t="s">
        <v>454</v>
      </c>
      <c r="WR30" s="107" t="s">
        <v>456</v>
      </c>
      <c r="WS30" s="108" t="s">
        <v>454</v>
      </c>
      <c r="WT30" s="107" t="s">
        <v>456</v>
      </c>
      <c r="WU30" s="108" t="s">
        <v>454</v>
      </c>
      <c r="WV30" s="107" t="s">
        <v>456</v>
      </c>
      <c r="WW30" s="108" t="s">
        <v>454</v>
      </c>
      <c r="WX30" s="107" t="s">
        <v>456</v>
      </c>
      <c r="WY30" s="108" t="s">
        <v>454</v>
      </c>
      <c r="WZ30" s="107" t="s">
        <v>456</v>
      </c>
      <c r="XA30" s="108" t="s">
        <v>454</v>
      </c>
      <c r="XB30" s="107" t="s">
        <v>456</v>
      </c>
      <c r="XC30" s="108" t="s">
        <v>454</v>
      </c>
      <c r="XD30" s="107" t="s">
        <v>456</v>
      </c>
      <c r="XE30" s="108" t="s">
        <v>454</v>
      </c>
      <c r="XF30" s="107" t="s">
        <v>456</v>
      </c>
      <c r="XG30" s="108" t="s">
        <v>454</v>
      </c>
      <c r="XH30" s="107" t="s">
        <v>456</v>
      </c>
      <c r="XI30" s="108" t="s">
        <v>454</v>
      </c>
      <c r="XJ30" s="107" t="s">
        <v>456</v>
      </c>
      <c r="XK30" s="108" t="s">
        <v>454</v>
      </c>
      <c r="XL30" s="107" t="s">
        <v>456</v>
      </c>
      <c r="XM30" s="108" t="s">
        <v>454</v>
      </c>
      <c r="XN30" s="107" t="s">
        <v>456</v>
      </c>
      <c r="XO30" s="108" t="s">
        <v>454</v>
      </c>
      <c r="XP30" s="107" t="s">
        <v>456</v>
      </c>
      <c r="XQ30" s="108" t="s">
        <v>454</v>
      </c>
      <c r="XR30" s="107" t="s">
        <v>456</v>
      </c>
      <c r="XS30" s="108" t="s">
        <v>454</v>
      </c>
      <c r="XT30" s="107" t="s">
        <v>456</v>
      </c>
      <c r="XU30" s="108" t="s">
        <v>454</v>
      </c>
      <c r="XV30" s="107" t="s">
        <v>456</v>
      </c>
      <c r="XW30" s="108" t="s">
        <v>454</v>
      </c>
      <c r="XX30" s="107" t="s">
        <v>456</v>
      </c>
      <c r="XY30" s="108" t="s">
        <v>454</v>
      </c>
      <c r="XZ30" s="107" t="s">
        <v>456</v>
      </c>
      <c r="YA30" s="108" t="s">
        <v>454</v>
      </c>
      <c r="YB30" s="107" t="s">
        <v>456</v>
      </c>
      <c r="YC30" s="108" t="s">
        <v>454</v>
      </c>
      <c r="YD30" s="107" t="s">
        <v>456</v>
      </c>
      <c r="YE30" s="108" t="s">
        <v>454</v>
      </c>
      <c r="YF30" s="107" t="s">
        <v>456</v>
      </c>
      <c r="YG30" s="108" t="s">
        <v>454</v>
      </c>
      <c r="YH30" s="107" t="s">
        <v>456</v>
      </c>
      <c r="YI30" s="108" t="s">
        <v>454</v>
      </c>
      <c r="YJ30" s="107" t="s">
        <v>456</v>
      </c>
      <c r="YK30" s="108" t="s">
        <v>454</v>
      </c>
      <c r="YL30" s="107" t="s">
        <v>456</v>
      </c>
      <c r="YM30" s="108" t="s">
        <v>454</v>
      </c>
      <c r="YN30" s="107" t="s">
        <v>456</v>
      </c>
      <c r="YO30" s="108" t="s">
        <v>454</v>
      </c>
      <c r="YP30" s="107" t="s">
        <v>456</v>
      </c>
      <c r="YQ30" s="108" t="s">
        <v>454</v>
      </c>
      <c r="YR30" s="107" t="s">
        <v>456</v>
      </c>
      <c r="YS30" s="108" t="s">
        <v>454</v>
      </c>
      <c r="YT30" s="107" t="s">
        <v>456</v>
      </c>
      <c r="YU30" s="108" t="s">
        <v>454</v>
      </c>
      <c r="YV30" s="107" t="s">
        <v>456</v>
      </c>
      <c r="YW30" s="108" t="s">
        <v>454</v>
      </c>
      <c r="YX30" s="107" t="s">
        <v>456</v>
      </c>
      <c r="YY30" s="108" t="s">
        <v>454</v>
      </c>
      <c r="YZ30" s="107" t="s">
        <v>456</v>
      </c>
      <c r="ZA30" s="108" t="s">
        <v>454</v>
      </c>
      <c r="ZB30" s="107" t="s">
        <v>456</v>
      </c>
      <c r="ZC30" s="108" t="s">
        <v>454</v>
      </c>
      <c r="ZD30" s="107" t="s">
        <v>456</v>
      </c>
      <c r="ZE30" s="108" t="s">
        <v>454</v>
      </c>
      <c r="ZF30" s="107" t="s">
        <v>456</v>
      </c>
      <c r="ZG30" s="108" t="s">
        <v>454</v>
      </c>
      <c r="ZH30" s="107" t="s">
        <v>456</v>
      </c>
      <c r="ZI30" s="108" t="s">
        <v>454</v>
      </c>
      <c r="ZJ30" s="107" t="s">
        <v>456</v>
      </c>
      <c r="ZK30" s="108" t="s">
        <v>454</v>
      </c>
      <c r="ZL30" s="107" t="s">
        <v>456</v>
      </c>
      <c r="ZM30" s="108" t="s">
        <v>454</v>
      </c>
      <c r="ZN30" s="107" t="s">
        <v>456</v>
      </c>
      <c r="ZO30" s="108" t="s">
        <v>454</v>
      </c>
      <c r="ZP30" s="107" t="s">
        <v>456</v>
      </c>
      <c r="ZQ30" s="108" t="s">
        <v>454</v>
      </c>
      <c r="ZR30" s="107" t="s">
        <v>456</v>
      </c>
      <c r="ZS30" s="108" t="s">
        <v>454</v>
      </c>
      <c r="ZT30" s="107" t="s">
        <v>456</v>
      </c>
      <c r="ZU30" s="108" t="s">
        <v>454</v>
      </c>
      <c r="ZV30" s="107" t="s">
        <v>456</v>
      </c>
      <c r="ZW30" s="108" t="s">
        <v>454</v>
      </c>
      <c r="ZX30" s="107" t="s">
        <v>456</v>
      </c>
      <c r="ZY30" s="108" t="s">
        <v>454</v>
      </c>
      <c r="ZZ30" s="107" t="s">
        <v>456</v>
      </c>
      <c r="AAA30" s="108" t="s">
        <v>454</v>
      </c>
      <c r="AAB30" s="107" t="s">
        <v>456</v>
      </c>
      <c r="AAC30" s="108" t="s">
        <v>454</v>
      </c>
      <c r="AAD30" s="107" t="s">
        <v>456</v>
      </c>
      <c r="AAE30" s="108" t="s">
        <v>454</v>
      </c>
      <c r="AAF30" s="107" t="s">
        <v>456</v>
      </c>
      <c r="AAG30" s="108" t="s">
        <v>454</v>
      </c>
      <c r="AAH30" s="107" t="s">
        <v>456</v>
      </c>
      <c r="AAI30" s="108" t="s">
        <v>454</v>
      </c>
      <c r="AAJ30" s="107" t="s">
        <v>456</v>
      </c>
      <c r="AAK30" s="108" t="s">
        <v>454</v>
      </c>
      <c r="AAL30" s="107" t="s">
        <v>456</v>
      </c>
      <c r="AAM30" s="108" t="s">
        <v>454</v>
      </c>
      <c r="AAN30" s="107" t="s">
        <v>456</v>
      </c>
      <c r="AAO30" s="108" t="s">
        <v>454</v>
      </c>
      <c r="AAP30" s="107" t="s">
        <v>456</v>
      </c>
      <c r="AAQ30" s="108" t="s">
        <v>454</v>
      </c>
      <c r="AAR30" s="107" t="s">
        <v>456</v>
      </c>
      <c r="AAS30" s="108" t="s">
        <v>454</v>
      </c>
      <c r="AAT30" s="107" t="s">
        <v>456</v>
      </c>
      <c r="AAU30" s="108" t="s">
        <v>454</v>
      </c>
      <c r="AAV30" s="107" t="s">
        <v>456</v>
      </c>
      <c r="AAW30" s="108" t="s">
        <v>454</v>
      </c>
      <c r="AAX30" s="107" t="s">
        <v>456</v>
      </c>
      <c r="AAY30" s="108" t="s">
        <v>454</v>
      </c>
      <c r="AAZ30" s="107" t="s">
        <v>456</v>
      </c>
      <c r="ABA30" s="108" t="s">
        <v>454</v>
      </c>
      <c r="ABB30" s="107" t="s">
        <v>456</v>
      </c>
      <c r="ABC30" s="108" t="s">
        <v>454</v>
      </c>
      <c r="ABD30" s="107" t="s">
        <v>456</v>
      </c>
      <c r="ABE30" s="108" t="s">
        <v>454</v>
      </c>
      <c r="ABF30" s="107" t="s">
        <v>456</v>
      </c>
      <c r="ABG30" s="108" t="s">
        <v>454</v>
      </c>
      <c r="ABH30" s="107" t="s">
        <v>456</v>
      </c>
      <c r="ABI30" s="108" t="s">
        <v>454</v>
      </c>
      <c r="ABJ30" s="107" t="s">
        <v>456</v>
      </c>
      <c r="ABK30" s="108" t="s">
        <v>454</v>
      </c>
      <c r="ABL30" s="107" t="s">
        <v>456</v>
      </c>
      <c r="ABM30" s="108" t="s">
        <v>454</v>
      </c>
      <c r="ABN30" s="107" t="s">
        <v>456</v>
      </c>
      <c r="ABO30" s="108" t="s">
        <v>454</v>
      </c>
      <c r="ABP30" s="107" t="s">
        <v>456</v>
      </c>
      <c r="ABQ30" s="108" t="s">
        <v>454</v>
      </c>
      <c r="ABR30" s="107" t="s">
        <v>456</v>
      </c>
      <c r="ABS30" s="108" t="s">
        <v>454</v>
      </c>
      <c r="ABT30" s="107" t="s">
        <v>456</v>
      </c>
      <c r="ABU30" s="108" t="s">
        <v>454</v>
      </c>
      <c r="ABV30" s="107" t="s">
        <v>456</v>
      </c>
      <c r="ABW30" s="108" t="s">
        <v>454</v>
      </c>
      <c r="ABX30" s="107" t="s">
        <v>456</v>
      </c>
      <c r="ABY30" s="108" t="s">
        <v>454</v>
      </c>
      <c r="ABZ30" s="107" t="s">
        <v>456</v>
      </c>
      <c r="ACA30" s="108" t="s">
        <v>454</v>
      </c>
      <c r="ACB30" s="107" t="s">
        <v>456</v>
      </c>
      <c r="ACC30" s="108" t="s">
        <v>454</v>
      </c>
      <c r="ACD30" s="107" t="s">
        <v>456</v>
      </c>
      <c r="ACE30" s="108" t="s">
        <v>454</v>
      </c>
      <c r="ACF30" s="107" t="s">
        <v>456</v>
      </c>
      <c r="ACG30" s="108" t="s">
        <v>454</v>
      </c>
      <c r="ACH30" s="107" t="s">
        <v>456</v>
      </c>
      <c r="ACI30" s="108" t="s">
        <v>454</v>
      </c>
      <c r="ACJ30" s="107" t="s">
        <v>456</v>
      </c>
      <c r="ACK30" s="108" t="s">
        <v>454</v>
      </c>
      <c r="ACL30" s="107" t="s">
        <v>456</v>
      </c>
      <c r="ACM30" s="108" t="s">
        <v>454</v>
      </c>
      <c r="ACN30" s="107" t="s">
        <v>456</v>
      </c>
      <c r="ACO30" s="108" t="s">
        <v>454</v>
      </c>
      <c r="ACP30" s="107" t="s">
        <v>456</v>
      </c>
      <c r="ACQ30" s="108" t="s">
        <v>454</v>
      </c>
      <c r="ACR30" s="107" t="s">
        <v>456</v>
      </c>
      <c r="ACS30" s="108" t="s">
        <v>454</v>
      </c>
      <c r="ACT30" s="107" t="s">
        <v>456</v>
      </c>
      <c r="ACU30" s="108" t="s">
        <v>454</v>
      </c>
      <c r="ACV30" s="107" t="s">
        <v>456</v>
      </c>
      <c r="ACW30" s="108" t="s">
        <v>454</v>
      </c>
      <c r="ACX30" s="107" t="s">
        <v>456</v>
      </c>
      <c r="ACY30" s="108" t="s">
        <v>454</v>
      </c>
      <c r="ACZ30" s="107" t="s">
        <v>456</v>
      </c>
      <c r="ADA30" s="108" t="s">
        <v>454</v>
      </c>
      <c r="ADB30" s="107" t="s">
        <v>456</v>
      </c>
      <c r="ADC30" s="108" t="s">
        <v>454</v>
      </c>
      <c r="ADD30" s="107" t="s">
        <v>456</v>
      </c>
      <c r="ADE30" s="108" t="s">
        <v>454</v>
      </c>
      <c r="ADF30" s="107" t="s">
        <v>456</v>
      </c>
      <c r="ADG30" s="108" t="s">
        <v>454</v>
      </c>
      <c r="ADH30" s="107" t="s">
        <v>456</v>
      </c>
      <c r="ADI30" s="108" t="s">
        <v>454</v>
      </c>
      <c r="ADJ30" s="107" t="s">
        <v>456</v>
      </c>
      <c r="ADK30" s="108" t="s">
        <v>454</v>
      </c>
      <c r="ADL30" s="107" t="s">
        <v>456</v>
      </c>
      <c r="ADM30" s="108" t="s">
        <v>454</v>
      </c>
      <c r="ADN30" s="107" t="s">
        <v>456</v>
      </c>
      <c r="ADO30" s="108" t="s">
        <v>454</v>
      </c>
      <c r="ADP30" s="107" t="s">
        <v>456</v>
      </c>
      <c r="ADQ30" s="108" t="s">
        <v>454</v>
      </c>
      <c r="ADR30" s="107" t="s">
        <v>456</v>
      </c>
      <c r="ADS30" s="108" t="s">
        <v>454</v>
      </c>
      <c r="ADT30" s="107" t="s">
        <v>456</v>
      </c>
      <c r="ADU30" s="108" t="s">
        <v>454</v>
      </c>
      <c r="ADV30" s="107" t="s">
        <v>456</v>
      </c>
      <c r="ADW30" s="108" t="s">
        <v>454</v>
      </c>
      <c r="ADX30" s="107" t="s">
        <v>456</v>
      </c>
      <c r="ADY30" s="108" t="s">
        <v>454</v>
      </c>
      <c r="ADZ30" s="107" t="s">
        <v>456</v>
      </c>
      <c r="AEA30" s="108" t="s">
        <v>454</v>
      </c>
      <c r="AEB30" s="107" t="s">
        <v>456</v>
      </c>
      <c r="AEC30" s="108" t="s">
        <v>454</v>
      </c>
      <c r="AED30" s="107" t="s">
        <v>456</v>
      </c>
      <c r="AEE30" s="108" t="s">
        <v>454</v>
      </c>
      <c r="AEF30" s="107" t="s">
        <v>456</v>
      </c>
      <c r="AEG30" s="108" t="s">
        <v>454</v>
      </c>
      <c r="AEH30" s="107" t="s">
        <v>456</v>
      </c>
      <c r="AEI30" s="108" t="s">
        <v>454</v>
      </c>
      <c r="AEJ30" s="107" t="s">
        <v>456</v>
      </c>
      <c r="AEK30" s="108" t="s">
        <v>454</v>
      </c>
      <c r="AEL30" s="107" t="s">
        <v>456</v>
      </c>
      <c r="AEM30" s="108" t="s">
        <v>454</v>
      </c>
      <c r="AEN30" s="107" t="s">
        <v>456</v>
      </c>
      <c r="AEO30" s="108" t="s">
        <v>454</v>
      </c>
      <c r="AEP30" s="107" t="s">
        <v>456</v>
      </c>
      <c r="AEQ30" s="108" t="s">
        <v>454</v>
      </c>
      <c r="AER30" s="107" t="s">
        <v>456</v>
      </c>
      <c r="AES30" s="108" t="s">
        <v>454</v>
      </c>
      <c r="AET30" s="107" t="s">
        <v>456</v>
      </c>
      <c r="AEU30" s="108" t="s">
        <v>454</v>
      </c>
      <c r="AEV30" s="107" t="s">
        <v>456</v>
      </c>
      <c r="AEW30" s="108" t="s">
        <v>454</v>
      </c>
      <c r="AEX30" s="107" t="s">
        <v>456</v>
      </c>
      <c r="AEY30" s="108" t="s">
        <v>454</v>
      </c>
      <c r="AEZ30" s="107" t="s">
        <v>456</v>
      </c>
      <c r="AFA30" s="108" t="s">
        <v>454</v>
      </c>
      <c r="AFB30" s="107" t="s">
        <v>456</v>
      </c>
      <c r="AFC30" s="108" t="s">
        <v>454</v>
      </c>
      <c r="AFD30" s="107" t="s">
        <v>456</v>
      </c>
      <c r="AFE30" s="108" t="s">
        <v>454</v>
      </c>
      <c r="AFF30" s="107" t="s">
        <v>456</v>
      </c>
      <c r="AFG30" s="108" t="s">
        <v>454</v>
      </c>
      <c r="AFH30" s="107" t="s">
        <v>456</v>
      </c>
      <c r="AFI30" s="108" t="s">
        <v>454</v>
      </c>
      <c r="AFJ30" s="107" t="s">
        <v>456</v>
      </c>
      <c r="AFK30" s="108" t="s">
        <v>454</v>
      </c>
      <c r="AFL30" s="107" t="s">
        <v>456</v>
      </c>
      <c r="AFM30" s="108" t="s">
        <v>454</v>
      </c>
      <c r="AFN30" s="107" t="s">
        <v>456</v>
      </c>
      <c r="AFO30" s="108" t="s">
        <v>454</v>
      </c>
      <c r="AFP30" s="107" t="s">
        <v>456</v>
      </c>
      <c r="AFQ30" s="108" t="s">
        <v>454</v>
      </c>
      <c r="AFR30" s="107" t="s">
        <v>456</v>
      </c>
      <c r="AFS30" s="108" t="s">
        <v>454</v>
      </c>
      <c r="AFT30" s="107" t="s">
        <v>456</v>
      </c>
      <c r="AFU30" s="108" t="s">
        <v>454</v>
      </c>
      <c r="AFV30" s="107" t="s">
        <v>456</v>
      </c>
      <c r="AFW30" s="108" t="s">
        <v>454</v>
      </c>
      <c r="AFX30" s="107" t="s">
        <v>456</v>
      </c>
      <c r="AFY30" s="108" t="s">
        <v>454</v>
      </c>
      <c r="AFZ30" s="107" t="s">
        <v>456</v>
      </c>
      <c r="AGA30" s="108" t="s">
        <v>454</v>
      </c>
      <c r="AGB30" s="107" t="s">
        <v>456</v>
      </c>
      <c r="AGC30" s="108" t="s">
        <v>454</v>
      </c>
      <c r="AGD30" s="107" t="s">
        <v>456</v>
      </c>
      <c r="AGE30" s="108" t="s">
        <v>454</v>
      </c>
      <c r="AGF30" s="107" t="s">
        <v>456</v>
      </c>
      <c r="AGG30" s="108" t="s">
        <v>454</v>
      </c>
      <c r="AGH30" s="107" t="s">
        <v>456</v>
      </c>
      <c r="AGI30" s="108" t="s">
        <v>454</v>
      </c>
      <c r="AGJ30" s="107" t="s">
        <v>456</v>
      </c>
      <c r="AGK30" s="108" t="s">
        <v>454</v>
      </c>
      <c r="AGL30" s="107" t="s">
        <v>456</v>
      </c>
      <c r="AGM30" s="108" t="s">
        <v>454</v>
      </c>
      <c r="AGN30" s="107" t="s">
        <v>456</v>
      </c>
      <c r="AGO30" s="108" t="s">
        <v>454</v>
      </c>
      <c r="AGP30" s="107" t="s">
        <v>456</v>
      </c>
      <c r="AGQ30" s="108" t="s">
        <v>454</v>
      </c>
      <c r="AGR30" s="107" t="s">
        <v>456</v>
      </c>
      <c r="AGS30" s="108" t="s">
        <v>454</v>
      </c>
      <c r="AGT30" s="107" t="s">
        <v>456</v>
      </c>
      <c r="AGU30" s="108" t="s">
        <v>454</v>
      </c>
      <c r="AGV30" s="107" t="s">
        <v>456</v>
      </c>
      <c r="AGW30" s="108" t="s">
        <v>454</v>
      </c>
      <c r="AGX30" s="107" t="s">
        <v>456</v>
      </c>
      <c r="AGY30" s="108" t="s">
        <v>454</v>
      </c>
      <c r="AGZ30" s="107" t="s">
        <v>456</v>
      </c>
      <c r="AHA30" s="108" t="s">
        <v>454</v>
      </c>
      <c r="AHB30" s="107" t="s">
        <v>456</v>
      </c>
      <c r="AHC30" s="108" t="s">
        <v>454</v>
      </c>
      <c r="AHD30" s="107" t="s">
        <v>456</v>
      </c>
      <c r="AHE30" s="108" t="s">
        <v>454</v>
      </c>
      <c r="AHF30" s="107" t="s">
        <v>456</v>
      </c>
      <c r="AHG30" s="108" t="s">
        <v>454</v>
      </c>
      <c r="AHH30" s="107" t="s">
        <v>456</v>
      </c>
      <c r="AHI30" s="108" t="s">
        <v>454</v>
      </c>
      <c r="AHJ30" s="107" t="s">
        <v>456</v>
      </c>
      <c r="AHK30" s="108" t="s">
        <v>454</v>
      </c>
      <c r="AHL30" s="107" t="s">
        <v>456</v>
      </c>
      <c r="AHM30" s="108" t="s">
        <v>454</v>
      </c>
      <c r="AHN30" s="107" t="s">
        <v>456</v>
      </c>
      <c r="AHO30" s="108" t="s">
        <v>454</v>
      </c>
      <c r="AHP30" s="107" t="s">
        <v>456</v>
      </c>
      <c r="AHQ30" s="108" t="s">
        <v>454</v>
      </c>
      <c r="AHR30" s="107" t="s">
        <v>456</v>
      </c>
      <c r="AHS30" s="108" t="s">
        <v>454</v>
      </c>
      <c r="AHT30" s="107" t="s">
        <v>456</v>
      </c>
      <c r="AHU30" s="108" t="s">
        <v>454</v>
      </c>
      <c r="AHV30" s="107" t="s">
        <v>456</v>
      </c>
      <c r="AHW30" s="108" t="s">
        <v>454</v>
      </c>
      <c r="AHX30" s="107" t="s">
        <v>456</v>
      </c>
      <c r="AHY30" s="108" t="s">
        <v>454</v>
      </c>
      <c r="AHZ30" s="107" t="s">
        <v>456</v>
      </c>
      <c r="AIA30" s="108" t="s">
        <v>454</v>
      </c>
      <c r="AIB30" s="107" t="s">
        <v>456</v>
      </c>
      <c r="AIC30" s="108" t="s">
        <v>454</v>
      </c>
      <c r="AID30" s="107" t="s">
        <v>456</v>
      </c>
      <c r="AIE30" s="108" t="s">
        <v>454</v>
      </c>
      <c r="AIF30" s="107" t="s">
        <v>456</v>
      </c>
      <c r="AIG30" s="108" t="s">
        <v>454</v>
      </c>
      <c r="AIH30" s="107" t="s">
        <v>456</v>
      </c>
      <c r="AII30" s="108" t="s">
        <v>454</v>
      </c>
      <c r="AIJ30" s="107" t="s">
        <v>456</v>
      </c>
      <c r="AIK30" s="108" t="s">
        <v>454</v>
      </c>
      <c r="AIL30" s="107" t="s">
        <v>456</v>
      </c>
      <c r="AIM30" s="108" t="s">
        <v>454</v>
      </c>
      <c r="AIN30" s="107" t="s">
        <v>456</v>
      </c>
      <c r="AIO30" s="108" t="s">
        <v>454</v>
      </c>
      <c r="AIP30" s="107" t="s">
        <v>456</v>
      </c>
      <c r="AIQ30" s="108" t="s">
        <v>454</v>
      </c>
      <c r="AIR30" s="107" t="s">
        <v>456</v>
      </c>
      <c r="AIS30" s="108" t="s">
        <v>454</v>
      </c>
      <c r="AIT30" s="107" t="s">
        <v>456</v>
      </c>
      <c r="AIU30" s="108" t="s">
        <v>454</v>
      </c>
      <c r="AIV30" s="107" t="s">
        <v>456</v>
      </c>
      <c r="AIW30" s="108" t="s">
        <v>454</v>
      </c>
      <c r="AIX30" s="107" t="s">
        <v>456</v>
      </c>
      <c r="AIY30" s="108" t="s">
        <v>454</v>
      </c>
      <c r="AIZ30" s="107" t="s">
        <v>456</v>
      </c>
      <c r="AJA30" s="108" t="s">
        <v>454</v>
      </c>
      <c r="AJB30" s="107" t="s">
        <v>456</v>
      </c>
      <c r="AJC30" s="108" t="s">
        <v>454</v>
      </c>
      <c r="AJD30" s="107" t="s">
        <v>456</v>
      </c>
      <c r="AJE30" s="108" t="s">
        <v>454</v>
      </c>
      <c r="AJF30" s="107" t="s">
        <v>456</v>
      </c>
      <c r="AJG30" s="108" t="s">
        <v>454</v>
      </c>
      <c r="AJH30" s="107" t="s">
        <v>456</v>
      </c>
      <c r="AJI30" s="108" t="s">
        <v>454</v>
      </c>
      <c r="AJJ30" s="107" t="s">
        <v>456</v>
      </c>
      <c r="AJK30" s="108" t="s">
        <v>454</v>
      </c>
      <c r="AJL30" s="107" t="s">
        <v>456</v>
      </c>
      <c r="AJM30" s="108" t="s">
        <v>454</v>
      </c>
      <c r="AJN30" s="107" t="s">
        <v>456</v>
      </c>
      <c r="AJO30" s="108" t="s">
        <v>454</v>
      </c>
      <c r="AJP30" s="107" t="s">
        <v>456</v>
      </c>
      <c r="AJQ30" s="108" t="s">
        <v>454</v>
      </c>
      <c r="AJR30" s="107" t="s">
        <v>456</v>
      </c>
      <c r="AJS30" s="108" t="s">
        <v>454</v>
      </c>
      <c r="AJT30" s="107" t="s">
        <v>456</v>
      </c>
      <c r="AJU30" s="108" t="s">
        <v>454</v>
      </c>
      <c r="AJV30" s="107" t="s">
        <v>456</v>
      </c>
      <c r="AJW30" s="108" t="s">
        <v>454</v>
      </c>
      <c r="AJX30" s="107" t="s">
        <v>456</v>
      </c>
      <c r="AJY30" s="108" t="s">
        <v>454</v>
      </c>
      <c r="AJZ30" s="107" t="s">
        <v>456</v>
      </c>
      <c r="AKA30" s="108" t="s">
        <v>454</v>
      </c>
      <c r="AKB30" s="107" t="s">
        <v>456</v>
      </c>
      <c r="AKC30" s="108" t="s">
        <v>454</v>
      </c>
      <c r="AKD30" s="107" t="s">
        <v>456</v>
      </c>
      <c r="AKE30" s="108" t="s">
        <v>454</v>
      </c>
      <c r="AKF30" s="107" t="s">
        <v>456</v>
      </c>
      <c r="AKG30" s="108" t="s">
        <v>454</v>
      </c>
      <c r="AKH30" s="107" t="s">
        <v>456</v>
      </c>
      <c r="AKI30" s="108" t="s">
        <v>454</v>
      </c>
      <c r="AKJ30" s="107" t="s">
        <v>456</v>
      </c>
      <c r="AKK30" s="108" t="s">
        <v>454</v>
      </c>
      <c r="AKL30" s="107" t="s">
        <v>456</v>
      </c>
      <c r="AKM30" s="108" t="s">
        <v>454</v>
      </c>
      <c r="AKN30" s="107" t="s">
        <v>456</v>
      </c>
      <c r="AKO30" s="108" t="s">
        <v>454</v>
      </c>
      <c r="AKP30" s="107" t="s">
        <v>456</v>
      </c>
      <c r="AKQ30" s="108" t="s">
        <v>454</v>
      </c>
      <c r="AKR30" s="107" t="s">
        <v>456</v>
      </c>
      <c r="AKS30" s="108" t="s">
        <v>454</v>
      </c>
      <c r="AKT30" s="107" t="s">
        <v>456</v>
      </c>
      <c r="AKU30" s="108" t="s">
        <v>454</v>
      </c>
      <c r="AKV30" s="107" t="s">
        <v>456</v>
      </c>
      <c r="AKW30" s="108" t="s">
        <v>454</v>
      </c>
      <c r="AKX30" s="107" t="s">
        <v>456</v>
      </c>
      <c r="AKY30" s="108" t="s">
        <v>454</v>
      </c>
      <c r="AKZ30" s="107" t="s">
        <v>456</v>
      </c>
      <c r="ALA30" s="108" t="s">
        <v>454</v>
      </c>
      <c r="ALB30" s="107" t="s">
        <v>456</v>
      </c>
      <c r="ALC30" s="108" t="s">
        <v>454</v>
      </c>
      <c r="ALD30" s="107" t="s">
        <v>456</v>
      </c>
      <c r="ALE30" s="108" t="s">
        <v>454</v>
      </c>
      <c r="ALF30" s="107" t="s">
        <v>456</v>
      </c>
      <c r="ALG30" s="108" t="s">
        <v>454</v>
      </c>
      <c r="ALH30" s="107" t="s">
        <v>456</v>
      </c>
      <c r="ALI30" s="108" t="s">
        <v>454</v>
      </c>
      <c r="ALJ30" s="107" t="s">
        <v>456</v>
      </c>
      <c r="ALK30" s="108" t="s">
        <v>454</v>
      </c>
      <c r="ALL30" s="107" t="s">
        <v>456</v>
      </c>
      <c r="ALM30" s="108" t="s">
        <v>454</v>
      </c>
      <c r="ALN30" s="107" t="s">
        <v>456</v>
      </c>
      <c r="ALO30" s="108" t="s">
        <v>454</v>
      </c>
      <c r="ALP30" s="107" t="s">
        <v>456</v>
      </c>
      <c r="ALQ30" s="108" t="s">
        <v>454</v>
      </c>
      <c r="ALR30" s="107" t="s">
        <v>456</v>
      </c>
      <c r="ALS30" s="108" t="s">
        <v>454</v>
      </c>
      <c r="ALT30" s="107" t="s">
        <v>456</v>
      </c>
      <c r="ALU30" s="108" t="s">
        <v>454</v>
      </c>
      <c r="ALV30" s="107" t="s">
        <v>456</v>
      </c>
      <c r="ALW30" s="108" t="s">
        <v>454</v>
      </c>
      <c r="ALX30" s="107" t="s">
        <v>456</v>
      </c>
      <c r="ALY30" s="108" t="s">
        <v>454</v>
      </c>
      <c r="ALZ30" s="107" t="s">
        <v>456</v>
      </c>
      <c r="AMA30" s="108" t="s">
        <v>454</v>
      </c>
      <c r="AMB30" s="107" t="s">
        <v>456</v>
      </c>
      <c r="AMC30" s="108" t="s">
        <v>454</v>
      </c>
      <c r="AMD30" s="107" t="s">
        <v>456</v>
      </c>
      <c r="AME30" s="108" t="s">
        <v>454</v>
      </c>
      <c r="AMF30" s="107" t="s">
        <v>456</v>
      </c>
      <c r="AMG30" s="108" t="s">
        <v>454</v>
      </c>
      <c r="AMH30" s="107" t="s">
        <v>456</v>
      </c>
      <c r="AMI30" s="108" t="s">
        <v>454</v>
      </c>
      <c r="AMJ30" s="107" t="s">
        <v>456</v>
      </c>
      <c r="AMK30" s="108" t="s">
        <v>454</v>
      </c>
      <c r="AML30" s="107" t="s">
        <v>456</v>
      </c>
      <c r="AMM30" s="108" t="s">
        <v>454</v>
      </c>
      <c r="AMN30" s="107" t="s">
        <v>456</v>
      </c>
      <c r="AMO30" s="108" t="s">
        <v>454</v>
      </c>
      <c r="AMP30" s="107" t="s">
        <v>456</v>
      </c>
      <c r="AMQ30" s="108" t="s">
        <v>454</v>
      </c>
      <c r="AMR30" s="107" t="s">
        <v>456</v>
      </c>
      <c r="AMS30" s="108" t="s">
        <v>454</v>
      </c>
      <c r="AMT30" s="107" t="s">
        <v>456</v>
      </c>
      <c r="AMU30" s="108" t="s">
        <v>454</v>
      </c>
      <c r="AMV30" s="107" t="s">
        <v>456</v>
      </c>
      <c r="AMW30" s="108" t="s">
        <v>454</v>
      </c>
      <c r="AMX30" s="107" t="s">
        <v>456</v>
      </c>
      <c r="AMY30" s="108" t="s">
        <v>454</v>
      </c>
      <c r="AMZ30" s="107" t="s">
        <v>456</v>
      </c>
      <c r="ANA30" s="108" t="s">
        <v>454</v>
      </c>
      <c r="ANB30" s="107" t="s">
        <v>456</v>
      </c>
      <c r="ANC30" s="108" t="s">
        <v>454</v>
      </c>
      <c r="AND30" s="107" t="s">
        <v>456</v>
      </c>
      <c r="ANE30" s="108" t="s">
        <v>454</v>
      </c>
      <c r="ANF30" s="107" t="s">
        <v>456</v>
      </c>
      <c r="ANG30" s="108" t="s">
        <v>454</v>
      </c>
      <c r="ANH30" s="107" t="s">
        <v>456</v>
      </c>
      <c r="ANI30" s="108" t="s">
        <v>454</v>
      </c>
      <c r="ANJ30" s="107" t="s">
        <v>456</v>
      </c>
      <c r="ANK30" s="108" t="s">
        <v>454</v>
      </c>
      <c r="ANL30" s="107" t="s">
        <v>456</v>
      </c>
      <c r="ANM30" s="108" t="s">
        <v>454</v>
      </c>
      <c r="ANN30" s="107" t="s">
        <v>456</v>
      </c>
      <c r="ANO30" s="108" t="s">
        <v>454</v>
      </c>
      <c r="ANP30" s="107" t="s">
        <v>456</v>
      </c>
      <c r="ANQ30" s="108" t="s">
        <v>454</v>
      </c>
      <c r="ANR30" s="107" t="s">
        <v>456</v>
      </c>
      <c r="ANS30" s="108" t="s">
        <v>454</v>
      </c>
      <c r="ANT30" s="107" t="s">
        <v>456</v>
      </c>
      <c r="ANU30" s="108" t="s">
        <v>454</v>
      </c>
      <c r="ANV30" s="107" t="s">
        <v>456</v>
      </c>
      <c r="ANW30" s="108" t="s">
        <v>454</v>
      </c>
      <c r="ANX30" s="107" t="s">
        <v>456</v>
      </c>
      <c r="ANY30" s="108" t="s">
        <v>454</v>
      </c>
      <c r="ANZ30" s="107" t="s">
        <v>456</v>
      </c>
      <c r="AOA30" s="108" t="s">
        <v>454</v>
      </c>
      <c r="AOB30" s="107" t="s">
        <v>456</v>
      </c>
      <c r="AOC30" s="108" t="s">
        <v>454</v>
      </c>
      <c r="AOD30" s="107" t="s">
        <v>456</v>
      </c>
      <c r="AOE30" s="108" t="s">
        <v>454</v>
      </c>
      <c r="AOF30" s="107" t="s">
        <v>456</v>
      </c>
      <c r="AOG30" s="108" t="s">
        <v>454</v>
      </c>
      <c r="AOH30" s="107" t="s">
        <v>456</v>
      </c>
      <c r="AOI30" s="108" t="s">
        <v>454</v>
      </c>
      <c r="AOJ30" s="107" t="s">
        <v>456</v>
      </c>
      <c r="AOK30" s="108" t="s">
        <v>454</v>
      </c>
      <c r="AOL30" s="107" t="s">
        <v>456</v>
      </c>
      <c r="AOM30" s="108" t="s">
        <v>454</v>
      </c>
      <c r="AON30" s="107" t="s">
        <v>456</v>
      </c>
      <c r="AOO30" s="108" t="s">
        <v>454</v>
      </c>
      <c r="AOP30" s="107" t="s">
        <v>456</v>
      </c>
      <c r="AOQ30" s="108" t="s">
        <v>454</v>
      </c>
      <c r="AOR30" s="107" t="s">
        <v>456</v>
      </c>
      <c r="AOS30" s="108" t="s">
        <v>454</v>
      </c>
      <c r="AOT30" s="107" t="s">
        <v>456</v>
      </c>
      <c r="AOU30" s="108" t="s">
        <v>454</v>
      </c>
      <c r="AOV30" s="107" t="s">
        <v>456</v>
      </c>
      <c r="AOW30" s="108" t="s">
        <v>454</v>
      </c>
      <c r="AOX30" s="107" t="s">
        <v>456</v>
      </c>
      <c r="AOY30" s="108" t="s">
        <v>454</v>
      </c>
      <c r="AOZ30" s="107" t="s">
        <v>456</v>
      </c>
      <c r="APA30" s="108" t="s">
        <v>454</v>
      </c>
      <c r="APB30" s="107" t="s">
        <v>456</v>
      </c>
      <c r="APC30" s="108" t="s">
        <v>454</v>
      </c>
      <c r="APD30" s="107" t="s">
        <v>456</v>
      </c>
      <c r="APE30" s="108" t="s">
        <v>454</v>
      </c>
      <c r="APF30" s="107" t="s">
        <v>456</v>
      </c>
      <c r="APG30" s="108" t="s">
        <v>454</v>
      </c>
      <c r="APH30" s="107" t="s">
        <v>456</v>
      </c>
      <c r="API30" s="108" t="s">
        <v>454</v>
      </c>
      <c r="APJ30" s="107" t="s">
        <v>456</v>
      </c>
      <c r="APK30" s="108" t="s">
        <v>454</v>
      </c>
      <c r="APL30" s="107" t="s">
        <v>456</v>
      </c>
      <c r="APM30" s="108" t="s">
        <v>454</v>
      </c>
      <c r="APN30" s="107" t="s">
        <v>456</v>
      </c>
      <c r="APO30" s="108" t="s">
        <v>454</v>
      </c>
      <c r="APP30" s="107" t="s">
        <v>456</v>
      </c>
      <c r="APQ30" s="108" t="s">
        <v>454</v>
      </c>
      <c r="APR30" s="107" t="s">
        <v>456</v>
      </c>
      <c r="APS30" s="108" t="s">
        <v>454</v>
      </c>
      <c r="APT30" s="107" t="s">
        <v>456</v>
      </c>
      <c r="APU30" s="108" t="s">
        <v>454</v>
      </c>
      <c r="APV30" s="107" t="s">
        <v>456</v>
      </c>
      <c r="APW30" s="108" t="s">
        <v>454</v>
      </c>
      <c r="APX30" s="107" t="s">
        <v>456</v>
      </c>
      <c r="APY30" s="108" t="s">
        <v>454</v>
      </c>
      <c r="APZ30" s="107" t="s">
        <v>456</v>
      </c>
      <c r="AQA30" s="108" t="s">
        <v>454</v>
      </c>
      <c r="AQB30" s="107" t="s">
        <v>456</v>
      </c>
      <c r="AQC30" s="108" t="s">
        <v>454</v>
      </c>
      <c r="AQD30" s="107" t="s">
        <v>456</v>
      </c>
      <c r="AQE30" s="108" t="s">
        <v>454</v>
      </c>
      <c r="AQF30" s="107" t="s">
        <v>456</v>
      </c>
      <c r="AQG30" s="108" t="s">
        <v>454</v>
      </c>
      <c r="AQH30" s="107" t="s">
        <v>456</v>
      </c>
      <c r="AQI30" s="108" t="s">
        <v>454</v>
      </c>
      <c r="AQJ30" s="107" t="s">
        <v>456</v>
      </c>
      <c r="AQK30" s="108" t="s">
        <v>454</v>
      </c>
      <c r="AQL30" s="107" t="s">
        <v>456</v>
      </c>
      <c r="AQM30" s="108" t="s">
        <v>454</v>
      </c>
      <c r="AQN30" s="107" t="s">
        <v>456</v>
      </c>
      <c r="AQO30" s="108" t="s">
        <v>454</v>
      </c>
      <c r="AQP30" s="107" t="s">
        <v>456</v>
      </c>
      <c r="AQQ30" s="108" t="s">
        <v>454</v>
      </c>
      <c r="AQR30" s="107" t="s">
        <v>456</v>
      </c>
      <c r="AQS30" s="108" t="s">
        <v>454</v>
      </c>
      <c r="AQT30" s="107" t="s">
        <v>456</v>
      </c>
      <c r="AQU30" s="108" t="s">
        <v>454</v>
      </c>
      <c r="AQV30" s="107" t="s">
        <v>456</v>
      </c>
      <c r="AQW30" s="108" t="s">
        <v>454</v>
      </c>
      <c r="AQX30" s="107" t="s">
        <v>456</v>
      </c>
      <c r="AQY30" s="108" t="s">
        <v>454</v>
      </c>
      <c r="AQZ30" s="107" t="s">
        <v>456</v>
      </c>
      <c r="ARA30" s="108" t="s">
        <v>454</v>
      </c>
      <c r="ARB30" s="107" t="s">
        <v>456</v>
      </c>
      <c r="ARC30" s="108" t="s">
        <v>454</v>
      </c>
      <c r="ARD30" s="107" t="s">
        <v>456</v>
      </c>
      <c r="ARE30" s="108" t="s">
        <v>454</v>
      </c>
      <c r="ARF30" s="107" t="s">
        <v>456</v>
      </c>
      <c r="ARG30" s="108" t="s">
        <v>454</v>
      </c>
      <c r="ARH30" s="107" t="s">
        <v>456</v>
      </c>
      <c r="ARI30" s="108" t="s">
        <v>454</v>
      </c>
      <c r="ARJ30" s="107" t="s">
        <v>456</v>
      </c>
      <c r="ARK30" s="108" t="s">
        <v>454</v>
      </c>
      <c r="ARL30" s="107" t="s">
        <v>456</v>
      </c>
      <c r="ARM30" s="108" t="s">
        <v>454</v>
      </c>
      <c r="ARN30" s="107" t="s">
        <v>456</v>
      </c>
      <c r="ARO30" s="108" t="s">
        <v>454</v>
      </c>
      <c r="ARP30" s="107" t="s">
        <v>456</v>
      </c>
      <c r="ARQ30" s="108" t="s">
        <v>454</v>
      </c>
      <c r="ARR30" s="107" t="s">
        <v>456</v>
      </c>
      <c r="ARS30" s="108" t="s">
        <v>454</v>
      </c>
      <c r="ART30" s="107" t="s">
        <v>456</v>
      </c>
      <c r="ARU30" s="108" t="s">
        <v>454</v>
      </c>
      <c r="ARV30" s="107" t="s">
        <v>456</v>
      </c>
      <c r="ARW30" s="108" t="s">
        <v>454</v>
      </c>
      <c r="ARX30" s="107" t="s">
        <v>456</v>
      </c>
      <c r="ARY30" s="108" t="s">
        <v>454</v>
      </c>
      <c r="ARZ30" s="107" t="s">
        <v>456</v>
      </c>
      <c r="ASA30" s="108" t="s">
        <v>454</v>
      </c>
      <c r="ASB30" s="107" t="s">
        <v>456</v>
      </c>
      <c r="ASC30" s="108" t="s">
        <v>454</v>
      </c>
      <c r="ASD30" s="107" t="s">
        <v>456</v>
      </c>
      <c r="ASE30" s="108" t="s">
        <v>454</v>
      </c>
      <c r="ASF30" s="107" t="s">
        <v>456</v>
      </c>
      <c r="ASG30" s="108" t="s">
        <v>454</v>
      </c>
      <c r="ASH30" s="107" t="s">
        <v>456</v>
      </c>
      <c r="ASI30" s="108" t="s">
        <v>454</v>
      </c>
      <c r="ASJ30" s="107" t="s">
        <v>456</v>
      </c>
      <c r="ASK30" s="108" t="s">
        <v>454</v>
      </c>
      <c r="ASL30" s="107" t="s">
        <v>456</v>
      </c>
      <c r="ASM30" s="108" t="s">
        <v>454</v>
      </c>
      <c r="ASN30" s="107" t="s">
        <v>456</v>
      </c>
      <c r="ASO30" s="108" t="s">
        <v>454</v>
      </c>
      <c r="ASP30" s="107" t="s">
        <v>456</v>
      </c>
      <c r="ASQ30" s="108" t="s">
        <v>454</v>
      </c>
      <c r="ASR30" s="107" t="s">
        <v>456</v>
      </c>
      <c r="ASS30" s="108" t="s">
        <v>454</v>
      </c>
      <c r="AST30" s="107" t="s">
        <v>456</v>
      </c>
      <c r="ASU30" s="108" t="s">
        <v>454</v>
      </c>
      <c r="ASV30" s="107" t="s">
        <v>456</v>
      </c>
      <c r="ASW30" s="108" t="s">
        <v>454</v>
      </c>
      <c r="ASX30" s="107" t="s">
        <v>456</v>
      </c>
      <c r="ASY30" s="108" t="s">
        <v>454</v>
      </c>
      <c r="ASZ30" s="107" t="s">
        <v>456</v>
      </c>
      <c r="ATA30" s="108" t="s">
        <v>454</v>
      </c>
      <c r="ATB30" s="107" t="s">
        <v>456</v>
      </c>
      <c r="ATC30" s="108" t="s">
        <v>454</v>
      </c>
      <c r="ATD30" s="107" t="s">
        <v>456</v>
      </c>
      <c r="ATE30" s="108" t="s">
        <v>454</v>
      </c>
      <c r="ATF30" s="107" t="s">
        <v>456</v>
      </c>
      <c r="ATG30" s="108" t="s">
        <v>454</v>
      </c>
      <c r="ATH30" s="107" t="s">
        <v>456</v>
      </c>
      <c r="ATI30" s="108" t="s">
        <v>454</v>
      </c>
      <c r="ATJ30" s="107" t="s">
        <v>456</v>
      </c>
      <c r="ATK30" s="108" t="s">
        <v>454</v>
      </c>
      <c r="ATL30" s="107" t="s">
        <v>456</v>
      </c>
      <c r="ATM30" s="108" t="s">
        <v>454</v>
      </c>
      <c r="ATN30" s="107" t="s">
        <v>456</v>
      </c>
      <c r="ATO30" s="108" t="s">
        <v>454</v>
      </c>
      <c r="ATP30" s="107" t="s">
        <v>456</v>
      </c>
      <c r="ATQ30" s="108" t="s">
        <v>454</v>
      </c>
      <c r="ATR30" s="107" t="s">
        <v>456</v>
      </c>
      <c r="ATS30" s="108" t="s">
        <v>454</v>
      </c>
      <c r="ATT30" s="107" t="s">
        <v>456</v>
      </c>
      <c r="ATU30" s="108" t="s">
        <v>454</v>
      </c>
      <c r="ATV30" s="107" t="s">
        <v>456</v>
      </c>
      <c r="ATW30" s="108" t="s">
        <v>454</v>
      </c>
      <c r="ATX30" s="107" t="s">
        <v>456</v>
      </c>
      <c r="ATY30" s="108" t="s">
        <v>454</v>
      </c>
      <c r="ATZ30" s="107" t="s">
        <v>456</v>
      </c>
      <c r="AUA30" s="108" t="s">
        <v>454</v>
      </c>
      <c r="AUB30" s="107" t="s">
        <v>456</v>
      </c>
      <c r="AUC30" s="108" t="s">
        <v>454</v>
      </c>
      <c r="AUD30" s="107" t="s">
        <v>456</v>
      </c>
      <c r="AUE30" s="108" t="s">
        <v>454</v>
      </c>
      <c r="AUF30" s="107" t="s">
        <v>456</v>
      </c>
      <c r="AUG30" s="108" t="s">
        <v>454</v>
      </c>
      <c r="AUH30" s="107" t="s">
        <v>456</v>
      </c>
      <c r="AUI30" s="108" t="s">
        <v>454</v>
      </c>
      <c r="AUJ30" s="107" t="s">
        <v>456</v>
      </c>
      <c r="AUK30" s="108" t="s">
        <v>454</v>
      </c>
      <c r="AUL30" s="107" t="s">
        <v>456</v>
      </c>
      <c r="AUM30" s="108" t="s">
        <v>454</v>
      </c>
      <c r="AUN30" s="107" t="s">
        <v>456</v>
      </c>
      <c r="AUO30" s="108" t="s">
        <v>454</v>
      </c>
      <c r="AUP30" s="107" t="s">
        <v>456</v>
      </c>
      <c r="AUQ30" s="108" t="s">
        <v>454</v>
      </c>
      <c r="AUR30" s="107" t="s">
        <v>456</v>
      </c>
      <c r="AUS30" s="108" t="s">
        <v>454</v>
      </c>
      <c r="AUT30" s="107" t="s">
        <v>456</v>
      </c>
      <c r="AUU30" s="108" t="s">
        <v>454</v>
      </c>
      <c r="AUV30" s="107" t="s">
        <v>456</v>
      </c>
      <c r="AUW30" s="108" t="s">
        <v>454</v>
      </c>
      <c r="AUX30" s="107" t="s">
        <v>456</v>
      </c>
      <c r="AUY30" s="108" t="s">
        <v>454</v>
      </c>
      <c r="AUZ30" s="107" t="s">
        <v>456</v>
      </c>
      <c r="AVA30" s="108" t="s">
        <v>454</v>
      </c>
      <c r="AVB30" s="107" t="s">
        <v>456</v>
      </c>
      <c r="AVC30" s="108" t="s">
        <v>454</v>
      </c>
      <c r="AVD30" s="107" t="s">
        <v>456</v>
      </c>
      <c r="AVE30" s="108" t="s">
        <v>454</v>
      </c>
      <c r="AVF30" s="107" t="s">
        <v>456</v>
      </c>
      <c r="AVG30" s="108" t="s">
        <v>454</v>
      </c>
      <c r="AVH30" s="107" t="s">
        <v>456</v>
      </c>
      <c r="AVI30" s="108" t="s">
        <v>454</v>
      </c>
      <c r="AVJ30" s="107" t="s">
        <v>456</v>
      </c>
      <c r="AVK30" s="108" t="s">
        <v>454</v>
      </c>
      <c r="AVL30" s="107" t="s">
        <v>456</v>
      </c>
      <c r="AVM30" s="108" t="s">
        <v>454</v>
      </c>
      <c r="AVN30" s="107" t="s">
        <v>456</v>
      </c>
      <c r="AVO30" s="108" t="s">
        <v>454</v>
      </c>
      <c r="AVP30" s="107" t="s">
        <v>456</v>
      </c>
      <c r="AVQ30" s="108" t="s">
        <v>454</v>
      </c>
      <c r="AVR30" s="107" t="s">
        <v>456</v>
      </c>
      <c r="AVS30" s="108" t="s">
        <v>454</v>
      </c>
      <c r="AVT30" s="107" t="s">
        <v>456</v>
      </c>
      <c r="AVU30" s="108" t="s">
        <v>454</v>
      </c>
      <c r="AVV30" s="107" t="s">
        <v>456</v>
      </c>
      <c r="AVW30" s="108" t="s">
        <v>454</v>
      </c>
      <c r="AVX30" s="107" t="s">
        <v>456</v>
      </c>
      <c r="AVY30" s="108" t="s">
        <v>454</v>
      </c>
      <c r="AVZ30" s="107" t="s">
        <v>456</v>
      </c>
      <c r="AWA30" s="108" t="s">
        <v>454</v>
      </c>
      <c r="AWB30" s="107" t="s">
        <v>456</v>
      </c>
      <c r="AWC30" s="108" t="s">
        <v>454</v>
      </c>
      <c r="AWD30" s="107" t="s">
        <v>456</v>
      </c>
      <c r="AWE30" s="108" t="s">
        <v>454</v>
      </c>
      <c r="AWF30" s="107" t="s">
        <v>456</v>
      </c>
      <c r="AWG30" s="108" t="s">
        <v>454</v>
      </c>
      <c r="AWH30" s="107" t="s">
        <v>456</v>
      </c>
      <c r="AWI30" s="108" t="s">
        <v>454</v>
      </c>
      <c r="AWJ30" s="107" t="s">
        <v>456</v>
      </c>
      <c r="AWK30" s="108" t="s">
        <v>454</v>
      </c>
      <c r="AWL30" s="107" t="s">
        <v>456</v>
      </c>
      <c r="AWM30" s="108" t="s">
        <v>454</v>
      </c>
      <c r="AWN30" s="107" t="s">
        <v>456</v>
      </c>
      <c r="AWO30" s="108" t="s">
        <v>454</v>
      </c>
      <c r="AWP30" s="107" t="s">
        <v>456</v>
      </c>
      <c r="AWQ30" s="108" t="s">
        <v>454</v>
      </c>
      <c r="AWR30" s="107" t="s">
        <v>456</v>
      </c>
      <c r="AWS30" s="108" t="s">
        <v>454</v>
      </c>
      <c r="AWT30" s="107" t="s">
        <v>456</v>
      </c>
      <c r="AWU30" s="108" t="s">
        <v>454</v>
      </c>
      <c r="AWV30" s="107" t="s">
        <v>456</v>
      </c>
      <c r="AWW30" s="108" t="s">
        <v>454</v>
      </c>
      <c r="AWX30" s="107" t="s">
        <v>456</v>
      </c>
      <c r="AWY30" s="108" t="s">
        <v>454</v>
      </c>
      <c r="AWZ30" s="107" t="s">
        <v>456</v>
      </c>
      <c r="AXA30" s="108" t="s">
        <v>454</v>
      </c>
      <c r="AXB30" s="107" t="s">
        <v>456</v>
      </c>
      <c r="AXC30" s="108" t="s">
        <v>454</v>
      </c>
      <c r="AXD30" s="107" t="s">
        <v>456</v>
      </c>
      <c r="AXE30" s="108" t="s">
        <v>454</v>
      </c>
      <c r="AXF30" s="107" t="s">
        <v>456</v>
      </c>
      <c r="AXG30" s="108" t="s">
        <v>454</v>
      </c>
      <c r="AXH30" s="107" t="s">
        <v>456</v>
      </c>
      <c r="AXI30" s="108" t="s">
        <v>454</v>
      </c>
      <c r="AXJ30" s="107" t="s">
        <v>456</v>
      </c>
      <c r="AXK30" s="108" t="s">
        <v>454</v>
      </c>
      <c r="AXL30" s="107" t="s">
        <v>456</v>
      </c>
      <c r="AXM30" s="108" t="s">
        <v>454</v>
      </c>
      <c r="AXN30" s="107" t="s">
        <v>456</v>
      </c>
      <c r="AXO30" s="108" t="s">
        <v>454</v>
      </c>
      <c r="AXP30" s="107" t="s">
        <v>456</v>
      </c>
      <c r="AXQ30" s="108" t="s">
        <v>454</v>
      </c>
      <c r="AXR30" s="107" t="s">
        <v>456</v>
      </c>
      <c r="AXS30" s="108" t="s">
        <v>454</v>
      </c>
      <c r="AXT30" s="107" t="s">
        <v>456</v>
      </c>
      <c r="AXU30" s="108" t="s">
        <v>454</v>
      </c>
      <c r="AXV30" s="107" t="s">
        <v>456</v>
      </c>
      <c r="AXW30" s="108" t="s">
        <v>454</v>
      </c>
      <c r="AXX30" s="107" t="s">
        <v>456</v>
      </c>
      <c r="AXY30" s="108" t="s">
        <v>454</v>
      </c>
      <c r="AXZ30" s="107" t="s">
        <v>456</v>
      </c>
      <c r="AYA30" s="108" t="s">
        <v>454</v>
      </c>
      <c r="AYB30" s="107" t="s">
        <v>456</v>
      </c>
      <c r="AYC30" s="108" t="s">
        <v>454</v>
      </c>
      <c r="AYD30" s="107" t="s">
        <v>456</v>
      </c>
      <c r="AYE30" s="108" t="s">
        <v>454</v>
      </c>
      <c r="AYF30" s="107" t="s">
        <v>456</v>
      </c>
      <c r="AYG30" s="108" t="s">
        <v>454</v>
      </c>
      <c r="AYH30" s="107" t="s">
        <v>456</v>
      </c>
      <c r="AYI30" s="108" t="s">
        <v>454</v>
      </c>
      <c r="AYJ30" s="107" t="s">
        <v>456</v>
      </c>
      <c r="AYK30" s="108" t="s">
        <v>454</v>
      </c>
      <c r="AYL30" s="107" t="s">
        <v>456</v>
      </c>
      <c r="AYM30" s="108" t="s">
        <v>454</v>
      </c>
      <c r="AYN30" s="107" t="s">
        <v>456</v>
      </c>
      <c r="AYO30" s="108" t="s">
        <v>454</v>
      </c>
      <c r="AYP30" s="107" t="s">
        <v>456</v>
      </c>
      <c r="AYQ30" s="108" t="s">
        <v>454</v>
      </c>
      <c r="AYR30" s="107" t="s">
        <v>456</v>
      </c>
      <c r="AYS30" s="108" t="s">
        <v>454</v>
      </c>
      <c r="AYT30" s="107" t="s">
        <v>456</v>
      </c>
      <c r="AYU30" s="108" t="s">
        <v>454</v>
      </c>
      <c r="AYV30" s="107" t="s">
        <v>456</v>
      </c>
      <c r="AYW30" s="108" t="s">
        <v>454</v>
      </c>
      <c r="AYX30" s="107" t="s">
        <v>456</v>
      </c>
      <c r="AYY30" s="108" t="s">
        <v>454</v>
      </c>
      <c r="AYZ30" s="107" t="s">
        <v>456</v>
      </c>
      <c r="AZA30" s="108" t="s">
        <v>454</v>
      </c>
      <c r="AZB30" s="107" t="s">
        <v>456</v>
      </c>
      <c r="AZC30" s="108" t="s">
        <v>454</v>
      </c>
      <c r="AZD30" s="107" t="s">
        <v>456</v>
      </c>
      <c r="AZE30" s="108" t="s">
        <v>454</v>
      </c>
      <c r="AZF30" s="107" t="s">
        <v>456</v>
      </c>
      <c r="AZG30" s="108" t="s">
        <v>454</v>
      </c>
      <c r="AZH30" s="107" t="s">
        <v>456</v>
      </c>
      <c r="AZI30" s="108" t="s">
        <v>454</v>
      </c>
      <c r="AZJ30" s="107" t="s">
        <v>456</v>
      </c>
      <c r="AZK30" s="108" t="s">
        <v>454</v>
      </c>
      <c r="AZL30" s="107" t="s">
        <v>456</v>
      </c>
      <c r="AZM30" s="108" t="s">
        <v>454</v>
      </c>
      <c r="AZN30" s="107" t="s">
        <v>456</v>
      </c>
      <c r="AZO30" s="108" t="s">
        <v>454</v>
      </c>
      <c r="AZP30" s="107" t="s">
        <v>456</v>
      </c>
      <c r="AZQ30" s="108" t="s">
        <v>454</v>
      </c>
      <c r="AZR30" s="107" t="s">
        <v>456</v>
      </c>
      <c r="AZS30" s="108" t="s">
        <v>454</v>
      </c>
      <c r="AZT30" s="107" t="s">
        <v>456</v>
      </c>
      <c r="AZU30" s="108" t="s">
        <v>454</v>
      </c>
      <c r="AZV30" s="107" t="s">
        <v>456</v>
      </c>
      <c r="AZW30" s="108" t="s">
        <v>454</v>
      </c>
      <c r="AZX30" s="107" t="s">
        <v>456</v>
      </c>
      <c r="AZY30" s="108" t="s">
        <v>454</v>
      </c>
      <c r="AZZ30" s="107" t="s">
        <v>456</v>
      </c>
      <c r="BAA30" s="108" t="s">
        <v>454</v>
      </c>
      <c r="BAB30" s="107" t="s">
        <v>456</v>
      </c>
      <c r="BAC30" s="108" t="s">
        <v>454</v>
      </c>
      <c r="BAD30" s="107" t="s">
        <v>456</v>
      </c>
      <c r="BAE30" s="108" t="s">
        <v>454</v>
      </c>
      <c r="BAF30" s="107" t="s">
        <v>456</v>
      </c>
      <c r="BAG30" s="108" t="s">
        <v>454</v>
      </c>
      <c r="BAH30" s="107" t="s">
        <v>456</v>
      </c>
      <c r="BAI30" s="108" t="s">
        <v>454</v>
      </c>
      <c r="BAJ30" s="107" t="s">
        <v>456</v>
      </c>
      <c r="BAK30" s="108" t="s">
        <v>454</v>
      </c>
      <c r="BAL30" s="107" t="s">
        <v>456</v>
      </c>
      <c r="BAM30" s="108" t="s">
        <v>454</v>
      </c>
      <c r="BAN30" s="107" t="s">
        <v>456</v>
      </c>
      <c r="BAO30" s="108" t="s">
        <v>454</v>
      </c>
      <c r="BAP30" s="107" t="s">
        <v>456</v>
      </c>
      <c r="BAQ30" s="108" t="s">
        <v>454</v>
      </c>
      <c r="BAR30" s="107" t="s">
        <v>456</v>
      </c>
      <c r="BAS30" s="108" t="s">
        <v>454</v>
      </c>
      <c r="BAT30" s="107" t="s">
        <v>456</v>
      </c>
      <c r="BAU30" s="108" t="s">
        <v>454</v>
      </c>
      <c r="BAV30" s="107" t="s">
        <v>456</v>
      </c>
      <c r="BAW30" s="108" t="s">
        <v>454</v>
      </c>
      <c r="BAX30" s="107" t="s">
        <v>456</v>
      </c>
      <c r="BAY30" s="108" t="s">
        <v>454</v>
      </c>
      <c r="BAZ30" s="107" t="s">
        <v>456</v>
      </c>
      <c r="BBA30" s="108" t="s">
        <v>454</v>
      </c>
      <c r="BBB30" s="107" t="s">
        <v>456</v>
      </c>
      <c r="BBC30" s="108" t="s">
        <v>454</v>
      </c>
      <c r="BBD30" s="107" t="s">
        <v>456</v>
      </c>
      <c r="BBE30" s="108" t="s">
        <v>454</v>
      </c>
      <c r="BBF30" s="107" t="s">
        <v>456</v>
      </c>
      <c r="BBG30" s="108" t="s">
        <v>454</v>
      </c>
      <c r="BBH30" s="107" t="s">
        <v>456</v>
      </c>
      <c r="BBI30" s="108" t="s">
        <v>454</v>
      </c>
      <c r="BBJ30" s="107" t="s">
        <v>456</v>
      </c>
      <c r="BBK30" s="108" t="s">
        <v>454</v>
      </c>
      <c r="BBL30" s="107" t="s">
        <v>456</v>
      </c>
      <c r="BBM30" s="108" t="s">
        <v>454</v>
      </c>
      <c r="BBN30" s="107" t="s">
        <v>456</v>
      </c>
      <c r="BBO30" s="108" t="s">
        <v>454</v>
      </c>
      <c r="BBP30" s="107" t="s">
        <v>456</v>
      </c>
      <c r="BBQ30" s="108" t="s">
        <v>454</v>
      </c>
      <c r="BBR30" s="107" t="s">
        <v>456</v>
      </c>
      <c r="BBS30" s="108" t="s">
        <v>454</v>
      </c>
      <c r="BBT30" s="107" t="s">
        <v>456</v>
      </c>
      <c r="BBU30" s="108" t="s">
        <v>454</v>
      </c>
      <c r="BBV30" s="107" t="s">
        <v>456</v>
      </c>
      <c r="BBW30" s="108" t="s">
        <v>454</v>
      </c>
      <c r="BBX30" s="107" t="s">
        <v>456</v>
      </c>
      <c r="BBY30" s="108" t="s">
        <v>454</v>
      </c>
      <c r="BBZ30" s="107" t="s">
        <v>456</v>
      </c>
      <c r="BCA30" s="108" t="s">
        <v>454</v>
      </c>
      <c r="BCB30" s="107" t="s">
        <v>456</v>
      </c>
      <c r="BCC30" s="108" t="s">
        <v>454</v>
      </c>
      <c r="BCD30" s="107" t="s">
        <v>456</v>
      </c>
      <c r="BCE30" s="108" t="s">
        <v>454</v>
      </c>
      <c r="BCF30" s="107" t="s">
        <v>456</v>
      </c>
      <c r="BCG30" s="108" t="s">
        <v>454</v>
      </c>
      <c r="BCH30" s="107" t="s">
        <v>456</v>
      </c>
      <c r="BCI30" s="108" t="s">
        <v>454</v>
      </c>
      <c r="BCJ30" s="107" t="s">
        <v>456</v>
      </c>
      <c r="BCK30" s="108" t="s">
        <v>454</v>
      </c>
      <c r="BCL30" s="107" t="s">
        <v>456</v>
      </c>
      <c r="BCM30" s="108" t="s">
        <v>454</v>
      </c>
      <c r="BCN30" s="107" t="s">
        <v>456</v>
      </c>
      <c r="BCO30" s="108" t="s">
        <v>454</v>
      </c>
      <c r="BCP30" s="107" t="s">
        <v>456</v>
      </c>
      <c r="BCQ30" s="108" t="s">
        <v>454</v>
      </c>
      <c r="BCR30" s="107" t="s">
        <v>456</v>
      </c>
      <c r="BCS30" s="108" t="s">
        <v>454</v>
      </c>
      <c r="BCT30" s="107" t="s">
        <v>456</v>
      </c>
      <c r="BCU30" s="108" t="s">
        <v>454</v>
      </c>
      <c r="BCV30" s="107" t="s">
        <v>456</v>
      </c>
      <c r="BCW30" s="108" t="s">
        <v>454</v>
      </c>
      <c r="BCX30" s="107" t="s">
        <v>456</v>
      </c>
      <c r="BCY30" s="108" t="s">
        <v>454</v>
      </c>
      <c r="BCZ30" s="107" t="s">
        <v>456</v>
      </c>
      <c r="BDA30" s="108" t="s">
        <v>454</v>
      </c>
      <c r="BDB30" s="107" t="s">
        <v>456</v>
      </c>
      <c r="BDC30" s="108" t="s">
        <v>454</v>
      </c>
      <c r="BDD30" s="107" t="s">
        <v>456</v>
      </c>
      <c r="BDE30" s="108" t="s">
        <v>454</v>
      </c>
      <c r="BDF30" s="107" t="s">
        <v>456</v>
      </c>
      <c r="BDG30" s="108" t="s">
        <v>454</v>
      </c>
      <c r="BDH30" s="107" t="s">
        <v>456</v>
      </c>
      <c r="BDI30" s="108" t="s">
        <v>454</v>
      </c>
      <c r="BDJ30" s="107" t="s">
        <v>456</v>
      </c>
      <c r="BDK30" s="108" t="s">
        <v>454</v>
      </c>
      <c r="BDL30" s="107" t="s">
        <v>456</v>
      </c>
      <c r="BDM30" s="108" t="s">
        <v>454</v>
      </c>
      <c r="BDN30" s="107" t="s">
        <v>456</v>
      </c>
      <c r="BDO30" s="108" t="s">
        <v>454</v>
      </c>
      <c r="BDP30" s="107" t="s">
        <v>456</v>
      </c>
      <c r="BDQ30" s="108" t="s">
        <v>454</v>
      </c>
      <c r="BDR30" s="107" t="s">
        <v>456</v>
      </c>
      <c r="BDS30" s="108" t="s">
        <v>454</v>
      </c>
      <c r="BDT30" s="107" t="s">
        <v>456</v>
      </c>
      <c r="BDU30" s="108" t="s">
        <v>454</v>
      </c>
      <c r="BDV30" s="107" t="s">
        <v>456</v>
      </c>
      <c r="BDW30" s="108" t="s">
        <v>454</v>
      </c>
      <c r="BDX30" s="107" t="s">
        <v>456</v>
      </c>
      <c r="BDY30" s="108" t="s">
        <v>454</v>
      </c>
      <c r="BDZ30" s="107" t="s">
        <v>456</v>
      </c>
      <c r="BEA30" s="108" t="s">
        <v>454</v>
      </c>
      <c r="BEB30" s="107" t="s">
        <v>456</v>
      </c>
      <c r="BEC30" s="108" t="s">
        <v>454</v>
      </c>
      <c r="BED30" s="107" t="s">
        <v>456</v>
      </c>
      <c r="BEE30" s="108" t="s">
        <v>454</v>
      </c>
      <c r="BEF30" s="107" t="s">
        <v>456</v>
      </c>
      <c r="BEG30" s="108" t="s">
        <v>454</v>
      </c>
      <c r="BEH30" s="107" t="s">
        <v>456</v>
      </c>
      <c r="BEI30" s="108" t="s">
        <v>454</v>
      </c>
      <c r="BEJ30" s="107" t="s">
        <v>456</v>
      </c>
      <c r="BEK30" s="108" t="s">
        <v>454</v>
      </c>
      <c r="BEL30" s="107" t="s">
        <v>456</v>
      </c>
      <c r="BEM30" s="108" t="s">
        <v>454</v>
      </c>
      <c r="BEN30" s="107" t="s">
        <v>456</v>
      </c>
      <c r="BEO30" s="108" t="s">
        <v>454</v>
      </c>
      <c r="BEP30" s="107" t="s">
        <v>456</v>
      </c>
      <c r="BEQ30" s="108" t="s">
        <v>454</v>
      </c>
      <c r="BER30" s="107" t="s">
        <v>456</v>
      </c>
      <c r="BES30" s="108" t="s">
        <v>454</v>
      </c>
      <c r="BET30" s="107" t="s">
        <v>456</v>
      </c>
      <c r="BEU30" s="108" t="s">
        <v>454</v>
      </c>
      <c r="BEV30" s="107" t="s">
        <v>456</v>
      </c>
      <c r="BEW30" s="108" t="s">
        <v>454</v>
      </c>
      <c r="BEX30" s="107" t="s">
        <v>456</v>
      </c>
      <c r="BEY30" s="108" t="s">
        <v>454</v>
      </c>
      <c r="BEZ30" s="107" t="s">
        <v>456</v>
      </c>
      <c r="BFA30" s="108" t="s">
        <v>454</v>
      </c>
      <c r="BFB30" s="107" t="s">
        <v>456</v>
      </c>
      <c r="BFC30" s="108" t="s">
        <v>454</v>
      </c>
      <c r="BFD30" s="107" t="s">
        <v>456</v>
      </c>
      <c r="BFE30" s="108" t="s">
        <v>454</v>
      </c>
      <c r="BFF30" s="107" t="s">
        <v>456</v>
      </c>
      <c r="BFG30" s="108" t="s">
        <v>454</v>
      </c>
      <c r="BFH30" s="107" t="s">
        <v>456</v>
      </c>
      <c r="BFI30" s="108" t="s">
        <v>454</v>
      </c>
      <c r="BFJ30" s="107" t="s">
        <v>456</v>
      </c>
      <c r="BFK30" s="108" t="s">
        <v>454</v>
      </c>
      <c r="BFL30" s="107" t="s">
        <v>456</v>
      </c>
      <c r="BFM30" s="108" t="s">
        <v>454</v>
      </c>
      <c r="BFN30" s="107" t="s">
        <v>456</v>
      </c>
      <c r="BFO30" s="108" t="s">
        <v>454</v>
      </c>
      <c r="BFP30" s="107" t="s">
        <v>456</v>
      </c>
      <c r="BFQ30" s="108" t="s">
        <v>454</v>
      </c>
      <c r="BFR30" s="107" t="s">
        <v>456</v>
      </c>
      <c r="BFS30" s="108" t="s">
        <v>454</v>
      </c>
      <c r="BFT30" s="107" t="s">
        <v>456</v>
      </c>
      <c r="BFU30" s="108" t="s">
        <v>454</v>
      </c>
      <c r="BFV30" s="107" t="s">
        <v>456</v>
      </c>
      <c r="BFW30" s="108" t="s">
        <v>454</v>
      </c>
      <c r="BFX30" s="107" t="s">
        <v>456</v>
      </c>
      <c r="BFY30" s="108" t="s">
        <v>454</v>
      </c>
      <c r="BFZ30" s="107" t="s">
        <v>456</v>
      </c>
      <c r="BGA30" s="108" t="s">
        <v>454</v>
      </c>
      <c r="BGB30" s="107" t="s">
        <v>456</v>
      </c>
      <c r="BGC30" s="108" t="s">
        <v>454</v>
      </c>
      <c r="BGD30" s="107" t="s">
        <v>456</v>
      </c>
      <c r="BGE30" s="108" t="s">
        <v>454</v>
      </c>
      <c r="BGF30" s="107" t="s">
        <v>456</v>
      </c>
      <c r="BGG30" s="108" t="s">
        <v>454</v>
      </c>
      <c r="BGH30" s="107" t="s">
        <v>456</v>
      </c>
      <c r="BGI30" s="108" t="s">
        <v>454</v>
      </c>
      <c r="BGJ30" s="107" t="s">
        <v>456</v>
      </c>
      <c r="BGK30" s="108" t="s">
        <v>454</v>
      </c>
      <c r="BGL30" s="107" t="s">
        <v>456</v>
      </c>
      <c r="BGM30" s="108" t="s">
        <v>454</v>
      </c>
      <c r="BGN30" s="107" t="s">
        <v>456</v>
      </c>
      <c r="BGO30" s="108" t="s">
        <v>454</v>
      </c>
      <c r="BGP30" s="107" t="s">
        <v>456</v>
      </c>
      <c r="BGQ30" s="108" t="s">
        <v>454</v>
      </c>
      <c r="BGR30" s="107" t="s">
        <v>456</v>
      </c>
      <c r="BGS30" s="108" t="s">
        <v>454</v>
      </c>
      <c r="BGT30" s="107" t="s">
        <v>456</v>
      </c>
      <c r="BGU30" s="108" t="s">
        <v>454</v>
      </c>
      <c r="BGV30" s="107" t="s">
        <v>456</v>
      </c>
      <c r="BGW30" s="108" t="s">
        <v>454</v>
      </c>
      <c r="BGX30" s="107" t="s">
        <v>456</v>
      </c>
      <c r="BGY30" s="108" t="s">
        <v>454</v>
      </c>
      <c r="BGZ30" s="107" t="s">
        <v>456</v>
      </c>
      <c r="BHA30" s="108" t="s">
        <v>454</v>
      </c>
      <c r="BHB30" s="107" t="s">
        <v>456</v>
      </c>
      <c r="BHC30" s="108" t="s">
        <v>454</v>
      </c>
      <c r="BHD30" s="107" t="s">
        <v>456</v>
      </c>
      <c r="BHE30" s="108" t="s">
        <v>454</v>
      </c>
      <c r="BHF30" s="107" t="s">
        <v>456</v>
      </c>
      <c r="BHG30" s="108" t="s">
        <v>454</v>
      </c>
      <c r="BHH30" s="107" t="s">
        <v>456</v>
      </c>
      <c r="BHI30" s="108" t="s">
        <v>454</v>
      </c>
      <c r="BHJ30" s="107" t="s">
        <v>456</v>
      </c>
      <c r="BHK30" s="108" t="s">
        <v>454</v>
      </c>
      <c r="BHL30" s="107" t="s">
        <v>456</v>
      </c>
      <c r="BHM30" s="108" t="s">
        <v>454</v>
      </c>
      <c r="BHN30" s="107" t="s">
        <v>456</v>
      </c>
      <c r="BHO30" s="108" t="s">
        <v>454</v>
      </c>
      <c r="BHP30" s="107" t="s">
        <v>456</v>
      </c>
      <c r="BHQ30" s="108" t="s">
        <v>454</v>
      </c>
      <c r="BHR30" s="107" t="s">
        <v>456</v>
      </c>
      <c r="BHS30" s="108" t="s">
        <v>454</v>
      </c>
      <c r="BHT30" s="107" t="s">
        <v>456</v>
      </c>
      <c r="BHU30" s="108" t="s">
        <v>454</v>
      </c>
      <c r="BHV30" s="107" t="s">
        <v>456</v>
      </c>
      <c r="BHW30" s="108" t="s">
        <v>454</v>
      </c>
      <c r="BHX30" s="107" t="s">
        <v>456</v>
      </c>
      <c r="BHY30" s="108" t="s">
        <v>454</v>
      </c>
      <c r="BHZ30" s="107" t="s">
        <v>456</v>
      </c>
      <c r="BIA30" s="108" t="s">
        <v>454</v>
      </c>
      <c r="BIB30" s="107" t="s">
        <v>456</v>
      </c>
      <c r="BIC30" s="108" t="s">
        <v>454</v>
      </c>
      <c r="BID30" s="107" t="s">
        <v>456</v>
      </c>
      <c r="BIE30" s="108" t="s">
        <v>454</v>
      </c>
      <c r="BIF30" s="107" t="s">
        <v>456</v>
      </c>
      <c r="BIG30" s="108" t="s">
        <v>454</v>
      </c>
      <c r="BIH30" s="107" t="s">
        <v>456</v>
      </c>
      <c r="BII30" s="108" t="s">
        <v>454</v>
      </c>
      <c r="BIJ30" s="107" t="s">
        <v>456</v>
      </c>
      <c r="BIK30" s="108" t="s">
        <v>454</v>
      </c>
      <c r="BIL30" s="107" t="s">
        <v>456</v>
      </c>
      <c r="BIM30" s="108" t="s">
        <v>454</v>
      </c>
      <c r="BIN30" s="107" t="s">
        <v>456</v>
      </c>
      <c r="BIO30" s="108" t="s">
        <v>454</v>
      </c>
      <c r="BIP30" s="107" t="s">
        <v>456</v>
      </c>
      <c r="BIQ30" s="108" t="s">
        <v>454</v>
      </c>
      <c r="BIR30" s="107" t="s">
        <v>456</v>
      </c>
      <c r="BIS30" s="108" t="s">
        <v>454</v>
      </c>
      <c r="BIT30" s="107" t="s">
        <v>456</v>
      </c>
      <c r="BIU30" s="108" t="s">
        <v>454</v>
      </c>
      <c r="BIV30" s="107" t="s">
        <v>456</v>
      </c>
      <c r="BIW30" s="108" t="s">
        <v>454</v>
      </c>
      <c r="BIX30" s="107" t="s">
        <v>456</v>
      </c>
      <c r="BIY30" s="108" t="s">
        <v>454</v>
      </c>
      <c r="BIZ30" s="107" t="s">
        <v>456</v>
      </c>
      <c r="BJA30" s="108" t="s">
        <v>454</v>
      </c>
      <c r="BJB30" s="107" t="s">
        <v>456</v>
      </c>
      <c r="BJC30" s="108" t="s">
        <v>454</v>
      </c>
      <c r="BJD30" s="107" t="s">
        <v>456</v>
      </c>
      <c r="BJE30" s="108" t="s">
        <v>454</v>
      </c>
      <c r="BJF30" s="107" t="s">
        <v>456</v>
      </c>
      <c r="BJG30" s="108" t="s">
        <v>454</v>
      </c>
      <c r="BJH30" s="107" t="s">
        <v>456</v>
      </c>
      <c r="BJI30" s="108" t="s">
        <v>454</v>
      </c>
      <c r="BJJ30" s="107" t="s">
        <v>456</v>
      </c>
      <c r="BJK30" s="108" t="s">
        <v>454</v>
      </c>
      <c r="BJL30" s="107" t="s">
        <v>456</v>
      </c>
      <c r="BJM30" s="108" t="s">
        <v>454</v>
      </c>
      <c r="BJN30" s="107" t="s">
        <v>456</v>
      </c>
      <c r="BJO30" s="108" t="s">
        <v>454</v>
      </c>
      <c r="BJP30" s="107" t="s">
        <v>456</v>
      </c>
      <c r="BJQ30" s="108" t="s">
        <v>454</v>
      </c>
      <c r="BJR30" s="107" t="s">
        <v>456</v>
      </c>
      <c r="BJS30" s="108" t="s">
        <v>454</v>
      </c>
      <c r="BJT30" s="107" t="s">
        <v>456</v>
      </c>
      <c r="BJU30" s="108" t="s">
        <v>454</v>
      </c>
      <c r="BJV30" s="107" t="s">
        <v>456</v>
      </c>
      <c r="BJW30" s="108" t="s">
        <v>454</v>
      </c>
      <c r="BJX30" s="107" t="s">
        <v>456</v>
      </c>
      <c r="BJY30" s="108" t="s">
        <v>454</v>
      </c>
      <c r="BJZ30" s="107" t="s">
        <v>456</v>
      </c>
      <c r="BKA30" s="108" t="s">
        <v>454</v>
      </c>
      <c r="BKB30" s="107" t="s">
        <v>456</v>
      </c>
      <c r="BKC30" s="108" t="s">
        <v>454</v>
      </c>
      <c r="BKD30" s="107" t="s">
        <v>456</v>
      </c>
      <c r="BKE30" s="108" t="s">
        <v>454</v>
      </c>
      <c r="BKF30" s="107" t="s">
        <v>456</v>
      </c>
      <c r="BKG30" s="108" t="s">
        <v>454</v>
      </c>
      <c r="BKH30" s="107" t="s">
        <v>456</v>
      </c>
      <c r="BKI30" s="108" t="s">
        <v>454</v>
      </c>
      <c r="BKJ30" s="107" t="s">
        <v>456</v>
      </c>
      <c r="BKK30" s="108" t="s">
        <v>454</v>
      </c>
      <c r="BKL30" s="107" t="s">
        <v>456</v>
      </c>
      <c r="BKM30" s="108" t="s">
        <v>454</v>
      </c>
      <c r="BKN30" s="107" t="s">
        <v>456</v>
      </c>
      <c r="BKO30" s="108" t="s">
        <v>454</v>
      </c>
      <c r="BKP30" s="107" t="s">
        <v>456</v>
      </c>
      <c r="BKQ30" s="108" t="s">
        <v>454</v>
      </c>
      <c r="BKR30" s="107" t="s">
        <v>456</v>
      </c>
      <c r="BKS30" s="108" t="s">
        <v>454</v>
      </c>
      <c r="BKT30" s="107" t="s">
        <v>456</v>
      </c>
      <c r="BKU30" s="108" t="s">
        <v>454</v>
      </c>
      <c r="BKV30" s="107" t="s">
        <v>456</v>
      </c>
      <c r="BKW30" s="108" t="s">
        <v>454</v>
      </c>
      <c r="BKX30" s="107" t="s">
        <v>456</v>
      </c>
      <c r="BKY30" s="108" t="s">
        <v>454</v>
      </c>
      <c r="BKZ30" s="107" t="s">
        <v>456</v>
      </c>
      <c r="BLA30" s="108" t="s">
        <v>454</v>
      </c>
      <c r="BLB30" s="107" t="s">
        <v>456</v>
      </c>
      <c r="BLC30" s="108" t="s">
        <v>454</v>
      </c>
      <c r="BLD30" s="107" t="s">
        <v>456</v>
      </c>
      <c r="BLE30" s="108" t="s">
        <v>454</v>
      </c>
      <c r="BLF30" s="107" t="s">
        <v>456</v>
      </c>
      <c r="BLG30" s="108" t="s">
        <v>454</v>
      </c>
      <c r="BLH30" s="107" t="s">
        <v>456</v>
      </c>
      <c r="BLI30" s="108" t="s">
        <v>454</v>
      </c>
      <c r="BLJ30" s="107" t="s">
        <v>456</v>
      </c>
      <c r="BLK30" s="108" t="s">
        <v>454</v>
      </c>
      <c r="BLL30" s="107" t="s">
        <v>456</v>
      </c>
      <c r="BLM30" s="108" t="s">
        <v>454</v>
      </c>
      <c r="BLN30" s="107" t="s">
        <v>456</v>
      </c>
      <c r="BLO30" s="108" t="s">
        <v>454</v>
      </c>
      <c r="BLP30" s="107" t="s">
        <v>456</v>
      </c>
      <c r="BLQ30" s="108" t="s">
        <v>454</v>
      </c>
      <c r="BLR30" s="107" t="s">
        <v>456</v>
      </c>
      <c r="BLS30" s="108" t="s">
        <v>454</v>
      </c>
      <c r="BLT30" s="107" t="s">
        <v>456</v>
      </c>
      <c r="BLU30" s="108" t="s">
        <v>454</v>
      </c>
      <c r="BLV30" s="107" t="s">
        <v>456</v>
      </c>
      <c r="BLW30" s="108" t="s">
        <v>454</v>
      </c>
      <c r="BLX30" s="107" t="s">
        <v>456</v>
      </c>
      <c r="BLY30" s="108" t="s">
        <v>454</v>
      </c>
      <c r="BLZ30" s="107" t="s">
        <v>456</v>
      </c>
      <c r="BMA30" s="108" t="s">
        <v>454</v>
      </c>
      <c r="BMB30" s="107" t="s">
        <v>456</v>
      </c>
      <c r="BMC30" s="108" t="s">
        <v>454</v>
      </c>
      <c r="BMD30" s="107" t="s">
        <v>456</v>
      </c>
      <c r="BME30" s="108" t="s">
        <v>454</v>
      </c>
      <c r="BMF30" s="107" t="s">
        <v>456</v>
      </c>
      <c r="BMG30" s="108" t="s">
        <v>454</v>
      </c>
      <c r="BMH30" s="107" t="s">
        <v>456</v>
      </c>
      <c r="BMI30" s="108" t="s">
        <v>454</v>
      </c>
      <c r="BMJ30" s="107" t="s">
        <v>456</v>
      </c>
      <c r="BMK30" s="108" t="s">
        <v>454</v>
      </c>
      <c r="BML30" s="107" t="s">
        <v>456</v>
      </c>
      <c r="BMM30" s="108" t="s">
        <v>454</v>
      </c>
      <c r="BMN30" s="107" t="s">
        <v>456</v>
      </c>
      <c r="BMO30" s="108" t="s">
        <v>454</v>
      </c>
      <c r="BMP30" s="107" t="s">
        <v>456</v>
      </c>
      <c r="BMQ30" s="108" t="s">
        <v>454</v>
      </c>
      <c r="BMR30" s="107" t="s">
        <v>456</v>
      </c>
      <c r="BMS30" s="108" t="s">
        <v>454</v>
      </c>
      <c r="BMT30" s="107" t="s">
        <v>456</v>
      </c>
      <c r="BMU30" s="108" t="s">
        <v>454</v>
      </c>
      <c r="BMV30" s="107" t="s">
        <v>456</v>
      </c>
      <c r="BMW30" s="108" t="s">
        <v>454</v>
      </c>
      <c r="BMX30" s="107" t="s">
        <v>456</v>
      </c>
      <c r="BMY30" s="108" t="s">
        <v>454</v>
      </c>
      <c r="BMZ30" s="107" t="s">
        <v>456</v>
      </c>
      <c r="BNA30" s="108" t="s">
        <v>454</v>
      </c>
      <c r="BNB30" s="107" t="s">
        <v>456</v>
      </c>
      <c r="BNC30" s="108" t="s">
        <v>454</v>
      </c>
      <c r="BND30" s="107" t="s">
        <v>456</v>
      </c>
      <c r="BNE30" s="108" t="s">
        <v>454</v>
      </c>
      <c r="BNF30" s="107" t="s">
        <v>456</v>
      </c>
      <c r="BNG30" s="108" t="s">
        <v>454</v>
      </c>
      <c r="BNH30" s="107" t="s">
        <v>456</v>
      </c>
      <c r="BNI30" s="108" t="s">
        <v>454</v>
      </c>
      <c r="BNJ30" s="107" t="s">
        <v>456</v>
      </c>
      <c r="BNK30" s="108" t="s">
        <v>454</v>
      </c>
      <c r="BNL30" s="107" t="s">
        <v>456</v>
      </c>
      <c r="BNM30" s="108" t="s">
        <v>454</v>
      </c>
      <c r="BNN30" s="107" t="s">
        <v>456</v>
      </c>
      <c r="BNO30" s="108" t="s">
        <v>454</v>
      </c>
      <c r="BNP30" s="107" t="s">
        <v>456</v>
      </c>
      <c r="BNQ30" s="108" t="s">
        <v>454</v>
      </c>
      <c r="BNR30" s="107" t="s">
        <v>456</v>
      </c>
      <c r="BNS30" s="108" t="s">
        <v>454</v>
      </c>
      <c r="BNT30" s="107" t="s">
        <v>456</v>
      </c>
      <c r="BNU30" s="108" t="s">
        <v>454</v>
      </c>
      <c r="BNV30" s="107" t="s">
        <v>456</v>
      </c>
      <c r="BNW30" s="108" t="s">
        <v>454</v>
      </c>
      <c r="BNX30" s="107" t="s">
        <v>456</v>
      </c>
      <c r="BNY30" s="108" t="s">
        <v>454</v>
      </c>
      <c r="BNZ30" s="107" t="s">
        <v>456</v>
      </c>
      <c r="BOA30" s="108" t="s">
        <v>454</v>
      </c>
      <c r="BOB30" s="107" t="s">
        <v>456</v>
      </c>
      <c r="BOC30" s="108" t="s">
        <v>454</v>
      </c>
      <c r="BOD30" s="107" t="s">
        <v>456</v>
      </c>
      <c r="BOE30" s="108" t="s">
        <v>454</v>
      </c>
      <c r="BOF30" s="107" t="s">
        <v>456</v>
      </c>
      <c r="BOG30" s="108" t="s">
        <v>454</v>
      </c>
      <c r="BOH30" s="107" t="s">
        <v>456</v>
      </c>
      <c r="BOI30" s="108" t="s">
        <v>454</v>
      </c>
      <c r="BOJ30" s="107" t="s">
        <v>456</v>
      </c>
      <c r="BOK30" s="108" t="s">
        <v>454</v>
      </c>
      <c r="BOL30" s="107" t="s">
        <v>456</v>
      </c>
      <c r="BOM30" s="108" t="s">
        <v>454</v>
      </c>
      <c r="BON30" s="107" t="s">
        <v>456</v>
      </c>
      <c r="BOO30" s="108" t="s">
        <v>454</v>
      </c>
      <c r="BOP30" s="107" t="s">
        <v>456</v>
      </c>
      <c r="BOQ30" s="108" t="s">
        <v>454</v>
      </c>
      <c r="BOR30" s="107" t="s">
        <v>456</v>
      </c>
      <c r="BOS30" s="108" t="s">
        <v>454</v>
      </c>
      <c r="BOT30" s="107" t="s">
        <v>456</v>
      </c>
      <c r="BOU30" s="108" t="s">
        <v>454</v>
      </c>
      <c r="BOV30" s="107" t="s">
        <v>456</v>
      </c>
      <c r="BOW30" s="108" t="s">
        <v>454</v>
      </c>
      <c r="BOX30" s="107" t="s">
        <v>456</v>
      </c>
      <c r="BOY30" s="108" t="s">
        <v>454</v>
      </c>
      <c r="BOZ30" s="107" t="s">
        <v>456</v>
      </c>
      <c r="BPA30" s="108" t="s">
        <v>454</v>
      </c>
      <c r="BPB30" s="107" t="s">
        <v>456</v>
      </c>
      <c r="BPC30" s="108" t="s">
        <v>454</v>
      </c>
      <c r="BPD30" s="107" t="s">
        <v>456</v>
      </c>
      <c r="BPE30" s="108" t="s">
        <v>454</v>
      </c>
      <c r="BPF30" s="107" t="s">
        <v>456</v>
      </c>
      <c r="BPG30" s="108" t="s">
        <v>454</v>
      </c>
      <c r="BPH30" s="107" t="s">
        <v>456</v>
      </c>
      <c r="BPI30" s="108" t="s">
        <v>454</v>
      </c>
      <c r="BPJ30" s="107" t="s">
        <v>456</v>
      </c>
      <c r="BPK30" s="108" t="s">
        <v>454</v>
      </c>
      <c r="BPL30" s="107" t="s">
        <v>456</v>
      </c>
      <c r="BPM30" s="108" t="s">
        <v>454</v>
      </c>
      <c r="BPN30" s="107" t="s">
        <v>456</v>
      </c>
      <c r="BPO30" s="108" t="s">
        <v>454</v>
      </c>
      <c r="BPP30" s="107" t="s">
        <v>456</v>
      </c>
      <c r="BPQ30" s="108" t="s">
        <v>454</v>
      </c>
      <c r="BPR30" s="107" t="s">
        <v>456</v>
      </c>
      <c r="BPS30" s="108" t="s">
        <v>454</v>
      </c>
      <c r="BPT30" s="107" t="s">
        <v>456</v>
      </c>
      <c r="BPU30" s="108" t="s">
        <v>454</v>
      </c>
      <c r="BPV30" s="107" t="s">
        <v>456</v>
      </c>
      <c r="BPW30" s="108" t="s">
        <v>454</v>
      </c>
      <c r="BPX30" s="107" t="s">
        <v>456</v>
      </c>
      <c r="BPY30" s="108" t="s">
        <v>454</v>
      </c>
      <c r="BPZ30" s="107" t="s">
        <v>456</v>
      </c>
      <c r="BQA30" s="108" t="s">
        <v>454</v>
      </c>
      <c r="BQB30" s="107" t="s">
        <v>456</v>
      </c>
      <c r="BQC30" s="108" t="s">
        <v>454</v>
      </c>
      <c r="BQD30" s="107" t="s">
        <v>456</v>
      </c>
      <c r="BQE30" s="108" t="s">
        <v>454</v>
      </c>
      <c r="BQF30" s="107" t="s">
        <v>456</v>
      </c>
      <c r="BQG30" s="108" t="s">
        <v>454</v>
      </c>
      <c r="BQH30" s="107" t="s">
        <v>456</v>
      </c>
      <c r="BQI30" s="108" t="s">
        <v>454</v>
      </c>
      <c r="BQJ30" s="107" t="s">
        <v>456</v>
      </c>
      <c r="BQK30" s="108" t="s">
        <v>454</v>
      </c>
      <c r="BQL30" s="107" t="s">
        <v>456</v>
      </c>
      <c r="BQM30" s="108" t="s">
        <v>454</v>
      </c>
      <c r="BQN30" s="107" t="s">
        <v>456</v>
      </c>
      <c r="BQO30" s="108" t="s">
        <v>454</v>
      </c>
      <c r="BQP30" s="107" t="s">
        <v>456</v>
      </c>
      <c r="BQQ30" s="108" t="s">
        <v>454</v>
      </c>
      <c r="BQR30" s="107" t="s">
        <v>456</v>
      </c>
      <c r="BQS30" s="108" t="s">
        <v>454</v>
      </c>
      <c r="BQT30" s="107" t="s">
        <v>456</v>
      </c>
      <c r="BQU30" s="108" t="s">
        <v>454</v>
      </c>
      <c r="BQV30" s="107" t="s">
        <v>456</v>
      </c>
      <c r="BQW30" s="108" t="s">
        <v>454</v>
      </c>
      <c r="BQX30" s="107" t="s">
        <v>456</v>
      </c>
      <c r="BQY30" s="108" t="s">
        <v>454</v>
      </c>
      <c r="BQZ30" s="107" t="s">
        <v>456</v>
      </c>
      <c r="BRA30" s="108" t="s">
        <v>454</v>
      </c>
      <c r="BRB30" s="107" t="s">
        <v>456</v>
      </c>
      <c r="BRC30" s="108" t="s">
        <v>454</v>
      </c>
      <c r="BRD30" s="107" t="s">
        <v>456</v>
      </c>
      <c r="BRE30" s="108" t="s">
        <v>454</v>
      </c>
      <c r="BRF30" s="107" t="s">
        <v>456</v>
      </c>
      <c r="BRG30" s="108" t="s">
        <v>454</v>
      </c>
      <c r="BRH30" s="107" t="s">
        <v>456</v>
      </c>
      <c r="BRI30" s="108" t="s">
        <v>454</v>
      </c>
      <c r="BRJ30" s="107" t="s">
        <v>456</v>
      </c>
      <c r="BRK30" s="108" t="s">
        <v>454</v>
      </c>
      <c r="BRL30" s="107" t="s">
        <v>456</v>
      </c>
      <c r="BRM30" s="108" t="s">
        <v>454</v>
      </c>
      <c r="BRN30" s="107" t="s">
        <v>456</v>
      </c>
      <c r="BRO30" s="108" t="s">
        <v>454</v>
      </c>
      <c r="BRP30" s="107" t="s">
        <v>456</v>
      </c>
      <c r="BRQ30" s="108" t="s">
        <v>454</v>
      </c>
      <c r="BRR30" s="107" t="s">
        <v>456</v>
      </c>
      <c r="BRS30" s="108" t="s">
        <v>454</v>
      </c>
      <c r="BRT30" s="107" t="s">
        <v>456</v>
      </c>
      <c r="BRU30" s="108" t="s">
        <v>454</v>
      </c>
      <c r="BRV30" s="107" t="s">
        <v>456</v>
      </c>
      <c r="BRW30" s="108" t="s">
        <v>454</v>
      </c>
      <c r="BRX30" s="107" t="s">
        <v>456</v>
      </c>
      <c r="BRY30" s="108" t="s">
        <v>454</v>
      </c>
      <c r="BRZ30" s="107" t="s">
        <v>456</v>
      </c>
      <c r="BSA30" s="108" t="s">
        <v>454</v>
      </c>
      <c r="BSB30" s="107" t="s">
        <v>456</v>
      </c>
      <c r="BSC30" s="108" t="s">
        <v>454</v>
      </c>
      <c r="BSD30" s="107" t="s">
        <v>456</v>
      </c>
      <c r="BSE30" s="108" t="s">
        <v>454</v>
      </c>
      <c r="BSF30" s="107" t="s">
        <v>456</v>
      </c>
      <c r="BSG30" s="108" t="s">
        <v>454</v>
      </c>
      <c r="BSH30" s="107" t="s">
        <v>456</v>
      </c>
      <c r="BSI30" s="108" t="s">
        <v>454</v>
      </c>
      <c r="BSJ30" s="107" t="s">
        <v>456</v>
      </c>
      <c r="BSK30" s="108" t="s">
        <v>454</v>
      </c>
      <c r="BSL30" s="107" t="s">
        <v>456</v>
      </c>
      <c r="BSM30" s="108" t="s">
        <v>454</v>
      </c>
      <c r="BSN30" s="107" t="s">
        <v>456</v>
      </c>
      <c r="BSO30" s="108" t="s">
        <v>454</v>
      </c>
      <c r="BSP30" s="107" t="s">
        <v>456</v>
      </c>
      <c r="BSQ30" s="108" t="s">
        <v>454</v>
      </c>
      <c r="BSR30" s="107" t="s">
        <v>456</v>
      </c>
      <c r="BSS30" s="108" t="s">
        <v>454</v>
      </c>
      <c r="BST30" s="107" t="s">
        <v>456</v>
      </c>
      <c r="BSU30" s="108" t="s">
        <v>454</v>
      </c>
      <c r="BSV30" s="107" t="s">
        <v>456</v>
      </c>
      <c r="BSW30" s="108" t="s">
        <v>454</v>
      </c>
      <c r="BSX30" s="107" t="s">
        <v>456</v>
      </c>
      <c r="BSY30" s="108" t="s">
        <v>454</v>
      </c>
      <c r="BSZ30" s="107" t="s">
        <v>456</v>
      </c>
      <c r="BTA30" s="108" t="s">
        <v>454</v>
      </c>
      <c r="BTB30" s="107" t="s">
        <v>456</v>
      </c>
      <c r="BTC30" s="108" t="s">
        <v>454</v>
      </c>
      <c r="BTD30" s="107" t="s">
        <v>456</v>
      </c>
      <c r="BTE30" s="108" t="s">
        <v>454</v>
      </c>
      <c r="BTF30" s="107" t="s">
        <v>456</v>
      </c>
      <c r="BTG30" s="108" t="s">
        <v>454</v>
      </c>
      <c r="BTH30" s="107" t="s">
        <v>456</v>
      </c>
      <c r="BTI30" s="108" t="s">
        <v>454</v>
      </c>
      <c r="BTJ30" s="107" t="s">
        <v>456</v>
      </c>
      <c r="BTK30" s="108" t="s">
        <v>454</v>
      </c>
      <c r="BTL30" s="107" t="s">
        <v>456</v>
      </c>
      <c r="BTM30" s="108" t="s">
        <v>454</v>
      </c>
      <c r="BTN30" s="107" t="s">
        <v>456</v>
      </c>
      <c r="BTO30" s="108" t="s">
        <v>454</v>
      </c>
      <c r="BTP30" s="107" t="s">
        <v>456</v>
      </c>
      <c r="BTQ30" s="108" t="s">
        <v>454</v>
      </c>
      <c r="BTR30" s="107" t="s">
        <v>456</v>
      </c>
      <c r="BTS30" s="108" t="s">
        <v>454</v>
      </c>
      <c r="BTT30" s="107" t="s">
        <v>456</v>
      </c>
      <c r="BTU30" s="108" t="s">
        <v>454</v>
      </c>
      <c r="BTV30" s="107" t="s">
        <v>456</v>
      </c>
      <c r="BTW30" s="108" t="s">
        <v>454</v>
      </c>
      <c r="BTX30" s="107" t="s">
        <v>456</v>
      </c>
      <c r="BTY30" s="108" t="s">
        <v>454</v>
      </c>
      <c r="BTZ30" s="107" t="s">
        <v>456</v>
      </c>
      <c r="BUA30" s="108" t="s">
        <v>454</v>
      </c>
      <c r="BUB30" s="107" t="s">
        <v>456</v>
      </c>
      <c r="BUC30" s="108" t="s">
        <v>454</v>
      </c>
      <c r="BUD30" s="107" t="s">
        <v>456</v>
      </c>
      <c r="BUE30" s="108" t="s">
        <v>454</v>
      </c>
      <c r="BUF30" s="107" t="s">
        <v>456</v>
      </c>
      <c r="BUG30" s="108" t="s">
        <v>454</v>
      </c>
      <c r="BUH30" s="107" t="s">
        <v>456</v>
      </c>
      <c r="BUI30" s="108" t="s">
        <v>454</v>
      </c>
      <c r="BUJ30" s="107" t="s">
        <v>456</v>
      </c>
      <c r="BUK30" s="108" t="s">
        <v>454</v>
      </c>
      <c r="BUL30" s="107" t="s">
        <v>456</v>
      </c>
      <c r="BUM30" s="108" t="s">
        <v>454</v>
      </c>
      <c r="BUN30" s="107" t="s">
        <v>456</v>
      </c>
      <c r="BUO30" s="108" t="s">
        <v>454</v>
      </c>
      <c r="BUP30" s="107" t="s">
        <v>456</v>
      </c>
      <c r="BUQ30" s="108" t="s">
        <v>454</v>
      </c>
      <c r="BUR30" s="107" t="s">
        <v>456</v>
      </c>
      <c r="BUS30" s="108" t="s">
        <v>454</v>
      </c>
      <c r="BUT30" s="107" t="s">
        <v>456</v>
      </c>
      <c r="BUU30" s="108" t="s">
        <v>454</v>
      </c>
      <c r="BUV30" s="107" t="s">
        <v>456</v>
      </c>
      <c r="BUW30" s="108" t="s">
        <v>454</v>
      </c>
      <c r="BUX30" s="107" t="s">
        <v>456</v>
      </c>
      <c r="BUY30" s="108" t="s">
        <v>454</v>
      </c>
      <c r="BUZ30" s="107" t="s">
        <v>456</v>
      </c>
      <c r="BVA30" s="108" t="s">
        <v>454</v>
      </c>
      <c r="BVB30" s="107" t="s">
        <v>456</v>
      </c>
      <c r="BVC30" s="108" t="s">
        <v>454</v>
      </c>
      <c r="BVD30" s="107" t="s">
        <v>456</v>
      </c>
      <c r="BVE30" s="108" t="s">
        <v>454</v>
      </c>
      <c r="BVF30" s="107" t="s">
        <v>456</v>
      </c>
      <c r="BVG30" s="108" t="s">
        <v>454</v>
      </c>
      <c r="BVH30" s="107" t="s">
        <v>456</v>
      </c>
      <c r="BVI30" s="108" t="s">
        <v>454</v>
      </c>
      <c r="BVJ30" s="107" t="s">
        <v>456</v>
      </c>
      <c r="BVK30" s="108" t="s">
        <v>454</v>
      </c>
      <c r="BVL30" s="107" t="s">
        <v>456</v>
      </c>
      <c r="BVM30" s="108" t="s">
        <v>454</v>
      </c>
      <c r="BVN30" s="107" t="s">
        <v>456</v>
      </c>
      <c r="BVO30" s="108" t="s">
        <v>454</v>
      </c>
      <c r="BVP30" s="107" t="s">
        <v>456</v>
      </c>
      <c r="BVQ30" s="108" t="s">
        <v>454</v>
      </c>
      <c r="BVR30" s="107" t="s">
        <v>456</v>
      </c>
      <c r="BVS30" s="108" t="s">
        <v>454</v>
      </c>
      <c r="BVT30" s="107" t="s">
        <v>456</v>
      </c>
      <c r="BVU30" s="108" t="s">
        <v>454</v>
      </c>
      <c r="BVV30" s="107" t="s">
        <v>456</v>
      </c>
      <c r="BVW30" s="108" t="s">
        <v>454</v>
      </c>
      <c r="BVX30" s="107" t="s">
        <v>456</v>
      </c>
      <c r="BVY30" s="108" t="s">
        <v>454</v>
      </c>
      <c r="BVZ30" s="107" t="s">
        <v>456</v>
      </c>
      <c r="BWA30" s="108" t="s">
        <v>454</v>
      </c>
      <c r="BWB30" s="107" t="s">
        <v>456</v>
      </c>
      <c r="BWC30" s="108" t="s">
        <v>454</v>
      </c>
      <c r="BWD30" s="107" t="s">
        <v>456</v>
      </c>
      <c r="BWE30" s="108" t="s">
        <v>454</v>
      </c>
      <c r="BWF30" s="107" t="s">
        <v>456</v>
      </c>
      <c r="BWG30" s="108" t="s">
        <v>454</v>
      </c>
      <c r="BWH30" s="107" t="s">
        <v>456</v>
      </c>
      <c r="BWI30" s="108" t="s">
        <v>454</v>
      </c>
      <c r="BWJ30" s="107" t="s">
        <v>456</v>
      </c>
      <c r="BWK30" s="108" t="s">
        <v>454</v>
      </c>
      <c r="BWL30" s="107" t="s">
        <v>456</v>
      </c>
      <c r="BWM30" s="108" t="s">
        <v>454</v>
      </c>
      <c r="BWN30" s="107" t="s">
        <v>456</v>
      </c>
      <c r="BWO30" s="108" t="s">
        <v>454</v>
      </c>
      <c r="BWP30" s="107" t="s">
        <v>456</v>
      </c>
      <c r="BWQ30" s="108" t="s">
        <v>454</v>
      </c>
      <c r="BWR30" s="107" t="s">
        <v>456</v>
      </c>
      <c r="BWS30" s="108" t="s">
        <v>454</v>
      </c>
      <c r="BWT30" s="107" t="s">
        <v>456</v>
      </c>
      <c r="BWU30" s="108" t="s">
        <v>454</v>
      </c>
      <c r="BWV30" s="107" t="s">
        <v>456</v>
      </c>
      <c r="BWW30" s="108" t="s">
        <v>454</v>
      </c>
      <c r="BWX30" s="107" t="s">
        <v>456</v>
      </c>
      <c r="BWY30" s="108" t="s">
        <v>454</v>
      </c>
      <c r="BWZ30" s="107" t="s">
        <v>456</v>
      </c>
      <c r="BXA30" s="108" t="s">
        <v>454</v>
      </c>
      <c r="BXB30" s="107" t="s">
        <v>456</v>
      </c>
      <c r="BXC30" s="108" t="s">
        <v>454</v>
      </c>
      <c r="BXD30" s="107" t="s">
        <v>456</v>
      </c>
      <c r="BXE30" s="108" t="s">
        <v>454</v>
      </c>
      <c r="BXF30" s="107" t="s">
        <v>456</v>
      </c>
      <c r="BXG30" s="108" t="s">
        <v>454</v>
      </c>
      <c r="BXH30" s="107" t="s">
        <v>456</v>
      </c>
      <c r="BXI30" s="108" t="s">
        <v>454</v>
      </c>
      <c r="BXJ30" s="107" t="s">
        <v>456</v>
      </c>
      <c r="BXK30" s="108" t="s">
        <v>454</v>
      </c>
      <c r="BXL30" s="107" t="s">
        <v>456</v>
      </c>
      <c r="BXM30" s="108" t="s">
        <v>454</v>
      </c>
      <c r="BXN30" s="107" t="s">
        <v>456</v>
      </c>
      <c r="BXO30" s="108" t="s">
        <v>454</v>
      </c>
      <c r="BXP30" s="107" t="s">
        <v>456</v>
      </c>
      <c r="BXQ30" s="108" t="s">
        <v>454</v>
      </c>
      <c r="BXR30" s="107" t="s">
        <v>456</v>
      </c>
      <c r="BXS30" s="108" t="s">
        <v>454</v>
      </c>
      <c r="BXT30" s="107" t="s">
        <v>456</v>
      </c>
      <c r="BXU30" s="108" t="s">
        <v>454</v>
      </c>
      <c r="BXV30" s="107" t="s">
        <v>456</v>
      </c>
      <c r="BXW30" s="108" t="s">
        <v>454</v>
      </c>
      <c r="BXX30" s="107" t="s">
        <v>456</v>
      </c>
      <c r="BXY30" s="108" t="s">
        <v>454</v>
      </c>
      <c r="BXZ30" s="107" t="s">
        <v>456</v>
      </c>
      <c r="BYA30" s="108" t="s">
        <v>454</v>
      </c>
      <c r="BYB30" s="107" t="s">
        <v>456</v>
      </c>
      <c r="BYC30" s="108" t="s">
        <v>454</v>
      </c>
      <c r="BYD30" s="107" t="s">
        <v>456</v>
      </c>
      <c r="BYE30" s="108" t="s">
        <v>454</v>
      </c>
      <c r="BYF30" s="107" t="s">
        <v>456</v>
      </c>
      <c r="BYG30" s="108" t="s">
        <v>454</v>
      </c>
      <c r="BYH30" s="107" t="s">
        <v>456</v>
      </c>
      <c r="BYI30" s="108" t="s">
        <v>454</v>
      </c>
      <c r="BYJ30" s="107" t="s">
        <v>456</v>
      </c>
      <c r="BYK30" s="108" t="s">
        <v>454</v>
      </c>
      <c r="BYL30" s="107" t="s">
        <v>456</v>
      </c>
      <c r="BYM30" s="108" t="s">
        <v>454</v>
      </c>
      <c r="BYN30" s="107" t="s">
        <v>456</v>
      </c>
      <c r="BYO30" s="108" t="s">
        <v>454</v>
      </c>
      <c r="BYP30" s="107" t="s">
        <v>456</v>
      </c>
      <c r="BYQ30" s="108" t="s">
        <v>454</v>
      </c>
      <c r="BYR30" s="107" t="s">
        <v>456</v>
      </c>
      <c r="BYS30" s="108" t="s">
        <v>454</v>
      </c>
      <c r="BYT30" s="107" t="s">
        <v>456</v>
      </c>
      <c r="BYU30" s="108" t="s">
        <v>454</v>
      </c>
      <c r="BYV30" s="107" t="s">
        <v>456</v>
      </c>
      <c r="BYW30" s="108" t="s">
        <v>454</v>
      </c>
      <c r="BYX30" s="107" t="s">
        <v>456</v>
      </c>
      <c r="BYY30" s="108" t="s">
        <v>454</v>
      </c>
      <c r="BYZ30" s="107" t="s">
        <v>456</v>
      </c>
      <c r="BZA30" s="108" t="s">
        <v>454</v>
      </c>
      <c r="BZB30" s="107" t="s">
        <v>456</v>
      </c>
      <c r="BZC30" s="108" t="s">
        <v>454</v>
      </c>
      <c r="BZD30" s="107" t="s">
        <v>456</v>
      </c>
      <c r="BZE30" s="108" t="s">
        <v>454</v>
      </c>
      <c r="BZF30" s="107" t="s">
        <v>456</v>
      </c>
      <c r="BZG30" s="108" t="s">
        <v>454</v>
      </c>
      <c r="BZH30" s="107" t="s">
        <v>456</v>
      </c>
      <c r="BZI30" s="108" t="s">
        <v>454</v>
      </c>
      <c r="BZJ30" s="107" t="s">
        <v>456</v>
      </c>
      <c r="BZK30" s="108" t="s">
        <v>454</v>
      </c>
      <c r="BZL30" s="107" t="s">
        <v>456</v>
      </c>
      <c r="BZM30" s="108" t="s">
        <v>454</v>
      </c>
      <c r="BZN30" s="107" t="s">
        <v>456</v>
      </c>
      <c r="BZO30" s="108" t="s">
        <v>454</v>
      </c>
      <c r="BZP30" s="107" t="s">
        <v>456</v>
      </c>
      <c r="BZQ30" s="108" t="s">
        <v>454</v>
      </c>
      <c r="BZR30" s="107" t="s">
        <v>456</v>
      </c>
      <c r="BZS30" s="108" t="s">
        <v>454</v>
      </c>
      <c r="BZT30" s="107" t="s">
        <v>456</v>
      </c>
      <c r="BZU30" s="108" t="s">
        <v>454</v>
      </c>
      <c r="BZV30" s="107" t="s">
        <v>456</v>
      </c>
      <c r="BZW30" s="108" t="s">
        <v>454</v>
      </c>
      <c r="BZX30" s="107" t="s">
        <v>456</v>
      </c>
      <c r="BZY30" s="108" t="s">
        <v>454</v>
      </c>
      <c r="BZZ30" s="107" t="s">
        <v>456</v>
      </c>
      <c r="CAA30" s="108" t="s">
        <v>454</v>
      </c>
      <c r="CAB30" s="107" t="s">
        <v>456</v>
      </c>
      <c r="CAC30" s="108" t="s">
        <v>454</v>
      </c>
      <c r="CAD30" s="107" t="s">
        <v>456</v>
      </c>
      <c r="CAE30" s="108" t="s">
        <v>454</v>
      </c>
      <c r="CAF30" s="107" t="s">
        <v>456</v>
      </c>
      <c r="CAG30" s="108" t="s">
        <v>454</v>
      </c>
      <c r="CAH30" s="107" t="s">
        <v>456</v>
      </c>
      <c r="CAI30" s="108" t="s">
        <v>454</v>
      </c>
      <c r="CAJ30" s="107" t="s">
        <v>456</v>
      </c>
      <c r="CAK30" s="108" t="s">
        <v>454</v>
      </c>
      <c r="CAL30" s="107" t="s">
        <v>456</v>
      </c>
      <c r="CAM30" s="108" t="s">
        <v>454</v>
      </c>
      <c r="CAN30" s="107" t="s">
        <v>456</v>
      </c>
      <c r="CAO30" s="108" t="s">
        <v>454</v>
      </c>
      <c r="CAP30" s="107" t="s">
        <v>456</v>
      </c>
      <c r="CAQ30" s="108" t="s">
        <v>454</v>
      </c>
      <c r="CAR30" s="107" t="s">
        <v>456</v>
      </c>
      <c r="CAS30" s="108" t="s">
        <v>454</v>
      </c>
      <c r="CAT30" s="107" t="s">
        <v>456</v>
      </c>
      <c r="CAU30" s="108" t="s">
        <v>454</v>
      </c>
      <c r="CAV30" s="107" t="s">
        <v>456</v>
      </c>
      <c r="CAW30" s="108" t="s">
        <v>454</v>
      </c>
      <c r="CAX30" s="107" t="s">
        <v>456</v>
      </c>
      <c r="CAY30" s="108" t="s">
        <v>454</v>
      </c>
      <c r="CAZ30" s="107" t="s">
        <v>456</v>
      </c>
      <c r="CBA30" s="108" t="s">
        <v>454</v>
      </c>
      <c r="CBB30" s="107" t="s">
        <v>456</v>
      </c>
      <c r="CBC30" s="108" t="s">
        <v>454</v>
      </c>
      <c r="CBD30" s="107" t="s">
        <v>456</v>
      </c>
      <c r="CBE30" s="108" t="s">
        <v>454</v>
      </c>
      <c r="CBF30" s="107" t="s">
        <v>456</v>
      </c>
      <c r="CBG30" s="108" t="s">
        <v>454</v>
      </c>
      <c r="CBH30" s="107" t="s">
        <v>456</v>
      </c>
      <c r="CBI30" s="108" t="s">
        <v>454</v>
      </c>
      <c r="CBJ30" s="107" t="s">
        <v>456</v>
      </c>
      <c r="CBK30" s="108" t="s">
        <v>454</v>
      </c>
      <c r="CBL30" s="107" t="s">
        <v>456</v>
      </c>
      <c r="CBM30" s="108" t="s">
        <v>454</v>
      </c>
      <c r="CBN30" s="107" t="s">
        <v>456</v>
      </c>
      <c r="CBO30" s="108" t="s">
        <v>454</v>
      </c>
      <c r="CBP30" s="107" t="s">
        <v>456</v>
      </c>
      <c r="CBQ30" s="108" t="s">
        <v>454</v>
      </c>
      <c r="CBR30" s="107" t="s">
        <v>456</v>
      </c>
      <c r="CBS30" s="108" t="s">
        <v>454</v>
      </c>
      <c r="CBT30" s="107" t="s">
        <v>456</v>
      </c>
      <c r="CBU30" s="108" t="s">
        <v>454</v>
      </c>
      <c r="CBV30" s="107" t="s">
        <v>456</v>
      </c>
      <c r="CBW30" s="108" t="s">
        <v>454</v>
      </c>
      <c r="CBX30" s="107" t="s">
        <v>456</v>
      </c>
      <c r="CBY30" s="108" t="s">
        <v>454</v>
      </c>
      <c r="CBZ30" s="107" t="s">
        <v>456</v>
      </c>
      <c r="CCA30" s="108" t="s">
        <v>454</v>
      </c>
      <c r="CCB30" s="107" t="s">
        <v>456</v>
      </c>
      <c r="CCC30" s="108" t="s">
        <v>454</v>
      </c>
      <c r="CCD30" s="107" t="s">
        <v>456</v>
      </c>
      <c r="CCE30" s="108" t="s">
        <v>454</v>
      </c>
      <c r="CCF30" s="107" t="s">
        <v>456</v>
      </c>
      <c r="CCG30" s="108" t="s">
        <v>454</v>
      </c>
      <c r="CCH30" s="107" t="s">
        <v>456</v>
      </c>
      <c r="CCI30" s="108" t="s">
        <v>454</v>
      </c>
      <c r="CCJ30" s="107" t="s">
        <v>456</v>
      </c>
      <c r="CCK30" s="108" t="s">
        <v>454</v>
      </c>
      <c r="CCL30" s="107" t="s">
        <v>456</v>
      </c>
      <c r="CCM30" s="108" t="s">
        <v>454</v>
      </c>
      <c r="CCN30" s="107" t="s">
        <v>456</v>
      </c>
      <c r="CCO30" s="108" t="s">
        <v>454</v>
      </c>
      <c r="CCP30" s="107" t="s">
        <v>456</v>
      </c>
      <c r="CCQ30" s="108" t="s">
        <v>454</v>
      </c>
      <c r="CCR30" s="107" t="s">
        <v>456</v>
      </c>
      <c r="CCS30" s="108" t="s">
        <v>454</v>
      </c>
      <c r="CCT30" s="107" t="s">
        <v>456</v>
      </c>
      <c r="CCU30" s="108" t="s">
        <v>454</v>
      </c>
      <c r="CCV30" s="107" t="s">
        <v>456</v>
      </c>
      <c r="CCW30" s="108" t="s">
        <v>454</v>
      </c>
      <c r="CCX30" s="107" t="s">
        <v>456</v>
      </c>
      <c r="CCY30" s="108" t="s">
        <v>454</v>
      </c>
      <c r="CCZ30" s="107" t="s">
        <v>456</v>
      </c>
      <c r="CDA30" s="108" t="s">
        <v>454</v>
      </c>
      <c r="CDB30" s="107" t="s">
        <v>456</v>
      </c>
      <c r="CDC30" s="108" t="s">
        <v>454</v>
      </c>
      <c r="CDD30" s="107" t="s">
        <v>456</v>
      </c>
      <c r="CDE30" s="108" t="s">
        <v>454</v>
      </c>
      <c r="CDF30" s="107" t="s">
        <v>456</v>
      </c>
      <c r="CDG30" s="108" t="s">
        <v>454</v>
      </c>
      <c r="CDH30" s="107" t="s">
        <v>456</v>
      </c>
      <c r="CDI30" s="108" t="s">
        <v>454</v>
      </c>
      <c r="CDJ30" s="107" t="s">
        <v>456</v>
      </c>
      <c r="CDK30" s="108" t="s">
        <v>454</v>
      </c>
      <c r="CDL30" s="107" t="s">
        <v>456</v>
      </c>
      <c r="CDM30" s="108" t="s">
        <v>454</v>
      </c>
      <c r="CDN30" s="107" t="s">
        <v>456</v>
      </c>
      <c r="CDO30" s="108" t="s">
        <v>454</v>
      </c>
      <c r="CDP30" s="107" t="s">
        <v>456</v>
      </c>
      <c r="CDQ30" s="108" t="s">
        <v>454</v>
      </c>
      <c r="CDR30" s="107" t="s">
        <v>456</v>
      </c>
      <c r="CDS30" s="108" t="s">
        <v>454</v>
      </c>
      <c r="CDT30" s="107" t="s">
        <v>456</v>
      </c>
      <c r="CDU30" s="108" t="s">
        <v>454</v>
      </c>
      <c r="CDV30" s="107" t="s">
        <v>456</v>
      </c>
      <c r="CDW30" s="108" t="s">
        <v>454</v>
      </c>
      <c r="CDX30" s="107" t="s">
        <v>456</v>
      </c>
      <c r="CDY30" s="108" t="s">
        <v>454</v>
      </c>
      <c r="CDZ30" s="107" t="s">
        <v>456</v>
      </c>
      <c r="CEA30" s="108" t="s">
        <v>454</v>
      </c>
      <c r="CEB30" s="107" t="s">
        <v>456</v>
      </c>
      <c r="CEC30" s="108" t="s">
        <v>454</v>
      </c>
      <c r="CED30" s="107" t="s">
        <v>456</v>
      </c>
      <c r="CEE30" s="108" t="s">
        <v>454</v>
      </c>
      <c r="CEF30" s="107" t="s">
        <v>456</v>
      </c>
      <c r="CEG30" s="108" t="s">
        <v>454</v>
      </c>
      <c r="CEH30" s="107" t="s">
        <v>456</v>
      </c>
      <c r="CEI30" s="108" t="s">
        <v>454</v>
      </c>
      <c r="CEJ30" s="107" t="s">
        <v>456</v>
      </c>
      <c r="CEK30" s="108" t="s">
        <v>454</v>
      </c>
      <c r="CEL30" s="107" t="s">
        <v>456</v>
      </c>
      <c r="CEM30" s="108" t="s">
        <v>454</v>
      </c>
      <c r="CEN30" s="107" t="s">
        <v>456</v>
      </c>
      <c r="CEO30" s="108" t="s">
        <v>454</v>
      </c>
      <c r="CEP30" s="107" t="s">
        <v>456</v>
      </c>
      <c r="CEQ30" s="108" t="s">
        <v>454</v>
      </c>
      <c r="CER30" s="107" t="s">
        <v>456</v>
      </c>
      <c r="CES30" s="108" t="s">
        <v>454</v>
      </c>
      <c r="CET30" s="107" t="s">
        <v>456</v>
      </c>
      <c r="CEU30" s="108" t="s">
        <v>454</v>
      </c>
      <c r="CEV30" s="107" t="s">
        <v>456</v>
      </c>
      <c r="CEW30" s="108" t="s">
        <v>454</v>
      </c>
      <c r="CEX30" s="107" t="s">
        <v>456</v>
      </c>
      <c r="CEY30" s="108" t="s">
        <v>454</v>
      </c>
      <c r="CEZ30" s="107" t="s">
        <v>456</v>
      </c>
      <c r="CFA30" s="108" t="s">
        <v>454</v>
      </c>
      <c r="CFB30" s="107" t="s">
        <v>456</v>
      </c>
      <c r="CFC30" s="108" t="s">
        <v>454</v>
      </c>
      <c r="CFD30" s="107" t="s">
        <v>456</v>
      </c>
      <c r="CFE30" s="108" t="s">
        <v>454</v>
      </c>
      <c r="CFF30" s="107" t="s">
        <v>456</v>
      </c>
      <c r="CFG30" s="108" t="s">
        <v>454</v>
      </c>
      <c r="CFH30" s="107" t="s">
        <v>456</v>
      </c>
      <c r="CFI30" s="108" t="s">
        <v>454</v>
      </c>
      <c r="CFJ30" s="107" t="s">
        <v>456</v>
      </c>
      <c r="CFK30" s="108" t="s">
        <v>454</v>
      </c>
      <c r="CFL30" s="107" t="s">
        <v>456</v>
      </c>
      <c r="CFM30" s="108" t="s">
        <v>454</v>
      </c>
      <c r="CFN30" s="107" t="s">
        <v>456</v>
      </c>
      <c r="CFO30" s="108" t="s">
        <v>454</v>
      </c>
      <c r="CFP30" s="107" t="s">
        <v>456</v>
      </c>
      <c r="CFQ30" s="108" t="s">
        <v>454</v>
      </c>
      <c r="CFR30" s="107" t="s">
        <v>456</v>
      </c>
      <c r="CFS30" s="108" t="s">
        <v>454</v>
      </c>
      <c r="CFT30" s="107" t="s">
        <v>456</v>
      </c>
      <c r="CFU30" s="108" t="s">
        <v>454</v>
      </c>
      <c r="CFV30" s="107" t="s">
        <v>456</v>
      </c>
      <c r="CFW30" s="108" t="s">
        <v>454</v>
      </c>
      <c r="CFX30" s="107" t="s">
        <v>456</v>
      </c>
      <c r="CFY30" s="108" t="s">
        <v>454</v>
      </c>
      <c r="CFZ30" s="107" t="s">
        <v>456</v>
      </c>
      <c r="CGA30" s="108" t="s">
        <v>454</v>
      </c>
      <c r="CGB30" s="107" t="s">
        <v>456</v>
      </c>
      <c r="CGC30" s="108" t="s">
        <v>454</v>
      </c>
      <c r="CGD30" s="107" t="s">
        <v>456</v>
      </c>
      <c r="CGE30" s="108" t="s">
        <v>454</v>
      </c>
      <c r="CGF30" s="107" t="s">
        <v>456</v>
      </c>
      <c r="CGG30" s="108" t="s">
        <v>454</v>
      </c>
      <c r="CGH30" s="107" t="s">
        <v>456</v>
      </c>
      <c r="CGI30" s="108" t="s">
        <v>454</v>
      </c>
      <c r="CGJ30" s="107" t="s">
        <v>456</v>
      </c>
      <c r="CGK30" s="108" t="s">
        <v>454</v>
      </c>
      <c r="CGL30" s="107" t="s">
        <v>456</v>
      </c>
      <c r="CGM30" s="108" t="s">
        <v>454</v>
      </c>
      <c r="CGN30" s="107" t="s">
        <v>456</v>
      </c>
      <c r="CGO30" s="108" t="s">
        <v>454</v>
      </c>
      <c r="CGP30" s="107" t="s">
        <v>456</v>
      </c>
      <c r="CGQ30" s="108" t="s">
        <v>454</v>
      </c>
      <c r="CGR30" s="107" t="s">
        <v>456</v>
      </c>
      <c r="CGS30" s="108" t="s">
        <v>454</v>
      </c>
      <c r="CGT30" s="107" t="s">
        <v>456</v>
      </c>
      <c r="CGU30" s="108" t="s">
        <v>454</v>
      </c>
      <c r="CGV30" s="107" t="s">
        <v>456</v>
      </c>
      <c r="CGW30" s="108" t="s">
        <v>454</v>
      </c>
      <c r="CGX30" s="107" t="s">
        <v>456</v>
      </c>
      <c r="CGY30" s="108" t="s">
        <v>454</v>
      </c>
      <c r="CGZ30" s="107" t="s">
        <v>456</v>
      </c>
      <c r="CHA30" s="108" t="s">
        <v>454</v>
      </c>
      <c r="CHB30" s="107" t="s">
        <v>456</v>
      </c>
      <c r="CHC30" s="108" t="s">
        <v>454</v>
      </c>
      <c r="CHD30" s="107" t="s">
        <v>456</v>
      </c>
      <c r="CHE30" s="108" t="s">
        <v>454</v>
      </c>
      <c r="CHF30" s="107" t="s">
        <v>456</v>
      </c>
      <c r="CHG30" s="108" t="s">
        <v>454</v>
      </c>
      <c r="CHH30" s="107" t="s">
        <v>456</v>
      </c>
      <c r="CHI30" s="108" t="s">
        <v>454</v>
      </c>
      <c r="CHJ30" s="107" t="s">
        <v>456</v>
      </c>
      <c r="CHK30" s="108" t="s">
        <v>454</v>
      </c>
      <c r="CHL30" s="107" t="s">
        <v>456</v>
      </c>
      <c r="CHM30" s="108" t="s">
        <v>454</v>
      </c>
      <c r="CHN30" s="107" t="s">
        <v>456</v>
      </c>
      <c r="CHO30" s="108" t="s">
        <v>454</v>
      </c>
      <c r="CHP30" s="107" t="s">
        <v>456</v>
      </c>
      <c r="CHQ30" s="108" t="s">
        <v>454</v>
      </c>
      <c r="CHR30" s="107" t="s">
        <v>456</v>
      </c>
      <c r="CHS30" s="108" t="s">
        <v>454</v>
      </c>
      <c r="CHT30" s="107" t="s">
        <v>456</v>
      </c>
      <c r="CHU30" s="108" t="s">
        <v>454</v>
      </c>
      <c r="CHV30" s="107" t="s">
        <v>456</v>
      </c>
      <c r="CHW30" s="108" t="s">
        <v>454</v>
      </c>
      <c r="CHX30" s="107" t="s">
        <v>456</v>
      </c>
      <c r="CHY30" s="108" t="s">
        <v>454</v>
      </c>
      <c r="CHZ30" s="107" t="s">
        <v>456</v>
      </c>
      <c r="CIA30" s="108" t="s">
        <v>454</v>
      </c>
      <c r="CIB30" s="107" t="s">
        <v>456</v>
      </c>
      <c r="CIC30" s="108" t="s">
        <v>454</v>
      </c>
      <c r="CID30" s="107" t="s">
        <v>456</v>
      </c>
      <c r="CIE30" s="108" t="s">
        <v>454</v>
      </c>
      <c r="CIF30" s="107" t="s">
        <v>456</v>
      </c>
      <c r="CIG30" s="108" t="s">
        <v>454</v>
      </c>
      <c r="CIH30" s="107" t="s">
        <v>456</v>
      </c>
      <c r="CII30" s="108" t="s">
        <v>454</v>
      </c>
      <c r="CIJ30" s="107" t="s">
        <v>456</v>
      </c>
      <c r="CIK30" s="108" t="s">
        <v>454</v>
      </c>
      <c r="CIL30" s="107" t="s">
        <v>456</v>
      </c>
      <c r="CIM30" s="108" t="s">
        <v>454</v>
      </c>
      <c r="CIN30" s="107" t="s">
        <v>456</v>
      </c>
      <c r="CIO30" s="108" t="s">
        <v>454</v>
      </c>
      <c r="CIP30" s="107" t="s">
        <v>456</v>
      </c>
      <c r="CIQ30" s="108" t="s">
        <v>454</v>
      </c>
      <c r="CIR30" s="107" t="s">
        <v>456</v>
      </c>
      <c r="CIS30" s="108" t="s">
        <v>454</v>
      </c>
      <c r="CIT30" s="107" t="s">
        <v>456</v>
      </c>
      <c r="CIU30" s="108" t="s">
        <v>454</v>
      </c>
      <c r="CIV30" s="107" t="s">
        <v>456</v>
      </c>
      <c r="CIW30" s="108" t="s">
        <v>454</v>
      </c>
      <c r="CIX30" s="107" t="s">
        <v>456</v>
      </c>
      <c r="CIY30" s="108" t="s">
        <v>454</v>
      </c>
      <c r="CIZ30" s="107" t="s">
        <v>456</v>
      </c>
      <c r="CJA30" s="108" t="s">
        <v>454</v>
      </c>
      <c r="CJB30" s="107" t="s">
        <v>456</v>
      </c>
      <c r="CJC30" s="108" t="s">
        <v>454</v>
      </c>
      <c r="CJD30" s="107" t="s">
        <v>456</v>
      </c>
      <c r="CJE30" s="108" t="s">
        <v>454</v>
      </c>
      <c r="CJF30" s="107" t="s">
        <v>456</v>
      </c>
      <c r="CJG30" s="108" t="s">
        <v>454</v>
      </c>
      <c r="CJH30" s="107" t="s">
        <v>456</v>
      </c>
      <c r="CJI30" s="108" t="s">
        <v>454</v>
      </c>
      <c r="CJJ30" s="107" t="s">
        <v>456</v>
      </c>
      <c r="CJK30" s="108" t="s">
        <v>454</v>
      </c>
      <c r="CJL30" s="107" t="s">
        <v>456</v>
      </c>
      <c r="CJM30" s="108" t="s">
        <v>454</v>
      </c>
      <c r="CJN30" s="107" t="s">
        <v>456</v>
      </c>
      <c r="CJO30" s="108" t="s">
        <v>454</v>
      </c>
      <c r="CJP30" s="107" t="s">
        <v>456</v>
      </c>
      <c r="CJQ30" s="108" t="s">
        <v>454</v>
      </c>
      <c r="CJR30" s="107" t="s">
        <v>456</v>
      </c>
      <c r="CJS30" s="108" t="s">
        <v>454</v>
      </c>
      <c r="CJT30" s="107" t="s">
        <v>456</v>
      </c>
      <c r="CJU30" s="108" t="s">
        <v>454</v>
      </c>
      <c r="CJV30" s="107" t="s">
        <v>456</v>
      </c>
      <c r="CJW30" s="108" t="s">
        <v>454</v>
      </c>
      <c r="CJX30" s="107" t="s">
        <v>456</v>
      </c>
      <c r="CJY30" s="108" t="s">
        <v>454</v>
      </c>
      <c r="CJZ30" s="107" t="s">
        <v>456</v>
      </c>
      <c r="CKA30" s="108" t="s">
        <v>454</v>
      </c>
      <c r="CKB30" s="107" t="s">
        <v>456</v>
      </c>
      <c r="CKC30" s="108" t="s">
        <v>454</v>
      </c>
      <c r="CKD30" s="107" t="s">
        <v>456</v>
      </c>
      <c r="CKE30" s="108" t="s">
        <v>454</v>
      </c>
      <c r="CKF30" s="107" t="s">
        <v>456</v>
      </c>
      <c r="CKG30" s="108" t="s">
        <v>454</v>
      </c>
      <c r="CKH30" s="107" t="s">
        <v>456</v>
      </c>
      <c r="CKI30" s="108" t="s">
        <v>454</v>
      </c>
      <c r="CKJ30" s="107" t="s">
        <v>456</v>
      </c>
      <c r="CKK30" s="108" t="s">
        <v>454</v>
      </c>
      <c r="CKL30" s="107" t="s">
        <v>456</v>
      </c>
      <c r="CKM30" s="108" t="s">
        <v>454</v>
      </c>
      <c r="CKN30" s="107" t="s">
        <v>456</v>
      </c>
      <c r="CKO30" s="108" t="s">
        <v>454</v>
      </c>
      <c r="CKP30" s="107" t="s">
        <v>456</v>
      </c>
      <c r="CKQ30" s="108" t="s">
        <v>454</v>
      </c>
      <c r="CKR30" s="107" t="s">
        <v>456</v>
      </c>
      <c r="CKS30" s="108" t="s">
        <v>454</v>
      </c>
      <c r="CKT30" s="107" t="s">
        <v>456</v>
      </c>
      <c r="CKU30" s="108" t="s">
        <v>454</v>
      </c>
      <c r="CKV30" s="107" t="s">
        <v>456</v>
      </c>
      <c r="CKW30" s="108" t="s">
        <v>454</v>
      </c>
      <c r="CKX30" s="107" t="s">
        <v>456</v>
      </c>
      <c r="CKY30" s="108" t="s">
        <v>454</v>
      </c>
      <c r="CKZ30" s="107" t="s">
        <v>456</v>
      </c>
      <c r="CLA30" s="108" t="s">
        <v>454</v>
      </c>
      <c r="CLB30" s="107" t="s">
        <v>456</v>
      </c>
      <c r="CLC30" s="108" t="s">
        <v>454</v>
      </c>
      <c r="CLD30" s="107" t="s">
        <v>456</v>
      </c>
      <c r="CLE30" s="108" t="s">
        <v>454</v>
      </c>
      <c r="CLF30" s="107" t="s">
        <v>456</v>
      </c>
      <c r="CLG30" s="108" t="s">
        <v>454</v>
      </c>
      <c r="CLH30" s="107" t="s">
        <v>456</v>
      </c>
      <c r="CLI30" s="108" t="s">
        <v>454</v>
      </c>
      <c r="CLJ30" s="107" t="s">
        <v>456</v>
      </c>
      <c r="CLK30" s="108" t="s">
        <v>454</v>
      </c>
      <c r="CLL30" s="107" t="s">
        <v>456</v>
      </c>
      <c r="CLM30" s="108" t="s">
        <v>454</v>
      </c>
      <c r="CLN30" s="107" t="s">
        <v>456</v>
      </c>
      <c r="CLO30" s="108" t="s">
        <v>454</v>
      </c>
      <c r="CLP30" s="107" t="s">
        <v>456</v>
      </c>
      <c r="CLQ30" s="108" t="s">
        <v>454</v>
      </c>
      <c r="CLR30" s="107" t="s">
        <v>456</v>
      </c>
      <c r="CLS30" s="108" t="s">
        <v>454</v>
      </c>
      <c r="CLT30" s="107" t="s">
        <v>456</v>
      </c>
      <c r="CLU30" s="108" t="s">
        <v>454</v>
      </c>
      <c r="CLV30" s="107" t="s">
        <v>456</v>
      </c>
      <c r="CLW30" s="108" t="s">
        <v>454</v>
      </c>
      <c r="CLX30" s="107" t="s">
        <v>456</v>
      </c>
      <c r="CLY30" s="108" t="s">
        <v>454</v>
      </c>
      <c r="CLZ30" s="107" t="s">
        <v>456</v>
      </c>
      <c r="CMA30" s="108" t="s">
        <v>454</v>
      </c>
      <c r="CMB30" s="107" t="s">
        <v>456</v>
      </c>
      <c r="CMC30" s="108" t="s">
        <v>454</v>
      </c>
      <c r="CMD30" s="107" t="s">
        <v>456</v>
      </c>
      <c r="CME30" s="108" t="s">
        <v>454</v>
      </c>
      <c r="CMF30" s="107" t="s">
        <v>456</v>
      </c>
      <c r="CMG30" s="108" t="s">
        <v>454</v>
      </c>
      <c r="CMH30" s="107" t="s">
        <v>456</v>
      </c>
      <c r="CMI30" s="108" t="s">
        <v>454</v>
      </c>
      <c r="CMJ30" s="107" t="s">
        <v>456</v>
      </c>
      <c r="CMK30" s="108" t="s">
        <v>454</v>
      </c>
      <c r="CML30" s="107" t="s">
        <v>456</v>
      </c>
      <c r="CMM30" s="108" t="s">
        <v>454</v>
      </c>
      <c r="CMN30" s="107" t="s">
        <v>456</v>
      </c>
      <c r="CMO30" s="108" t="s">
        <v>454</v>
      </c>
      <c r="CMP30" s="107" t="s">
        <v>456</v>
      </c>
      <c r="CMQ30" s="108" t="s">
        <v>454</v>
      </c>
      <c r="CMR30" s="107" t="s">
        <v>456</v>
      </c>
      <c r="CMS30" s="108" t="s">
        <v>454</v>
      </c>
      <c r="CMT30" s="107" t="s">
        <v>456</v>
      </c>
      <c r="CMU30" s="108" t="s">
        <v>454</v>
      </c>
      <c r="CMV30" s="107" t="s">
        <v>456</v>
      </c>
      <c r="CMW30" s="108" t="s">
        <v>454</v>
      </c>
      <c r="CMX30" s="107" t="s">
        <v>456</v>
      </c>
      <c r="CMY30" s="108" t="s">
        <v>454</v>
      </c>
      <c r="CMZ30" s="107" t="s">
        <v>456</v>
      </c>
      <c r="CNA30" s="108" t="s">
        <v>454</v>
      </c>
      <c r="CNB30" s="107" t="s">
        <v>456</v>
      </c>
      <c r="CNC30" s="108" t="s">
        <v>454</v>
      </c>
      <c r="CND30" s="107" t="s">
        <v>456</v>
      </c>
      <c r="CNE30" s="108" t="s">
        <v>454</v>
      </c>
      <c r="CNF30" s="107" t="s">
        <v>456</v>
      </c>
      <c r="CNG30" s="108" t="s">
        <v>454</v>
      </c>
      <c r="CNH30" s="107" t="s">
        <v>456</v>
      </c>
      <c r="CNI30" s="108" t="s">
        <v>454</v>
      </c>
      <c r="CNJ30" s="107" t="s">
        <v>456</v>
      </c>
      <c r="CNK30" s="108" t="s">
        <v>454</v>
      </c>
      <c r="CNL30" s="107" t="s">
        <v>456</v>
      </c>
      <c r="CNM30" s="108" t="s">
        <v>454</v>
      </c>
      <c r="CNN30" s="107" t="s">
        <v>456</v>
      </c>
      <c r="CNO30" s="108" t="s">
        <v>454</v>
      </c>
      <c r="CNP30" s="107" t="s">
        <v>456</v>
      </c>
      <c r="CNQ30" s="108" t="s">
        <v>454</v>
      </c>
      <c r="CNR30" s="107" t="s">
        <v>456</v>
      </c>
      <c r="CNS30" s="108" t="s">
        <v>454</v>
      </c>
      <c r="CNT30" s="107" t="s">
        <v>456</v>
      </c>
      <c r="CNU30" s="108" t="s">
        <v>454</v>
      </c>
      <c r="CNV30" s="107" t="s">
        <v>456</v>
      </c>
      <c r="CNW30" s="108" t="s">
        <v>454</v>
      </c>
      <c r="CNX30" s="107" t="s">
        <v>456</v>
      </c>
      <c r="CNY30" s="108" t="s">
        <v>454</v>
      </c>
      <c r="CNZ30" s="107" t="s">
        <v>456</v>
      </c>
      <c r="COA30" s="108" t="s">
        <v>454</v>
      </c>
      <c r="COB30" s="107" t="s">
        <v>456</v>
      </c>
      <c r="COC30" s="108" t="s">
        <v>454</v>
      </c>
      <c r="COD30" s="107" t="s">
        <v>456</v>
      </c>
      <c r="COE30" s="108" t="s">
        <v>454</v>
      </c>
      <c r="COF30" s="107" t="s">
        <v>456</v>
      </c>
      <c r="COG30" s="108" t="s">
        <v>454</v>
      </c>
      <c r="COH30" s="107" t="s">
        <v>456</v>
      </c>
      <c r="COI30" s="108" t="s">
        <v>454</v>
      </c>
      <c r="COJ30" s="107" t="s">
        <v>456</v>
      </c>
      <c r="COK30" s="108" t="s">
        <v>454</v>
      </c>
      <c r="COL30" s="107" t="s">
        <v>456</v>
      </c>
      <c r="COM30" s="108" t="s">
        <v>454</v>
      </c>
      <c r="CON30" s="107" t="s">
        <v>456</v>
      </c>
      <c r="COO30" s="108" t="s">
        <v>454</v>
      </c>
      <c r="COP30" s="107" t="s">
        <v>456</v>
      </c>
      <c r="COQ30" s="108" t="s">
        <v>454</v>
      </c>
      <c r="COR30" s="107" t="s">
        <v>456</v>
      </c>
      <c r="COS30" s="108" t="s">
        <v>454</v>
      </c>
      <c r="COT30" s="107" t="s">
        <v>456</v>
      </c>
      <c r="COU30" s="108" t="s">
        <v>454</v>
      </c>
      <c r="COV30" s="107" t="s">
        <v>456</v>
      </c>
      <c r="COW30" s="108" t="s">
        <v>454</v>
      </c>
      <c r="COX30" s="107" t="s">
        <v>456</v>
      </c>
      <c r="COY30" s="108" t="s">
        <v>454</v>
      </c>
      <c r="COZ30" s="107" t="s">
        <v>456</v>
      </c>
      <c r="CPA30" s="108" t="s">
        <v>454</v>
      </c>
      <c r="CPB30" s="107" t="s">
        <v>456</v>
      </c>
      <c r="CPC30" s="108" t="s">
        <v>454</v>
      </c>
      <c r="CPD30" s="107" t="s">
        <v>456</v>
      </c>
      <c r="CPE30" s="108" t="s">
        <v>454</v>
      </c>
      <c r="CPF30" s="107" t="s">
        <v>456</v>
      </c>
      <c r="CPG30" s="108" t="s">
        <v>454</v>
      </c>
      <c r="CPH30" s="107" t="s">
        <v>456</v>
      </c>
      <c r="CPI30" s="108" t="s">
        <v>454</v>
      </c>
      <c r="CPJ30" s="107" t="s">
        <v>456</v>
      </c>
      <c r="CPK30" s="108" t="s">
        <v>454</v>
      </c>
      <c r="CPL30" s="107" t="s">
        <v>456</v>
      </c>
      <c r="CPM30" s="108" t="s">
        <v>454</v>
      </c>
      <c r="CPN30" s="107" t="s">
        <v>456</v>
      </c>
      <c r="CPO30" s="108" t="s">
        <v>454</v>
      </c>
      <c r="CPP30" s="107" t="s">
        <v>456</v>
      </c>
      <c r="CPQ30" s="108" t="s">
        <v>454</v>
      </c>
      <c r="CPR30" s="107" t="s">
        <v>456</v>
      </c>
      <c r="CPS30" s="108" t="s">
        <v>454</v>
      </c>
      <c r="CPT30" s="107" t="s">
        <v>456</v>
      </c>
      <c r="CPU30" s="108" t="s">
        <v>454</v>
      </c>
      <c r="CPV30" s="107" t="s">
        <v>456</v>
      </c>
      <c r="CPW30" s="108" t="s">
        <v>454</v>
      </c>
      <c r="CPX30" s="107" t="s">
        <v>456</v>
      </c>
      <c r="CPY30" s="108" t="s">
        <v>454</v>
      </c>
      <c r="CPZ30" s="107" t="s">
        <v>456</v>
      </c>
      <c r="CQA30" s="108" t="s">
        <v>454</v>
      </c>
      <c r="CQB30" s="107" t="s">
        <v>456</v>
      </c>
      <c r="CQC30" s="108" t="s">
        <v>454</v>
      </c>
      <c r="CQD30" s="107" t="s">
        <v>456</v>
      </c>
      <c r="CQE30" s="108" t="s">
        <v>454</v>
      </c>
      <c r="CQF30" s="107" t="s">
        <v>456</v>
      </c>
      <c r="CQG30" s="108" t="s">
        <v>454</v>
      </c>
      <c r="CQH30" s="107" t="s">
        <v>456</v>
      </c>
      <c r="CQI30" s="108" t="s">
        <v>454</v>
      </c>
      <c r="CQJ30" s="107" t="s">
        <v>456</v>
      </c>
      <c r="CQK30" s="108" t="s">
        <v>454</v>
      </c>
      <c r="CQL30" s="107" t="s">
        <v>456</v>
      </c>
      <c r="CQM30" s="108" t="s">
        <v>454</v>
      </c>
      <c r="CQN30" s="107" t="s">
        <v>456</v>
      </c>
      <c r="CQO30" s="108" t="s">
        <v>454</v>
      </c>
      <c r="CQP30" s="107" t="s">
        <v>456</v>
      </c>
      <c r="CQQ30" s="108" t="s">
        <v>454</v>
      </c>
      <c r="CQR30" s="107" t="s">
        <v>456</v>
      </c>
      <c r="CQS30" s="108" t="s">
        <v>454</v>
      </c>
      <c r="CQT30" s="107" t="s">
        <v>456</v>
      </c>
      <c r="CQU30" s="108" t="s">
        <v>454</v>
      </c>
      <c r="CQV30" s="107" t="s">
        <v>456</v>
      </c>
      <c r="CQW30" s="108" t="s">
        <v>454</v>
      </c>
      <c r="CQX30" s="107" t="s">
        <v>456</v>
      </c>
      <c r="CQY30" s="108" t="s">
        <v>454</v>
      </c>
      <c r="CQZ30" s="107" t="s">
        <v>456</v>
      </c>
      <c r="CRA30" s="108" t="s">
        <v>454</v>
      </c>
      <c r="CRB30" s="107" t="s">
        <v>456</v>
      </c>
      <c r="CRC30" s="108" t="s">
        <v>454</v>
      </c>
      <c r="CRD30" s="107" t="s">
        <v>456</v>
      </c>
      <c r="CRE30" s="108" t="s">
        <v>454</v>
      </c>
      <c r="CRF30" s="107" t="s">
        <v>456</v>
      </c>
      <c r="CRG30" s="108" t="s">
        <v>454</v>
      </c>
      <c r="CRH30" s="107" t="s">
        <v>456</v>
      </c>
      <c r="CRI30" s="108" t="s">
        <v>454</v>
      </c>
      <c r="CRJ30" s="107" t="s">
        <v>456</v>
      </c>
      <c r="CRK30" s="108" t="s">
        <v>454</v>
      </c>
      <c r="CRL30" s="107" t="s">
        <v>456</v>
      </c>
      <c r="CRM30" s="108" t="s">
        <v>454</v>
      </c>
      <c r="CRN30" s="107" t="s">
        <v>456</v>
      </c>
      <c r="CRO30" s="108" t="s">
        <v>454</v>
      </c>
      <c r="CRP30" s="107" t="s">
        <v>456</v>
      </c>
      <c r="CRQ30" s="108" t="s">
        <v>454</v>
      </c>
      <c r="CRR30" s="107" t="s">
        <v>456</v>
      </c>
      <c r="CRS30" s="108" t="s">
        <v>454</v>
      </c>
      <c r="CRT30" s="107" t="s">
        <v>456</v>
      </c>
      <c r="CRU30" s="108" t="s">
        <v>454</v>
      </c>
      <c r="CRV30" s="107" t="s">
        <v>456</v>
      </c>
      <c r="CRW30" s="108" t="s">
        <v>454</v>
      </c>
      <c r="CRX30" s="107" t="s">
        <v>456</v>
      </c>
      <c r="CRY30" s="108" t="s">
        <v>454</v>
      </c>
      <c r="CRZ30" s="107" t="s">
        <v>456</v>
      </c>
      <c r="CSA30" s="108" t="s">
        <v>454</v>
      </c>
      <c r="CSB30" s="107" t="s">
        <v>456</v>
      </c>
      <c r="CSC30" s="108" t="s">
        <v>454</v>
      </c>
      <c r="CSD30" s="107" t="s">
        <v>456</v>
      </c>
      <c r="CSE30" s="108" t="s">
        <v>454</v>
      </c>
      <c r="CSF30" s="107" t="s">
        <v>456</v>
      </c>
      <c r="CSG30" s="108" t="s">
        <v>454</v>
      </c>
      <c r="CSH30" s="107" t="s">
        <v>456</v>
      </c>
      <c r="CSI30" s="108" t="s">
        <v>454</v>
      </c>
      <c r="CSJ30" s="107" t="s">
        <v>456</v>
      </c>
      <c r="CSK30" s="108" t="s">
        <v>454</v>
      </c>
      <c r="CSL30" s="107" t="s">
        <v>456</v>
      </c>
      <c r="CSM30" s="108" t="s">
        <v>454</v>
      </c>
      <c r="CSN30" s="107" t="s">
        <v>456</v>
      </c>
      <c r="CSO30" s="108" t="s">
        <v>454</v>
      </c>
      <c r="CSP30" s="107" t="s">
        <v>456</v>
      </c>
      <c r="CSQ30" s="108" t="s">
        <v>454</v>
      </c>
      <c r="CSR30" s="107" t="s">
        <v>456</v>
      </c>
      <c r="CSS30" s="108" t="s">
        <v>454</v>
      </c>
      <c r="CST30" s="107" t="s">
        <v>456</v>
      </c>
      <c r="CSU30" s="108" t="s">
        <v>454</v>
      </c>
      <c r="CSV30" s="107" t="s">
        <v>456</v>
      </c>
      <c r="CSW30" s="108" t="s">
        <v>454</v>
      </c>
      <c r="CSX30" s="107" t="s">
        <v>456</v>
      </c>
      <c r="CSY30" s="108" t="s">
        <v>454</v>
      </c>
      <c r="CSZ30" s="107" t="s">
        <v>456</v>
      </c>
      <c r="CTA30" s="108" t="s">
        <v>454</v>
      </c>
      <c r="CTB30" s="107" t="s">
        <v>456</v>
      </c>
      <c r="CTC30" s="108" t="s">
        <v>454</v>
      </c>
      <c r="CTD30" s="107" t="s">
        <v>456</v>
      </c>
      <c r="CTE30" s="108" t="s">
        <v>454</v>
      </c>
      <c r="CTF30" s="107" t="s">
        <v>456</v>
      </c>
      <c r="CTG30" s="108" t="s">
        <v>454</v>
      </c>
      <c r="CTH30" s="107" t="s">
        <v>456</v>
      </c>
      <c r="CTI30" s="108" t="s">
        <v>454</v>
      </c>
      <c r="CTJ30" s="107" t="s">
        <v>456</v>
      </c>
      <c r="CTK30" s="108" t="s">
        <v>454</v>
      </c>
      <c r="CTL30" s="107" t="s">
        <v>456</v>
      </c>
      <c r="CTM30" s="108" t="s">
        <v>454</v>
      </c>
      <c r="CTN30" s="107" t="s">
        <v>456</v>
      </c>
      <c r="CTO30" s="108" t="s">
        <v>454</v>
      </c>
      <c r="CTP30" s="107" t="s">
        <v>456</v>
      </c>
      <c r="CTQ30" s="108" t="s">
        <v>454</v>
      </c>
      <c r="CTR30" s="107" t="s">
        <v>456</v>
      </c>
      <c r="CTS30" s="108" t="s">
        <v>454</v>
      </c>
      <c r="CTT30" s="107" t="s">
        <v>456</v>
      </c>
      <c r="CTU30" s="108" t="s">
        <v>454</v>
      </c>
      <c r="CTV30" s="107" t="s">
        <v>456</v>
      </c>
      <c r="CTW30" s="108" t="s">
        <v>454</v>
      </c>
      <c r="CTX30" s="107" t="s">
        <v>456</v>
      </c>
      <c r="CTY30" s="108" t="s">
        <v>454</v>
      </c>
      <c r="CTZ30" s="107" t="s">
        <v>456</v>
      </c>
      <c r="CUA30" s="108" t="s">
        <v>454</v>
      </c>
      <c r="CUB30" s="107" t="s">
        <v>456</v>
      </c>
      <c r="CUC30" s="108" t="s">
        <v>454</v>
      </c>
      <c r="CUD30" s="107" t="s">
        <v>456</v>
      </c>
      <c r="CUE30" s="108" t="s">
        <v>454</v>
      </c>
      <c r="CUF30" s="107" t="s">
        <v>456</v>
      </c>
      <c r="CUG30" s="108" t="s">
        <v>454</v>
      </c>
      <c r="CUH30" s="107" t="s">
        <v>456</v>
      </c>
      <c r="CUI30" s="108" t="s">
        <v>454</v>
      </c>
      <c r="CUJ30" s="107" t="s">
        <v>456</v>
      </c>
      <c r="CUK30" s="108" t="s">
        <v>454</v>
      </c>
      <c r="CUL30" s="107" t="s">
        <v>456</v>
      </c>
      <c r="CUM30" s="108" t="s">
        <v>454</v>
      </c>
      <c r="CUN30" s="107" t="s">
        <v>456</v>
      </c>
      <c r="CUO30" s="108" t="s">
        <v>454</v>
      </c>
      <c r="CUP30" s="107" t="s">
        <v>456</v>
      </c>
      <c r="CUQ30" s="108" t="s">
        <v>454</v>
      </c>
      <c r="CUR30" s="107" t="s">
        <v>456</v>
      </c>
      <c r="CUS30" s="108" t="s">
        <v>454</v>
      </c>
      <c r="CUT30" s="107" t="s">
        <v>456</v>
      </c>
      <c r="CUU30" s="108" t="s">
        <v>454</v>
      </c>
      <c r="CUV30" s="107" t="s">
        <v>456</v>
      </c>
      <c r="CUW30" s="108" t="s">
        <v>454</v>
      </c>
      <c r="CUX30" s="107" t="s">
        <v>456</v>
      </c>
      <c r="CUY30" s="108" t="s">
        <v>454</v>
      </c>
      <c r="CUZ30" s="107" t="s">
        <v>456</v>
      </c>
      <c r="CVA30" s="108" t="s">
        <v>454</v>
      </c>
      <c r="CVB30" s="107" t="s">
        <v>456</v>
      </c>
      <c r="CVC30" s="108" t="s">
        <v>454</v>
      </c>
      <c r="CVD30" s="107" t="s">
        <v>456</v>
      </c>
      <c r="CVE30" s="108" t="s">
        <v>454</v>
      </c>
      <c r="CVF30" s="107" t="s">
        <v>456</v>
      </c>
      <c r="CVG30" s="108" t="s">
        <v>454</v>
      </c>
      <c r="CVH30" s="107" t="s">
        <v>456</v>
      </c>
      <c r="CVI30" s="108" t="s">
        <v>454</v>
      </c>
      <c r="CVJ30" s="107" t="s">
        <v>456</v>
      </c>
      <c r="CVK30" s="108" t="s">
        <v>454</v>
      </c>
      <c r="CVL30" s="107" t="s">
        <v>456</v>
      </c>
      <c r="CVM30" s="108" t="s">
        <v>454</v>
      </c>
      <c r="CVN30" s="107" t="s">
        <v>456</v>
      </c>
      <c r="CVO30" s="108" t="s">
        <v>454</v>
      </c>
      <c r="CVP30" s="107" t="s">
        <v>456</v>
      </c>
      <c r="CVQ30" s="108" t="s">
        <v>454</v>
      </c>
      <c r="CVR30" s="107" t="s">
        <v>456</v>
      </c>
      <c r="CVS30" s="108" t="s">
        <v>454</v>
      </c>
      <c r="CVT30" s="107" t="s">
        <v>456</v>
      </c>
      <c r="CVU30" s="108" t="s">
        <v>454</v>
      </c>
      <c r="CVV30" s="107" t="s">
        <v>456</v>
      </c>
      <c r="CVW30" s="108" t="s">
        <v>454</v>
      </c>
      <c r="CVX30" s="107" t="s">
        <v>456</v>
      </c>
      <c r="CVY30" s="108" t="s">
        <v>454</v>
      </c>
      <c r="CVZ30" s="107" t="s">
        <v>456</v>
      </c>
      <c r="CWA30" s="108" t="s">
        <v>454</v>
      </c>
      <c r="CWB30" s="107" t="s">
        <v>456</v>
      </c>
      <c r="CWC30" s="108" t="s">
        <v>454</v>
      </c>
      <c r="CWD30" s="107" t="s">
        <v>456</v>
      </c>
      <c r="CWE30" s="108" t="s">
        <v>454</v>
      </c>
      <c r="CWF30" s="107" t="s">
        <v>456</v>
      </c>
      <c r="CWG30" s="108" t="s">
        <v>454</v>
      </c>
      <c r="CWH30" s="107" t="s">
        <v>456</v>
      </c>
      <c r="CWI30" s="108" t="s">
        <v>454</v>
      </c>
      <c r="CWJ30" s="107" t="s">
        <v>456</v>
      </c>
      <c r="CWK30" s="108" t="s">
        <v>454</v>
      </c>
      <c r="CWL30" s="107" t="s">
        <v>456</v>
      </c>
      <c r="CWM30" s="108" t="s">
        <v>454</v>
      </c>
      <c r="CWN30" s="107" t="s">
        <v>456</v>
      </c>
      <c r="CWO30" s="108" t="s">
        <v>454</v>
      </c>
      <c r="CWP30" s="107" t="s">
        <v>456</v>
      </c>
      <c r="CWQ30" s="108" t="s">
        <v>454</v>
      </c>
      <c r="CWR30" s="107" t="s">
        <v>456</v>
      </c>
      <c r="CWS30" s="108" t="s">
        <v>454</v>
      </c>
      <c r="CWT30" s="107" t="s">
        <v>456</v>
      </c>
      <c r="CWU30" s="108" t="s">
        <v>454</v>
      </c>
      <c r="CWV30" s="107" t="s">
        <v>456</v>
      </c>
      <c r="CWW30" s="108" t="s">
        <v>454</v>
      </c>
      <c r="CWX30" s="107" t="s">
        <v>456</v>
      </c>
      <c r="CWY30" s="108" t="s">
        <v>454</v>
      </c>
      <c r="CWZ30" s="107" t="s">
        <v>456</v>
      </c>
      <c r="CXA30" s="108" t="s">
        <v>454</v>
      </c>
      <c r="CXB30" s="107" t="s">
        <v>456</v>
      </c>
      <c r="CXC30" s="108" t="s">
        <v>454</v>
      </c>
      <c r="CXD30" s="107" t="s">
        <v>456</v>
      </c>
      <c r="CXE30" s="108" t="s">
        <v>454</v>
      </c>
      <c r="CXF30" s="107" t="s">
        <v>456</v>
      </c>
      <c r="CXG30" s="108" t="s">
        <v>454</v>
      </c>
      <c r="CXH30" s="107" t="s">
        <v>456</v>
      </c>
      <c r="CXI30" s="108" t="s">
        <v>454</v>
      </c>
      <c r="CXJ30" s="107" t="s">
        <v>456</v>
      </c>
      <c r="CXK30" s="108" t="s">
        <v>454</v>
      </c>
      <c r="CXL30" s="107" t="s">
        <v>456</v>
      </c>
      <c r="CXM30" s="108" t="s">
        <v>454</v>
      </c>
      <c r="CXN30" s="107" t="s">
        <v>456</v>
      </c>
      <c r="CXO30" s="108" t="s">
        <v>454</v>
      </c>
      <c r="CXP30" s="107" t="s">
        <v>456</v>
      </c>
      <c r="CXQ30" s="108" t="s">
        <v>454</v>
      </c>
      <c r="CXR30" s="107" t="s">
        <v>456</v>
      </c>
      <c r="CXS30" s="108" t="s">
        <v>454</v>
      </c>
      <c r="CXT30" s="107" t="s">
        <v>456</v>
      </c>
      <c r="CXU30" s="108" t="s">
        <v>454</v>
      </c>
      <c r="CXV30" s="107" t="s">
        <v>456</v>
      </c>
      <c r="CXW30" s="108" t="s">
        <v>454</v>
      </c>
      <c r="CXX30" s="107" t="s">
        <v>456</v>
      </c>
      <c r="CXY30" s="108" t="s">
        <v>454</v>
      </c>
      <c r="CXZ30" s="107" t="s">
        <v>456</v>
      </c>
      <c r="CYA30" s="108" t="s">
        <v>454</v>
      </c>
      <c r="CYB30" s="107" t="s">
        <v>456</v>
      </c>
      <c r="CYC30" s="108" t="s">
        <v>454</v>
      </c>
      <c r="CYD30" s="107" t="s">
        <v>456</v>
      </c>
      <c r="CYE30" s="108" t="s">
        <v>454</v>
      </c>
      <c r="CYF30" s="107" t="s">
        <v>456</v>
      </c>
      <c r="CYG30" s="108" t="s">
        <v>454</v>
      </c>
      <c r="CYH30" s="107" t="s">
        <v>456</v>
      </c>
      <c r="CYI30" s="108" t="s">
        <v>454</v>
      </c>
      <c r="CYJ30" s="107" t="s">
        <v>456</v>
      </c>
      <c r="CYK30" s="108" t="s">
        <v>454</v>
      </c>
      <c r="CYL30" s="107" t="s">
        <v>456</v>
      </c>
      <c r="CYM30" s="108" t="s">
        <v>454</v>
      </c>
      <c r="CYN30" s="107" t="s">
        <v>456</v>
      </c>
      <c r="CYO30" s="108" t="s">
        <v>454</v>
      </c>
      <c r="CYP30" s="107" t="s">
        <v>456</v>
      </c>
      <c r="CYQ30" s="108" t="s">
        <v>454</v>
      </c>
      <c r="CYR30" s="107" t="s">
        <v>456</v>
      </c>
      <c r="CYS30" s="108" t="s">
        <v>454</v>
      </c>
      <c r="CYT30" s="107" t="s">
        <v>456</v>
      </c>
      <c r="CYU30" s="108" t="s">
        <v>454</v>
      </c>
      <c r="CYV30" s="107" t="s">
        <v>456</v>
      </c>
      <c r="CYW30" s="108" t="s">
        <v>454</v>
      </c>
      <c r="CYX30" s="107" t="s">
        <v>456</v>
      </c>
      <c r="CYY30" s="108" t="s">
        <v>454</v>
      </c>
      <c r="CYZ30" s="107" t="s">
        <v>456</v>
      </c>
      <c r="CZA30" s="108" t="s">
        <v>454</v>
      </c>
      <c r="CZB30" s="107" t="s">
        <v>456</v>
      </c>
      <c r="CZC30" s="108" t="s">
        <v>454</v>
      </c>
      <c r="CZD30" s="107" t="s">
        <v>456</v>
      </c>
      <c r="CZE30" s="108" t="s">
        <v>454</v>
      </c>
      <c r="CZF30" s="107" t="s">
        <v>456</v>
      </c>
      <c r="CZG30" s="108" t="s">
        <v>454</v>
      </c>
      <c r="CZH30" s="107" t="s">
        <v>456</v>
      </c>
      <c r="CZI30" s="108" t="s">
        <v>454</v>
      </c>
      <c r="CZJ30" s="107" t="s">
        <v>456</v>
      </c>
      <c r="CZK30" s="108" t="s">
        <v>454</v>
      </c>
      <c r="CZL30" s="107" t="s">
        <v>456</v>
      </c>
      <c r="CZM30" s="108" t="s">
        <v>454</v>
      </c>
      <c r="CZN30" s="107" t="s">
        <v>456</v>
      </c>
      <c r="CZO30" s="108" t="s">
        <v>454</v>
      </c>
      <c r="CZP30" s="107" t="s">
        <v>456</v>
      </c>
      <c r="CZQ30" s="108" t="s">
        <v>454</v>
      </c>
      <c r="CZR30" s="107" t="s">
        <v>456</v>
      </c>
      <c r="CZS30" s="108" t="s">
        <v>454</v>
      </c>
      <c r="CZT30" s="107" t="s">
        <v>456</v>
      </c>
      <c r="CZU30" s="108" t="s">
        <v>454</v>
      </c>
      <c r="CZV30" s="107" t="s">
        <v>456</v>
      </c>
      <c r="CZW30" s="108" t="s">
        <v>454</v>
      </c>
      <c r="CZX30" s="107" t="s">
        <v>456</v>
      </c>
      <c r="CZY30" s="108" t="s">
        <v>454</v>
      </c>
      <c r="CZZ30" s="107" t="s">
        <v>456</v>
      </c>
      <c r="DAA30" s="108" t="s">
        <v>454</v>
      </c>
      <c r="DAB30" s="107" t="s">
        <v>456</v>
      </c>
      <c r="DAC30" s="108" t="s">
        <v>454</v>
      </c>
      <c r="DAD30" s="107" t="s">
        <v>456</v>
      </c>
      <c r="DAE30" s="108" t="s">
        <v>454</v>
      </c>
      <c r="DAF30" s="107" t="s">
        <v>456</v>
      </c>
      <c r="DAG30" s="108" t="s">
        <v>454</v>
      </c>
      <c r="DAH30" s="107" t="s">
        <v>456</v>
      </c>
      <c r="DAI30" s="108" t="s">
        <v>454</v>
      </c>
      <c r="DAJ30" s="107" t="s">
        <v>456</v>
      </c>
      <c r="DAK30" s="108" t="s">
        <v>454</v>
      </c>
      <c r="DAL30" s="107" t="s">
        <v>456</v>
      </c>
      <c r="DAM30" s="108" t="s">
        <v>454</v>
      </c>
      <c r="DAN30" s="107" t="s">
        <v>456</v>
      </c>
      <c r="DAO30" s="108" t="s">
        <v>454</v>
      </c>
      <c r="DAP30" s="107" t="s">
        <v>456</v>
      </c>
      <c r="DAQ30" s="108" t="s">
        <v>454</v>
      </c>
      <c r="DAR30" s="107" t="s">
        <v>456</v>
      </c>
      <c r="DAS30" s="108" t="s">
        <v>454</v>
      </c>
      <c r="DAT30" s="107" t="s">
        <v>456</v>
      </c>
      <c r="DAU30" s="108" t="s">
        <v>454</v>
      </c>
      <c r="DAV30" s="107" t="s">
        <v>456</v>
      </c>
      <c r="DAW30" s="108" t="s">
        <v>454</v>
      </c>
      <c r="DAX30" s="107" t="s">
        <v>456</v>
      </c>
      <c r="DAY30" s="108" t="s">
        <v>454</v>
      </c>
      <c r="DAZ30" s="107" t="s">
        <v>456</v>
      </c>
      <c r="DBA30" s="108" t="s">
        <v>454</v>
      </c>
      <c r="DBB30" s="107" t="s">
        <v>456</v>
      </c>
      <c r="DBC30" s="108" t="s">
        <v>454</v>
      </c>
      <c r="DBD30" s="107" t="s">
        <v>456</v>
      </c>
      <c r="DBE30" s="108" t="s">
        <v>454</v>
      </c>
      <c r="DBF30" s="107" t="s">
        <v>456</v>
      </c>
      <c r="DBG30" s="108" t="s">
        <v>454</v>
      </c>
      <c r="DBH30" s="107" t="s">
        <v>456</v>
      </c>
      <c r="DBI30" s="108" t="s">
        <v>454</v>
      </c>
      <c r="DBJ30" s="107" t="s">
        <v>456</v>
      </c>
      <c r="DBK30" s="108" t="s">
        <v>454</v>
      </c>
      <c r="DBL30" s="107" t="s">
        <v>456</v>
      </c>
      <c r="DBM30" s="108" t="s">
        <v>454</v>
      </c>
      <c r="DBN30" s="107" t="s">
        <v>456</v>
      </c>
      <c r="DBO30" s="108" t="s">
        <v>454</v>
      </c>
      <c r="DBP30" s="107" t="s">
        <v>456</v>
      </c>
      <c r="DBQ30" s="108" t="s">
        <v>454</v>
      </c>
      <c r="DBR30" s="107" t="s">
        <v>456</v>
      </c>
      <c r="DBS30" s="108" t="s">
        <v>454</v>
      </c>
      <c r="DBT30" s="107" t="s">
        <v>456</v>
      </c>
      <c r="DBU30" s="108" t="s">
        <v>454</v>
      </c>
      <c r="DBV30" s="107" t="s">
        <v>456</v>
      </c>
      <c r="DBW30" s="108" t="s">
        <v>454</v>
      </c>
      <c r="DBX30" s="107" t="s">
        <v>456</v>
      </c>
      <c r="DBY30" s="108" t="s">
        <v>454</v>
      </c>
      <c r="DBZ30" s="107" t="s">
        <v>456</v>
      </c>
      <c r="DCA30" s="108" t="s">
        <v>454</v>
      </c>
      <c r="DCB30" s="107" t="s">
        <v>456</v>
      </c>
      <c r="DCC30" s="108" t="s">
        <v>454</v>
      </c>
      <c r="DCD30" s="107" t="s">
        <v>456</v>
      </c>
      <c r="DCE30" s="108" t="s">
        <v>454</v>
      </c>
      <c r="DCF30" s="107" t="s">
        <v>456</v>
      </c>
      <c r="DCG30" s="108" t="s">
        <v>454</v>
      </c>
      <c r="DCH30" s="107" t="s">
        <v>456</v>
      </c>
      <c r="DCI30" s="108" t="s">
        <v>454</v>
      </c>
      <c r="DCJ30" s="107" t="s">
        <v>456</v>
      </c>
      <c r="DCK30" s="108" t="s">
        <v>454</v>
      </c>
      <c r="DCL30" s="107" t="s">
        <v>456</v>
      </c>
      <c r="DCM30" s="108" t="s">
        <v>454</v>
      </c>
      <c r="DCN30" s="107" t="s">
        <v>456</v>
      </c>
      <c r="DCO30" s="108" t="s">
        <v>454</v>
      </c>
      <c r="DCP30" s="107" t="s">
        <v>456</v>
      </c>
      <c r="DCQ30" s="108" t="s">
        <v>454</v>
      </c>
      <c r="DCR30" s="107" t="s">
        <v>456</v>
      </c>
      <c r="DCS30" s="108" t="s">
        <v>454</v>
      </c>
      <c r="DCT30" s="107" t="s">
        <v>456</v>
      </c>
      <c r="DCU30" s="108" t="s">
        <v>454</v>
      </c>
      <c r="DCV30" s="107" t="s">
        <v>456</v>
      </c>
      <c r="DCW30" s="108" t="s">
        <v>454</v>
      </c>
      <c r="DCX30" s="107" t="s">
        <v>456</v>
      </c>
      <c r="DCY30" s="108" t="s">
        <v>454</v>
      </c>
      <c r="DCZ30" s="107" t="s">
        <v>456</v>
      </c>
      <c r="DDA30" s="108" t="s">
        <v>454</v>
      </c>
      <c r="DDB30" s="107" t="s">
        <v>456</v>
      </c>
      <c r="DDC30" s="108" t="s">
        <v>454</v>
      </c>
      <c r="DDD30" s="107" t="s">
        <v>456</v>
      </c>
      <c r="DDE30" s="108" t="s">
        <v>454</v>
      </c>
      <c r="DDF30" s="107" t="s">
        <v>456</v>
      </c>
      <c r="DDG30" s="108" t="s">
        <v>454</v>
      </c>
      <c r="DDH30" s="107" t="s">
        <v>456</v>
      </c>
      <c r="DDI30" s="108" t="s">
        <v>454</v>
      </c>
      <c r="DDJ30" s="107" t="s">
        <v>456</v>
      </c>
      <c r="DDK30" s="108" t="s">
        <v>454</v>
      </c>
      <c r="DDL30" s="107" t="s">
        <v>456</v>
      </c>
      <c r="DDM30" s="108" t="s">
        <v>454</v>
      </c>
      <c r="DDN30" s="107" t="s">
        <v>456</v>
      </c>
      <c r="DDO30" s="108" t="s">
        <v>454</v>
      </c>
      <c r="DDP30" s="107" t="s">
        <v>456</v>
      </c>
      <c r="DDQ30" s="108" t="s">
        <v>454</v>
      </c>
      <c r="DDR30" s="107" t="s">
        <v>456</v>
      </c>
      <c r="DDS30" s="108" t="s">
        <v>454</v>
      </c>
      <c r="DDT30" s="107" t="s">
        <v>456</v>
      </c>
      <c r="DDU30" s="108" t="s">
        <v>454</v>
      </c>
      <c r="DDV30" s="107" t="s">
        <v>456</v>
      </c>
      <c r="DDW30" s="108" t="s">
        <v>454</v>
      </c>
      <c r="DDX30" s="107" t="s">
        <v>456</v>
      </c>
      <c r="DDY30" s="108" t="s">
        <v>454</v>
      </c>
      <c r="DDZ30" s="107" t="s">
        <v>456</v>
      </c>
      <c r="DEA30" s="108" t="s">
        <v>454</v>
      </c>
      <c r="DEB30" s="107" t="s">
        <v>456</v>
      </c>
      <c r="DEC30" s="108" t="s">
        <v>454</v>
      </c>
      <c r="DED30" s="107" t="s">
        <v>456</v>
      </c>
      <c r="DEE30" s="108" t="s">
        <v>454</v>
      </c>
      <c r="DEF30" s="107" t="s">
        <v>456</v>
      </c>
      <c r="DEG30" s="108" t="s">
        <v>454</v>
      </c>
      <c r="DEH30" s="107" t="s">
        <v>456</v>
      </c>
      <c r="DEI30" s="108" t="s">
        <v>454</v>
      </c>
      <c r="DEJ30" s="107" t="s">
        <v>456</v>
      </c>
      <c r="DEK30" s="108" t="s">
        <v>454</v>
      </c>
      <c r="DEL30" s="107" t="s">
        <v>456</v>
      </c>
      <c r="DEM30" s="108" t="s">
        <v>454</v>
      </c>
      <c r="DEN30" s="107" t="s">
        <v>456</v>
      </c>
      <c r="DEO30" s="108" t="s">
        <v>454</v>
      </c>
      <c r="DEP30" s="107" t="s">
        <v>456</v>
      </c>
      <c r="DEQ30" s="108" t="s">
        <v>454</v>
      </c>
      <c r="DER30" s="107" t="s">
        <v>456</v>
      </c>
      <c r="DES30" s="108" t="s">
        <v>454</v>
      </c>
      <c r="DET30" s="107" t="s">
        <v>456</v>
      </c>
      <c r="DEU30" s="108" t="s">
        <v>454</v>
      </c>
      <c r="DEV30" s="107" t="s">
        <v>456</v>
      </c>
      <c r="DEW30" s="108" t="s">
        <v>454</v>
      </c>
      <c r="DEX30" s="107" t="s">
        <v>456</v>
      </c>
      <c r="DEY30" s="108" t="s">
        <v>454</v>
      </c>
      <c r="DEZ30" s="107" t="s">
        <v>456</v>
      </c>
      <c r="DFA30" s="108" t="s">
        <v>454</v>
      </c>
      <c r="DFB30" s="107" t="s">
        <v>456</v>
      </c>
      <c r="DFC30" s="108" t="s">
        <v>454</v>
      </c>
      <c r="DFD30" s="107" t="s">
        <v>456</v>
      </c>
      <c r="DFE30" s="108" t="s">
        <v>454</v>
      </c>
      <c r="DFF30" s="107" t="s">
        <v>456</v>
      </c>
      <c r="DFG30" s="108" t="s">
        <v>454</v>
      </c>
      <c r="DFH30" s="107" t="s">
        <v>456</v>
      </c>
      <c r="DFI30" s="108" t="s">
        <v>454</v>
      </c>
      <c r="DFJ30" s="107" t="s">
        <v>456</v>
      </c>
      <c r="DFK30" s="108" t="s">
        <v>454</v>
      </c>
      <c r="DFL30" s="107" t="s">
        <v>456</v>
      </c>
      <c r="DFM30" s="108" t="s">
        <v>454</v>
      </c>
      <c r="DFN30" s="107" t="s">
        <v>456</v>
      </c>
      <c r="DFO30" s="108" t="s">
        <v>454</v>
      </c>
      <c r="DFP30" s="107" t="s">
        <v>456</v>
      </c>
      <c r="DFQ30" s="108" t="s">
        <v>454</v>
      </c>
      <c r="DFR30" s="107" t="s">
        <v>456</v>
      </c>
      <c r="DFS30" s="108" t="s">
        <v>454</v>
      </c>
      <c r="DFT30" s="107" t="s">
        <v>456</v>
      </c>
      <c r="DFU30" s="108" t="s">
        <v>454</v>
      </c>
      <c r="DFV30" s="107" t="s">
        <v>456</v>
      </c>
      <c r="DFW30" s="108" t="s">
        <v>454</v>
      </c>
      <c r="DFX30" s="107" t="s">
        <v>456</v>
      </c>
      <c r="DFY30" s="108" t="s">
        <v>454</v>
      </c>
      <c r="DFZ30" s="107" t="s">
        <v>456</v>
      </c>
      <c r="DGA30" s="108" t="s">
        <v>454</v>
      </c>
      <c r="DGB30" s="107" t="s">
        <v>456</v>
      </c>
      <c r="DGC30" s="108" t="s">
        <v>454</v>
      </c>
      <c r="DGD30" s="107" t="s">
        <v>456</v>
      </c>
      <c r="DGE30" s="108" t="s">
        <v>454</v>
      </c>
      <c r="DGF30" s="107" t="s">
        <v>456</v>
      </c>
      <c r="DGG30" s="108" t="s">
        <v>454</v>
      </c>
      <c r="DGH30" s="107" t="s">
        <v>456</v>
      </c>
      <c r="DGI30" s="108" t="s">
        <v>454</v>
      </c>
      <c r="DGJ30" s="107" t="s">
        <v>456</v>
      </c>
      <c r="DGK30" s="108" t="s">
        <v>454</v>
      </c>
      <c r="DGL30" s="107" t="s">
        <v>456</v>
      </c>
      <c r="DGM30" s="108" t="s">
        <v>454</v>
      </c>
      <c r="DGN30" s="107" t="s">
        <v>456</v>
      </c>
      <c r="DGO30" s="108" t="s">
        <v>454</v>
      </c>
      <c r="DGP30" s="107" t="s">
        <v>456</v>
      </c>
      <c r="DGQ30" s="108" t="s">
        <v>454</v>
      </c>
      <c r="DGR30" s="107" t="s">
        <v>456</v>
      </c>
      <c r="DGS30" s="108" t="s">
        <v>454</v>
      </c>
      <c r="DGT30" s="107" t="s">
        <v>456</v>
      </c>
      <c r="DGU30" s="108" t="s">
        <v>454</v>
      </c>
      <c r="DGV30" s="107" t="s">
        <v>456</v>
      </c>
      <c r="DGW30" s="108" t="s">
        <v>454</v>
      </c>
      <c r="DGX30" s="107" t="s">
        <v>456</v>
      </c>
      <c r="DGY30" s="108" t="s">
        <v>454</v>
      </c>
      <c r="DGZ30" s="107" t="s">
        <v>456</v>
      </c>
      <c r="DHA30" s="108" t="s">
        <v>454</v>
      </c>
      <c r="DHB30" s="107" t="s">
        <v>456</v>
      </c>
      <c r="DHC30" s="108" t="s">
        <v>454</v>
      </c>
      <c r="DHD30" s="107" t="s">
        <v>456</v>
      </c>
      <c r="DHE30" s="108" t="s">
        <v>454</v>
      </c>
      <c r="DHF30" s="107" t="s">
        <v>456</v>
      </c>
      <c r="DHG30" s="108" t="s">
        <v>454</v>
      </c>
      <c r="DHH30" s="107" t="s">
        <v>456</v>
      </c>
      <c r="DHI30" s="108" t="s">
        <v>454</v>
      </c>
      <c r="DHJ30" s="107" t="s">
        <v>456</v>
      </c>
      <c r="DHK30" s="108" t="s">
        <v>454</v>
      </c>
      <c r="DHL30" s="107" t="s">
        <v>456</v>
      </c>
      <c r="DHM30" s="108" t="s">
        <v>454</v>
      </c>
      <c r="DHN30" s="107" t="s">
        <v>456</v>
      </c>
      <c r="DHO30" s="108" t="s">
        <v>454</v>
      </c>
      <c r="DHP30" s="107" t="s">
        <v>456</v>
      </c>
      <c r="DHQ30" s="108" t="s">
        <v>454</v>
      </c>
      <c r="DHR30" s="107" t="s">
        <v>456</v>
      </c>
      <c r="DHS30" s="108" t="s">
        <v>454</v>
      </c>
      <c r="DHT30" s="107" t="s">
        <v>456</v>
      </c>
      <c r="DHU30" s="108" t="s">
        <v>454</v>
      </c>
      <c r="DHV30" s="107" t="s">
        <v>456</v>
      </c>
      <c r="DHW30" s="108" t="s">
        <v>454</v>
      </c>
      <c r="DHX30" s="107" t="s">
        <v>456</v>
      </c>
      <c r="DHY30" s="108" t="s">
        <v>454</v>
      </c>
      <c r="DHZ30" s="107" t="s">
        <v>456</v>
      </c>
      <c r="DIA30" s="108" t="s">
        <v>454</v>
      </c>
      <c r="DIB30" s="107" t="s">
        <v>456</v>
      </c>
      <c r="DIC30" s="108" t="s">
        <v>454</v>
      </c>
      <c r="DID30" s="107" t="s">
        <v>456</v>
      </c>
      <c r="DIE30" s="108" t="s">
        <v>454</v>
      </c>
      <c r="DIF30" s="107" t="s">
        <v>456</v>
      </c>
      <c r="DIG30" s="108" t="s">
        <v>454</v>
      </c>
      <c r="DIH30" s="107" t="s">
        <v>456</v>
      </c>
      <c r="DII30" s="108" t="s">
        <v>454</v>
      </c>
      <c r="DIJ30" s="107" t="s">
        <v>456</v>
      </c>
      <c r="DIK30" s="108" t="s">
        <v>454</v>
      </c>
      <c r="DIL30" s="107" t="s">
        <v>456</v>
      </c>
      <c r="DIM30" s="108" t="s">
        <v>454</v>
      </c>
      <c r="DIN30" s="107" t="s">
        <v>456</v>
      </c>
      <c r="DIO30" s="108" t="s">
        <v>454</v>
      </c>
      <c r="DIP30" s="107" t="s">
        <v>456</v>
      </c>
      <c r="DIQ30" s="108" t="s">
        <v>454</v>
      </c>
      <c r="DIR30" s="107" t="s">
        <v>456</v>
      </c>
      <c r="DIS30" s="108" t="s">
        <v>454</v>
      </c>
      <c r="DIT30" s="107" t="s">
        <v>456</v>
      </c>
      <c r="DIU30" s="108" t="s">
        <v>454</v>
      </c>
      <c r="DIV30" s="107" t="s">
        <v>456</v>
      </c>
      <c r="DIW30" s="108" t="s">
        <v>454</v>
      </c>
      <c r="DIX30" s="107" t="s">
        <v>456</v>
      </c>
      <c r="DIY30" s="108" t="s">
        <v>454</v>
      </c>
      <c r="DIZ30" s="107" t="s">
        <v>456</v>
      </c>
      <c r="DJA30" s="108" t="s">
        <v>454</v>
      </c>
      <c r="DJB30" s="107" t="s">
        <v>456</v>
      </c>
      <c r="DJC30" s="108" t="s">
        <v>454</v>
      </c>
      <c r="DJD30" s="107" t="s">
        <v>456</v>
      </c>
      <c r="DJE30" s="108" t="s">
        <v>454</v>
      </c>
      <c r="DJF30" s="107" t="s">
        <v>456</v>
      </c>
      <c r="DJG30" s="108" t="s">
        <v>454</v>
      </c>
      <c r="DJH30" s="107" t="s">
        <v>456</v>
      </c>
      <c r="DJI30" s="108" t="s">
        <v>454</v>
      </c>
      <c r="DJJ30" s="107" t="s">
        <v>456</v>
      </c>
      <c r="DJK30" s="108" t="s">
        <v>454</v>
      </c>
      <c r="DJL30" s="107" t="s">
        <v>456</v>
      </c>
      <c r="DJM30" s="108" t="s">
        <v>454</v>
      </c>
      <c r="DJN30" s="107" t="s">
        <v>456</v>
      </c>
      <c r="DJO30" s="108" t="s">
        <v>454</v>
      </c>
      <c r="DJP30" s="107" t="s">
        <v>456</v>
      </c>
      <c r="DJQ30" s="108" t="s">
        <v>454</v>
      </c>
      <c r="DJR30" s="107" t="s">
        <v>456</v>
      </c>
      <c r="DJS30" s="108" t="s">
        <v>454</v>
      </c>
      <c r="DJT30" s="107" t="s">
        <v>456</v>
      </c>
      <c r="DJU30" s="108" t="s">
        <v>454</v>
      </c>
      <c r="DJV30" s="107" t="s">
        <v>456</v>
      </c>
      <c r="DJW30" s="108" t="s">
        <v>454</v>
      </c>
      <c r="DJX30" s="107" t="s">
        <v>456</v>
      </c>
      <c r="DJY30" s="108" t="s">
        <v>454</v>
      </c>
      <c r="DJZ30" s="107" t="s">
        <v>456</v>
      </c>
      <c r="DKA30" s="108" t="s">
        <v>454</v>
      </c>
      <c r="DKB30" s="107" t="s">
        <v>456</v>
      </c>
      <c r="DKC30" s="108" t="s">
        <v>454</v>
      </c>
      <c r="DKD30" s="107" t="s">
        <v>456</v>
      </c>
      <c r="DKE30" s="108" t="s">
        <v>454</v>
      </c>
      <c r="DKF30" s="107" t="s">
        <v>456</v>
      </c>
      <c r="DKG30" s="108" t="s">
        <v>454</v>
      </c>
      <c r="DKH30" s="107" t="s">
        <v>456</v>
      </c>
      <c r="DKI30" s="108" t="s">
        <v>454</v>
      </c>
      <c r="DKJ30" s="107" t="s">
        <v>456</v>
      </c>
      <c r="DKK30" s="108" t="s">
        <v>454</v>
      </c>
      <c r="DKL30" s="107" t="s">
        <v>456</v>
      </c>
      <c r="DKM30" s="108" t="s">
        <v>454</v>
      </c>
      <c r="DKN30" s="107" t="s">
        <v>456</v>
      </c>
      <c r="DKO30" s="108" t="s">
        <v>454</v>
      </c>
      <c r="DKP30" s="107" t="s">
        <v>456</v>
      </c>
      <c r="DKQ30" s="108" t="s">
        <v>454</v>
      </c>
      <c r="DKR30" s="107" t="s">
        <v>456</v>
      </c>
      <c r="DKS30" s="108" t="s">
        <v>454</v>
      </c>
      <c r="DKT30" s="107" t="s">
        <v>456</v>
      </c>
      <c r="DKU30" s="108" t="s">
        <v>454</v>
      </c>
      <c r="DKV30" s="107" t="s">
        <v>456</v>
      </c>
      <c r="DKW30" s="108" t="s">
        <v>454</v>
      </c>
      <c r="DKX30" s="107" t="s">
        <v>456</v>
      </c>
      <c r="DKY30" s="108" t="s">
        <v>454</v>
      </c>
      <c r="DKZ30" s="107" t="s">
        <v>456</v>
      </c>
      <c r="DLA30" s="108" t="s">
        <v>454</v>
      </c>
      <c r="DLB30" s="107" t="s">
        <v>456</v>
      </c>
      <c r="DLC30" s="108" t="s">
        <v>454</v>
      </c>
      <c r="DLD30" s="107" t="s">
        <v>456</v>
      </c>
      <c r="DLE30" s="108" t="s">
        <v>454</v>
      </c>
      <c r="DLF30" s="107" t="s">
        <v>456</v>
      </c>
      <c r="DLG30" s="108" t="s">
        <v>454</v>
      </c>
      <c r="DLH30" s="107" t="s">
        <v>456</v>
      </c>
      <c r="DLI30" s="108" t="s">
        <v>454</v>
      </c>
      <c r="DLJ30" s="107" t="s">
        <v>456</v>
      </c>
      <c r="DLK30" s="108" t="s">
        <v>454</v>
      </c>
      <c r="DLL30" s="107" t="s">
        <v>456</v>
      </c>
      <c r="DLM30" s="108" t="s">
        <v>454</v>
      </c>
      <c r="DLN30" s="107" t="s">
        <v>456</v>
      </c>
      <c r="DLO30" s="108" t="s">
        <v>454</v>
      </c>
      <c r="DLP30" s="107" t="s">
        <v>456</v>
      </c>
      <c r="DLQ30" s="108" t="s">
        <v>454</v>
      </c>
      <c r="DLR30" s="107" t="s">
        <v>456</v>
      </c>
      <c r="DLS30" s="108" t="s">
        <v>454</v>
      </c>
      <c r="DLT30" s="107" t="s">
        <v>456</v>
      </c>
      <c r="DLU30" s="108" t="s">
        <v>454</v>
      </c>
      <c r="DLV30" s="107" t="s">
        <v>456</v>
      </c>
      <c r="DLW30" s="108" t="s">
        <v>454</v>
      </c>
      <c r="DLX30" s="107" t="s">
        <v>456</v>
      </c>
      <c r="DLY30" s="108" t="s">
        <v>454</v>
      </c>
      <c r="DLZ30" s="107" t="s">
        <v>456</v>
      </c>
      <c r="DMA30" s="108" t="s">
        <v>454</v>
      </c>
      <c r="DMB30" s="107" t="s">
        <v>456</v>
      </c>
      <c r="DMC30" s="108" t="s">
        <v>454</v>
      </c>
      <c r="DMD30" s="107" t="s">
        <v>456</v>
      </c>
      <c r="DME30" s="108" t="s">
        <v>454</v>
      </c>
      <c r="DMF30" s="107" t="s">
        <v>456</v>
      </c>
      <c r="DMG30" s="108" t="s">
        <v>454</v>
      </c>
      <c r="DMH30" s="107" t="s">
        <v>456</v>
      </c>
      <c r="DMI30" s="108" t="s">
        <v>454</v>
      </c>
      <c r="DMJ30" s="107" t="s">
        <v>456</v>
      </c>
      <c r="DMK30" s="108" t="s">
        <v>454</v>
      </c>
      <c r="DML30" s="107" t="s">
        <v>456</v>
      </c>
      <c r="DMM30" s="108" t="s">
        <v>454</v>
      </c>
      <c r="DMN30" s="107" t="s">
        <v>456</v>
      </c>
      <c r="DMO30" s="108" t="s">
        <v>454</v>
      </c>
      <c r="DMP30" s="107" t="s">
        <v>456</v>
      </c>
      <c r="DMQ30" s="108" t="s">
        <v>454</v>
      </c>
      <c r="DMR30" s="107" t="s">
        <v>456</v>
      </c>
      <c r="DMS30" s="108" t="s">
        <v>454</v>
      </c>
      <c r="DMT30" s="107" t="s">
        <v>456</v>
      </c>
      <c r="DMU30" s="108" t="s">
        <v>454</v>
      </c>
      <c r="DMV30" s="107" t="s">
        <v>456</v>
      </c>
      <c r="DMW30" s="108" t="s">
        <v>454</v>
      </c>
      <c r="DMX30" s="107" t="s">
        <v>456</v>
      </c>
      <c r="DMY30" s="108" t="s">
        <v>454</v>
      </c>
      <c r="DMZ30" s="107" t="s">
        <v>456</v>
      </c>
      <c r="DNA30" s="108" t="s">
        <v>454</v>
      </c>
      <c r="DNB30" s="107" t="s">
        <v>456</v>
      </c>
      <c r="DNC30" s="108" t="s">
        <v>454</v>
      </c>
      <c r="DND30" s="107" t="s">
        <v>456</v>
      </c>
      <c r="DNE30" s="108" t="s">
        <v>454</v>
      </c>
      <c r="DNF30" s="107" t="s">
        <v>456</v>
      </c>
      <c r="DNG30" s="108" t="s">
        <v>454</v>
      </c>
      <c r="DNH30" s="107" t="s">
        <v>456</v>
      </c>
      <c r="DNI30" s="108" t="s">
        <v>454</v>
      </c>
      <c r="DNJ30" s="107" t="s">
        <v>456</v>
      </c>
      <c r="DNK30" s="108" t="s">
        <v>454</v>
      </c>
      <c r="DNL30" s="107" t="s">
        <v>456</v>
      </c>
      <c r="DNM30" s="108" t="s">
        <v>454</v>
      </c>
      <c r="DNN30" s="107" t="s">
        <v>456</v>
      </c>
      <c r="DNO30" s="108" t="s">
        <v>454</v>
      </c>
      <c r="DNP30" s="107" t="s">
        <v>456</v>
      </c>
      <c r="DNQ30" s="108" t="s">
        <v>454</v>
      </c>
      <c r="DNR30" s="107" t="s">
        <v>456</v>
      </c>
      <c r="DNS30" s="108" t="s">
        <v>454</v>
      </c>
      <c r="DNT30" s="107" t="s">
        <v>456</v>
      </c>
      <c r="DNU30" s="108" t="s">
        <v>454</v>
      </c>
      <c r="DNV30" s="107" t="s">
        <v>456</v>
      </c>
      <c r="DNW30" s="108" t="s">
        <v>454</v>
      </c>
      <c r="DNX30" s="107" t="s">
        <v>456</v>
      </c>
      <c r="DNY30" s="108" t="s">
        <v>454</v>
      </c>
      <c r="DNZ30" s="107" t="s">
        <v>456</v>
      </c>
      <c r="DOA30" s="108" t="s">
        <v>454</v>
      </c>
      <c r="DOB30" s="107" t="s">
        <v>456</v>
      </c>
      <c r="DOC30" s="108" t="s">
        <v>454</v>
      </c>
      <c r="DOD30" s="107" t="s">
        <v>456</v>
      </c>
      <c r="DOE30" s="108" t="s">
        <v>454</v>
      </c>
      <c r="DOF30" s="107" t="s">
        <v>456</v>
      </c>
      <c r="DOG30" s="108" t="s">
        <v>454</v>
      </c>
      <c r="DOH30" s="107" t="s">
        <v>456</v>
      </c>
      <c r="DOI30" s="108" t="s">
        <v>454</v>
      </c>
      <c r="DOJ30" s="107" t="s">
        <v>456</v>
      </c>
      <c r="DOK30" s="108" t="s">
        <v>454</v>
      </c>
      <c r="DOL30" s="107" t="s">
        <v>456</v>
      </c>
      <c r="DOM30" s="108" t="s">
        <v>454</v>
      </c>
      <c r="DON30" s="107" t="s">
        <v>456</v>
      </c>
      <c r="DOO30" s="108" t="s">
        <v>454</v>
      </c>
      <c r="DOP30" s="107" t="s">
        <v>456</v>
      </c>
      <c r="DOQ30" s="108" t="s">
        <v>454</v>
      </c>
      <c r="DOR30" s="107" t="s">
        <v>456</v>
      </c>
      <c r="DOS30" s="108" t="s">
        <v>454</v>
      </c>
      <c r="DOT30" s="107" t="s">
        <v>456</v>
      </c>
      <c r="DOU30" s="108" t="s">
        <v>454</v>
      </c>
      <c r="DOV30" s="107" t="s">
        <v>456</v>
      </c>
      <c r="DOW30" s="108" t="s">
        <v>454</v>
      </c>
      <c r="DOX30" s="107" t="s">
        <v>456</v>
      </c>
      <c r="DOY30" s="108" t="s">
        <v>454</v>
      </c>
      <c r="DOZ30" s="107" t="s">
        <v>456</v>
      </c>
      <c r="DPA30" s="108" t="s">
        <v>454</v>
      </c>
      <c r="DPB30" s="107" t="s">
        <v>456</v>
      </c>
      <c r="DPC30" s="108" t="s">
        <v>454</v>
      </c>
      <c r="DPD30" s="107" t="s">
        <v>456</v>
      </c>
      <c r="DPE30" s="108" t="s">
        <v>454</v>
      </c>
      <c r="DPF30" s="107" t="s">
        <v>456</v>
      </c>
      <c r="DPG30" s="108" t="s">
        <v>454</v>
      </c>
      <c r="DPH30" s="107" t="s">
        <v>456</v>
      </c>
      <c r="DPI30" s="108" t="s">
        <v>454</v>
      </c>
      <c r="DPJ30" s="107" t="s">
        <v>456</v>
      </c>
      <c r="DPK30" s="108" t="s">
        <v>454</v>
      </c>
      <c r="DPL30" s="107" t="s">
        <v>456</v>
      </c>
      <c r="DPM30" s="108" t="s">
        <v>454</v>
      </c>
      <c r="DPN30" s="107" t="s">
        <v>456</v>
      </c>
      <c r="DPO30" s="108" t="s">
        <v>454</v>
      </c>
      <c r="DPP30" s="107" t="s">
        <v>456</v>
      </c>
      <c r="DPQ30" s="108" t="s">
        <v>454</v>
      </c>
      <c r="DPR30" s="107" t="s">
        <v>456</v>
      </c>
      <c r="DPS30" s="108" t="s">
        <v>454</v>
      </c>
      <c r="DPT30" s="107" t="s">
        <v>456</v>
      </c>
      <c r="DPU30" s="108" t="s">
        <v>454</v>
      </c>
      <c r="DPV30" s="107" t="s">
        <v>456</v>
      </c>
      <c r="DPW30" s="108" t="s">
        <v>454</v>
      </c>
      <c r="DPX30" s="107" t="s">
        <v>456</v>
      </c>
      <c r="DPY30" s="108" t="s">
        <v>454</v>
      </c>
      <c r="DPZ30" s="107" t="s">
        <v>456</v>
      </c>
      <c r="DQA30" s="108" t="s">
        <v>454</v>
      </c>
      <c r="DQB30" s="107" t="s">
        <v>456</v>
      </c>
      <c r="DQC30" s="108" t="s">
        <v>454</v>
      </c>
      <c r="DQD30" s="107" t="s">
        <v>456</v>
      </c>
      <c r="DQE30" s="108" t="s">
        <v>454</v>
      </c>
      <c r="DQF30" s="107" t="s">
        <v>456</v>
      </c>
      <c r="DQG30" s="108" t="s">
        <v>454</v>
      </c>
      <c r="DQH30" s="107" t="s">
        <v>456</v>
      </c>
      <c r="DQI30" s="108" t="s">
        <v>454</v>
      </c>
      <c r="DQJ30" s="107" t="s">
        <v>456</v>
      </c>
      <c r="DQK30" s="108" t="s">
        <v>454</v>
      </c>
      <c r="DQL30" s="107" t="s">
        <v>456</v>
      </c>
      <c r="DQM30" s="108" t="s">
        <v>454</v>
      </c>
      <c r="DQN30" s="107" t="s">
        <v>456</v>
      </c>
      <c r="DQO30" s="108" t="s">
        <v>454</v>
      </c>
      <c r="DQP30" s="107" t="s">
        <v>456</v>
      </c>
      <c r="DQQ30" s="108" t="s">
        <v>454</v>
      </c>
      <c r="DQR30" s="107" t="s">
        <v>456</v>
      </c>
      <c r="DQS30" s="108" t="s">
        <v>454</v>
      </c>
      <c r="DQT30" s="107" t="s">
        <v>456</v>
      </c>
      <c r="DQU30" s="108" t="s">
        <v>454</v>
      </c>
      <c r="DQV30" s="107" t="s">
        <v>456</v>
      </c>
      <c r="DQW30" s="108" t="s">
        <v>454</v>
      </c>
      <c r="DQX30" s="107" t="s">
        <v>456</v>
      </c>
      <c r="DQY30" s="108" t="s">
        <v>454</v>
      </c>
      <c r="DQZ30" s="107" t="s">
        <v>456</v>
      </c>
      <c r="DRA30" s="108" t="s">
        <v>454</v>
      </c>
      <c r="DRB30" s="107" t="s">
        <v>456</v>
      </c>
      <c r="DRC30" s="108" t="s">
        <v>454</v>
      </c>
      <c r="DRD30" s="107" t="s">
        <v>456</v>
      </c>
      <c r="DRE30" s="108" t="s">
        <v>454</v>
      </c>
      <c r="DRF30" s="107" t="s">
        <v>456</v>
      </c>
      <c r="DRG30" s="108" t="s">
        <v>454</v>
      </c>
      <c r="DRH30" s="107" t="s">
        <v>456</v>
      </c>
      <c r="DRI30" s="108" t="s">
        <v>454</v>
      </c>
      <c r="DRJ30" s="107" t="s">
        <v>456</v>
      </c>
      <c r="DRK30" s="108" t="s">
        <v>454</v>
      </c>
      <c r="DRL30" s="107" t="s">
        <v>456</v>
      </c>
      <c r="DRM30" s="108" t="s">
        <v>454</v>
      </c>
      <c r="DRN30" s="107" t="s">
        <v>456</v>
      </c>
      <c r="DRO30" s="108" t="s">
        <v>454</v>
      </c>
      <c r="DRP30" s="107" t="s">
        <v>456</v>
      </c>
      <c r="DRQ30" s="108" t="s">
        <v>454</v>
      </c>
      <c r="DRR30" s="107" t="s">
        <v>456</v>
      </c>
      <c r="DRS30" s="108" t="s">
        <v>454</v>
      </c>
      <c r="DRT30" s="107" t="s">
        <v>456</v>
      </c>
      <c r="DRU30" s="108" t="s">
        <v>454</v>
      </c>
      <c r="DRV30" s="107" t="s">
        <v>456</v>
      </c>
      <c r="DRW30" s="108" t="s">
        <v>454</v>
      </c>
      <c r="DRX30" s="107" t="s">
        <v>456</v>
      </c>
      <c r="DRY30" s="108" t="s">
        <v>454</v>
      </c>
      <c r="DRZ30" s="107" t="s">
        <v>456</v>
      </c>
      <c r="DSA30" s="108" t="s">
        <v>454</v>
      </c>
      <c r="DSB30" s="107" t="s">
        <v>456</v>
      </c>
      <c r="DSC30" s="108" t="s">
        <v>454</v>
      </c>
      <c r="DSD30" s="107" t="s">
        <v>456</v>
      </c>
      <c r="DSE30" s="108" t="s">
        <v>454</v>
      </c>
      <c r="DSF30" s="107" t="s">
        <v>456</v>
      </c>
      <c r="DSG30" s="108" t="s">
        <v>454</v>
      </c>
      <c r="DSH30" s="107" t="s">
        <v>456</v>
      </c>
      <c r="DSI30" s="108" t="s">
        <v>454</v>
      </c>
      <c r="DSJ30" s="107" t="s">
        <v>456</v>
      </c>
      <c r="DSK30" s="108" t="s">
        <v>454</v>
      </c>
      <c r="DSL30" s="107" t="s">
        <v>456</v>
      </c>
      <c r="DSM30" s="108" t="s">
        <v>454</v>
      </c>
      <c r="DSN30" s="107" t="s">
        <v>456</v>
      </c>
      <c r="DSO30" s="108" t="s">
        <v>454</v>
      </c>
      <c r="DSP30" s="107" t="s">
        <v>456</v>
      </c>
      <c r="DSQ30" s="108" t="s">
        <v>454</v>
      </c>
      <c r="DSR30" s="107" t="s">
        <v>456</v>
      </c>
      <c r="DSS30" s="108" t="s">
        <v>454</v>
      </c>
      <c r="DST30" s="107" t="s">
        <v>456</v>
      </c>
      <c r="DSU30" s="108" t="s">
        <v>454</v>
      </c>
      <c r="DSV30" s="107" t="s">
        <v>456</v>
      </c>
      <c r="DSW30" s="108" t="s">
        <v>454</v>
      </c>
      <c r="DSX30" s="107" t="s">
        <v>456</v>
      </c>
      <c r="DSY30" s="108" t="s">
        <v>454</v>
      </c>
      <c r="DSZ30" s="107" t="s">
        <v>456</v>
      </c>
      <c r="DTA30" s="108" t="s">
        <v>454</v>
      </c>
      <c r="DTB30" s="107" t="s">
        <v>456</v>
      </c>
      <c r="DTC30" s="108" t="s">
        <v>454</v>
      </c>
      <c r="DTD30" s="107" t="s">
        <v>456</v>
      </c>
      <c r="DTE30" s="108" t="s">
        <v>454</v>
      </c>
      <c r="DTF30" s="107" t="s">
        <v>456</v>
      </c>
      <c r="DTG30" s="108" t="s">
        <v>454</v>
      </c>
      <c r="DTH30" s="107" t="s">
        <v>456</v>
      </c>
      <c r="DTI30" s="108" t="s">
        <v>454</v>
      </c>
      <c r="DTJ30" s="107" t="s">
        <v>456</v>
      </c>
      <c r="DTK30" s="108" t="s">
        <v>454</v>
      </c>
      <c r="DTL30" s="107" t="s">
        <v>456</v>
      </c>
      <c r="DTM30" s="108" t="s">
        <v>454</v>
      </c>
      <c r="DTN30" s="107" t="s">
        <v>456</v>
      </c>
      <c r="DTO30" s="108" t="s">
        <v>454</v>
      </c>
      <c r="DTP30" s="107" t="s">
        <v>456</v>
      </c>
      <c r="DTQ30" s="108" t="s">
        <v>454</v>
      </c>
      <c r="DTR30" s="107" t="s">
        <v>456</v>
      </c>
      <c r="DTS30" s="108" t="s">
        <v>454</v>
      </c>
      <c r="DTT30" s="107" t="s">
        <v>456</v>
      </c>
      <c r="DTU30" s="108" t="s">
        <v>454</v>
      </c>
      <c r="DTV30" s="107" t="s">
        <v>456</v>
      </c>
      <c r="DTW30" s="108" t="s">
        <v>454</v>
      </c>
      <c r="DTX30" s="107" t="s">
        <v>456</v>
      </c>
      <c r="DTY30" s="108" t="s">
        <v>454</v>
      </c>
      <c r="DTZ30" s="107" t="s">
        <v>456</v>
      </c>
      <c r="DUA30" s="108" t="s">
        <v>454</v>
      </c>
      <c r="DUB30" s="107" t="s">
        <v>456</v>
      </c>
      <c r="DUC30" s="108" t="s">
        <v>454</v>
      </c>
      <c r="DUD30" s="107" t="s">
        <v>456</v>
      </c>
      <c r="DUE30" s="108" t="s">
        <v>454</v>
      </c>
      <c r="DUF30" s="107" t="s">
        <v>456</v>
      </c>
      <c r="DUG30" s="108" t="s">
        <v>454</v>
      </c>
      <c r="DUH30" s="107" t="s">
        <v>456</v>
      </c>
      <c r="DUI30" s="108" t="s">
        <v>454</v>
      </c>
      <c r="DUJ30" s="107" t="s">
        <v>456</v>
      </c>
      <c r="DUK30" s="108" t="s">
        <v>454</v>
      </c>
      <c r="DUL30" s="107" t="s">
        <v>456</v>
      </c>
      <c r="DUM30" s="108" t="s">
        <v>454</v>
      </c>
      <c r="DUN30" s="107" t="s">
        <v>456</v>
      </c>
      <c r="DUO30" s="108" t="s">
        <v>454</v>
      </c>
      <c r="DUP30" s="107" t="s">
        <v>456</v>
      </c>
      <c r="DUQ30" s="108" t="s">
        <v>454</v>
      </c>
      <c r="DUR30" s="107" t="s">
        <v>456</v>
      </c>
      <c r="DUS30" s="108" t="s">
        <v>454</v>
      </c>
      <c r="DUT30" s="107" t="s">
        <v>456</v>
      </c>
      <c r="DUU30" s="108" t="s">
        <v>454</v>
      </c>
      <c r="DUV30" s="107" t="s">
        <v>456</v>
      </c>
      <c r="DUW30" s="108" t="s">
        <v>454</v>
      </c>
      <c r="DUX30" s="107" t="s">
        <v>456</v>
      </c>
      <c r="DUY30" s="108" t="s">
        <v>454</v>
      </c>
      <c r="DUZ30" s="107" t="s">
        <v>456</v>
      </c>
      <c r="DVA30" s="108" t="s">
        <v>454</v>
      </c>
      <c r="DVB30" s="107" t="s">
        <v>456</v>
      </c>
      <c r="DVC30" s="108" t="s">
        <v>454</v>
      </c>
      <c r="DVD30" s="107" t="s">
        <v>456</v>
      </c>
      <c r="DVE30" s="108" t="s">
        <v>454</v>
      </c>
      <c r="DVF30" s="107" t="s">
        <v>456</v>
      </c>
      <c r="DVG30" s="108" t="s">
        <v>454</v>
      </c>
      <c r="DVH30" s="107" t="s">
        <v>456</v>
      </c>
      <c r="DVI30" s="108" t="s">
        <v>454</v>
      </c>
      <c r="DVJ30" s="107" t="s">
        <v>456</v>
      </c>
      <c r="DVK30" s="108" t="s">
        <v>454</v>
      </c>
      <c r="DVL30" s="107" t="s">
        <v>456</v>
      </c>
      <c r="DVM30" s="108" t="s">
        <v>454</v>
      </c>
      <c r="DVN30" s="107" t="s">
        <v>456</v>
      </c>
      <c r="DVO30" s="108" t="s">
        <v>454</v>
      </c>
      <c r="DVP30" s="107" t="s">
        <v>456</v>
      </c>
      <c r="DVQ30" s="108" t="s">
        <v>454</v>
      </c>
      <c r="DVR30" s="107" t="s">
        <v>456</v>
      </c>
      <c r="DVS30" s="108" t="s">
        <v>454</v>
      </c>
      <c r="DVT30" s="107" t="s">
        <v>456</v>
      </c>
      <c r="DVU30" s="108" t="s">
        <v>454</v>
      </c>
      <c r="DVV30" s="107" t="s">
        <v>456</v>
      </c>
      <c r="DVW30" s="108" t="s">
        <v>454</v>
      </c>
      <c r="DVX30" s="107" t="s">
        <v>456</v>
      </c>
      <c r="DVY30" s="108" t="s">
        <v>454</v>
      </c>
      <c r="DVZ30" s="107" t="s">
        <v>456</v>
      </c>
      <c r="DWA30" s="108" t="s">
        <v>454</v>
      </c>
      <c r="DWB30" s="107" t="s">
        <v>456</v>
      </c>
      <c r="DWC30" s="108" t="s">
        <v>454</v>
      </c>
      <c r="DWD30" s="107" t="s">
        <v>456</v>
      </c>
      <c r="DWE30" s="108" t="s">
        <v>454</v>
      </c>
      <c r="DWF30" s="107" t="s">
        <v>456</v>
      </c>
      <c r="DWG30" s="108" t="s">
        <v>454</v>
      </c>
      <c r="DWH30" s="107" t="s">
        <v>456</v>
      </c>
      <c r="DWI30" s="108" t="s">
        <v>454</v>
      </c>
      <c r="DWJ30" s="107" t="s">
        <v>456</v>
      </c>
      <c r="DWK30" s="108" t="s">
        <v>454</v>
      </c>
      <c r="DWL30" s="107" t="s">
        <v>456</v>
      </c>
      <c r="DWM30" s="108" t="s">
        <v>454</v>
      </c>
      <c r="DWN30" s="107" t="s">
        <v>456</v>
      </c>
      <c r="DWO30" s="108" t="s">
        <v>454</v>
      </c>
      <c r="DWP30" s="107" t="s">
        <v>456</v>
      </c>
      <c r="DWQ30" s="108" t="s">
        <v>454</v>
      </c>
      <c r="DWR30" s="107" t="s">
        <v>456</v>
      </c>
      <c r="DWS30" s="108" t="s">
        <v>454</v>
      </c>
      <c r="DWT30" s="107" t="s">
        <v>456</v>
      </c>
      <c r="DWU30" s="108" t="s">
        <v>454</v>
      </c>
      <c r="DWV30" s="107" t="s">
        <v>456</v>
      </c>
      <c r="DWW30" s="108" t="s">
        <v>454</v>
      </c>
      <c r="DWX30" s="107" t="s">
        <v>456</v>
      </c>
      <c r="DWY30" s="108" t="s">
        <v>454</v>
      </c>
      <c r="DWZ30" s="107" t="s">
        <v>456</v>
      </c>
      <c r="DXA30" s="108" t="s">
        <v>454</v>
      </c>
      <c r="DXB30" s="107" t="s">
        <v>456</v>
      </c>
      <c r="DXC30" s="108" t="s">
        <v>454</v>
      </c>
      <c r="DXD30" s="107" t="s">
        <v>456</v>
      </c>
      <c r="DXE30" s="108" t="s">
        <v>454</v>
      </c>
      <c r="DXF30" s="107" t="s">
        <v>456</v>
      </c>
      <c r="DXG30" s="108" t="s">
        <v>454</v>
      </c>
      <c r="DXH30" s="107" t="s">
        <v>456</v>
      </c>
      <c r="DXI30" s="108" t="s">
        <v>454</v>
      </c>
      <c r="DXJ30" s="107" t="s">
        <v>456</v>
      </c>
      <c r="DXK30" s="108" t="s">
        <v>454</v>
      </c>
      <c r="DXL30" s="107" t="s">
        <v>456</v>
      </c>
      <c r="DXM30" s="108" t="s">
        <v>454</v>
      </c>
      <c r="DXN30" s="107" t="s">
        <v>456</v>
      </c>
      <c r="DXO30" s="108" t="s">
        <v>454</v>
      </c>
      <c r="DXP30" s="107" t="s">
        <v>456</v>
      </c>
      <c r="DXQ30" s="108" t="s">
        <v>454</v>
      </c>
      <c r="DXR30" s="107" t="s">
        <v>456</v>
      </c>
      <c r="DXS30" s="108" t="s">
        <v>454</v>
      </c>
      <c r="DXT30" s="107" t="s">
        <v>456</v>
      </c>
      <c r="DXU30" s="108" t="s">
        <v>454</v>
      </c>
      <c r="DXV30" s="107" t="s">
        <v>456</v>
      </c>
      <c r="DXW30" s="108" t="s">
        <v>454</v>
      </c>
      <c r="DXX30" s="107" t="s">
        <v>456</v>
      </c>
      <c r="DXY30" s="108" t="s">
        <v>454</v>
      </c>
      <c r="DXZ30" s="107" t="s">
        <v>456</v>
      </c>
      <c r="DYA30" s="108" t="s">
        <v>454</v>
      </c>
      <c r="DYB30" s="107" t="s">
        <v>456</v>
      </c>
      <c r="DYC30" s="108" t="s">
        <v>454</v>
      </c>
      <c r="DYD30" s="107" t="s">
        <v>456</v>
      </c>
      <c r="DYE30" s="108" t="s">
        <v>454</v>
      </c>
      <c r="DYF30" s="107" t="s">
        <v>456</v>
      </c>
      <c r="DYG30" s="108" t="s">
        <v>454</v>
      </c>
      <c r="DYH30" s="107" t="s">
        <v>456</v>
      </c>
      <c r="DYI30" s="108" t="s">
        <v>454</v>
      </c>
      <c r="DYJ30" s="107" t="s">
        <v>456</v>
      </c>
      <c r="DYK30" s="108" t="s">
        <v>454</v>
      </c>
      <c r="DYL30" s="107" t="s">
        <v>456</v>
      </c>
      <c r="DYM30" s="108" t="s">
        <v>454</v>
      </c>
      <c r="DYN30" s="107" t="s">
        <v>456</v>
      </c>
      <c r="DYO30" s="108" t="s">
        <v>454</v>
      </c>
      <c r="DYP30" s="107" t="s">
        <v>456</v>
      </c>
      <c r="DYQ30" s="108" t="s">
        <v>454</v>
      </c>
      <c r="DYR30" s="107" t="s">
        <v>456</v>
      </c>
      <c r="DYS30" s="108" t="s">
        <v>454</v>
      </c>
      <c r="DYT30" s="107" t="s">
        <v>456</v>
      </c>
      <c r="DYU30" s="108" t="s">
        <v>454</v>
      </c>
      <c r="DYV30" s="107" t="s">
        <v>456</v>
      </c>
      <c r="DYW30" s="108" t="s">
        <v>454</v>
      </c>
      <c r="DYX30" s="107" t="s">
        <v>456</v>
      </c>
      <c r="DYY30" s="108" t="s">
        <v>454</v>
      </c>
      <c r="DYZ30" s="107" t="s">
        <v>456</v>
      </c>
      <c r="DZA30" s="108" t="s">
        <v>454</v>
      </c>
      <c r="DZB30" s="107" t="s">
        <v>456</v>
      </c>
      <c r="DZC30" s="108" t="s">
        <v>454</v>
      </c>
      <c r="DZD30" s="107" t="s">
        <v>456</v>
      </c>
      <c r="DZE30" s="108" t="s">
        <v>454</v>
      </c>
      <c r="DZF30" s="107" t="s">
        <v>456</v>
      </c>
      <c r="DZG30" s="108" t="s">
        <v>454</v>
      </c>
      <c r="DZH30" s="107" t="s">
        <v>456</v>
      </c>
      <c r="DZI30" s="108" t="s">
        <v>454</v>
      </c>
      <c r="DZJ30" s="107" t="s">
        <v>456</v>
      </c>
      <c r="DZK30" s="108" t="s">
        <v>454</v>
      </c>
      <c r="DZL30" s="107" t="s">
        <v>456</v>
      </c>
      <c r="DZM30" s="108" t="s">
        <v>454</v>
      </c>
      <c r="DZN30" s="107" t="s">
        <v>456</v>
      </c>
      <c r="DZO30" s="108" t="s">
        <v>454</v>
      </c>
      <c r="DZP30" s="107" t="s">
        <v>456</v>
      </c>
      <c r="DZQ30" s="108" t="s">
        <v>454</v>
      </c>
      <c r="DZR30" s="107" t="s">
        <v>456</v>
      </c>
      <c r="DZS30" s="108" t="s">
        <v>454</v>
      </c>
      <c r="DZT30" s="107" t="s">
        <v>456</v>
      </c>
      <c r="DZU30" s="108" t="s">
        <v>454</v>
      </c>
      <c r="DZV30" s="107" t="s">
        <v>456</v>
      </c>
      <c r="DZW30" s="108" t="s">
        <v>454</v>
      </c>
      <c r="DZX30" s="107" t="s">
        <v>456</v>
      </c>
      <c r="DZY30" s="108" t="s">
        <v>454</v>
      </c>
      <c r="DZZ30" s="107" t="s">
        <v>456</v>
      </c>
      <c r="EAA30" s="108" t="s">
        <v>454</v>
      </c>
      <c r="EAB30" s="107" t="s">
        <v>456</v>
      </c>
      <c r="EAC30" s="108" t="s">
        <v>454</v>
      </c>
      <c r="EAD30" s="107" t="s">
        <v>456</v>
      </c>
      <c r="EAE30" s="108" t="s">
        <v>454</v>
      </c>
      <c r="EAF30" s="107" t="s">
        <v>456</v>
      </c>
      <c r="EAG30" s="108" t="s">
        <v>454</v>
      </c>
      <c r="EAH30" s="107" t="s">
        <v>456</v>
      </c>
      <c r="EAI30" s="108" t="s">
        <v>454</v>
      </c>
      <c r="EAJ30" s="107" t="s">
        <v>456</v>
      </c>
      <c r="EAK30" s="108" t="s">
        <v>454</v>
      </c>
      <c r="EAL30" s="107" t="s">
        <v>456</v>
      </c>
      <c r="EAM30" s="108" t="s">
        <v>454</v>
      </c>
      <c r="EAN30" s="107" t="s">
        <v>456</v>
      </c>
      <c r="EAO30" s="108" t="s">
        <v>454</v>
      </c>
      <c r="EAP30" s="107" t="s">
        <v>456</v>
      </c>
      <c r="EAQ30" s="108" t="s">
        <v>454</v>
      </c>
      <c r="EAR30" s="107" t="s">
        <v>456</v>
      </c>
      <c r="EAS30" s="108" t="s">
        <v>454</v>
      </c>
      <c r="EAT30" s="107" t="s">
        <v>456</v>
      </c>
      <c r="EAU30" s="108" t="s">
        <v>454</v>
      </c>
      <c r="EAV30" s="107" t="s">
        <v>456</v>
      </c>
      <c r="EAW30" s="108" t="s">
        <v>454</v>
      </c>
      <c r="EAX30" s="107" t="s">
        <v>456</v>
      </c>
      <c r="EAY30" s="108" t="s">
        <v>454</v>
      </c>
      <c r="EAZ30" s="107" t="s">
        <v>456</v>
      </c>
      <c r="EBA30" s="108" t="s">
        <v>454</v>
      </c>
      <c r="EBB30" s="107" t="s">
        <v>456</v>
      </c>
      <c r="EBC30" s="108" t="s">
        <v>454</v>
      </c>
      <c r="EBD30" s="107" t="s">
        <v>456</v>
      </c>
      <c r="EBE30" s="108" t="s">
        <v>454</v>
      </c>
      <c r="EBF30" s="107" t="s">
        <v>456</v>
      </c>
      <c r="EBG30" s="108" t="s">
        <v>454</v>
      </c>
      <c r="EBH30" s="107" t="s">
        <v>456</v>
      </c>
      <c r="EBI30" s="108" t="s">
        <v>454</v>
      </c>
      <c r="EBJ30" s="107" t="s">
        <v>456</v>
      </c>
      <c r="EBK30" s="108" t="s">
        <v>454</v>
      </c>
      <c r="EBL30" s="107" t="s">
        <v>456</v>
      </c>
      <c r="EBM30" s="108" t="s">
        <v>454</v>
      </c>
      <c r="EBN30" s="107" t="s">
        <v>456</v>
      </c>
      <c r="EBO30" s="108" t="s">
        <v>454</v>
      </c>
      <c r="EBP30" s="107" t="s">
        <v>456</v>
      </c>
      <c r="EBQ30" s="108" t="s">
        <v>454</v>
      </c>
      <c r="EBR30" s="107" t="s">
        <v>456</v>
      </c>
      <c r="EBS30" s="108" t="s">
        <v>454</v>
      </c>
      <c r="EBT30" s="107" t="s">
        <v>456</v>
      </c>
      <c r="EBU30" s="108" t="s">
        <v>454</v>
      </c>
      <c r="EBV30" s="107" t="s">
        <v>456</v>
      </c>
      <c r="EBW30" s="108" t="s">
        <v>454</v>
      </c>
      <c r="EBX30" s="107" t="s">
        <v>456</v>
      </c>
      <c r="EBY30" s="108" t="s">
        <v>454</v>
      </c>
      <c r="EBZ30" s="107" t="s">
        <v>456</v>
      </c>
      <c r="ECA30" s="108" t="s">
        <v>454</v>
      </c>
      <c r="ECB30" s="107" t="s">
        <v>456</v>
      </c>
      <c r="ECC30" s="108" t="s">
        <v>454</v>
      </c>
      <c r="ECD30" s="107" t="s">
        <v>456</v>
      </c>
      <c r="ECE30" s="108" t="s">
        <v>454</v>
      </c>
      <c r="ECF30" s="107" t="s">
        <v>456</v>
      </c>
      <c r="ECG30" s="108" t="s">
        <v>454</v>
      </c>
      <c r="ECH30" s="107" t="s">
        <v>456</v>
      </c>
      <c r="ECI30" s="108" t="s">
        <v>454</v>
      </c>
      <c r="ECJ30" s="107" t="s">
        <v>456</v>
      </c>
      <c r="ECK30" s="108" t="s">
        <v>454</v>
      </c>
      <c r="ECL30" s="107" t="s">
        <v>456</v>
      </c>
      <c r="ECM30" s="108" t="s">
        <v>454</v>
      </c>
      <c r="ECN30" s="107" t="s">
        <v>456</v>
      </c>
      <c r="ECO30" s="108" t="s">
        <v>454</v>
      </c>
      <c r="ECP30" s="107" t="s">
        <v>456</v>
      </c>
      <c r="ECQ30" s="108" t="s">
        <v>454</v>
      </c>
      <c r="ECR30" s="107" t="s">
        <v>456</v>
      </c>
      <c r="ECS30" s="108" t="s">
        <v>454</v>
      </c>
      <c r="ECT30" s="107" t="s">
        <v>456</v>
      </c>
      <c r="ECU30" s="108" t="s">
        <v>454</v>
      </c>
      <c r="ECV30" s="107" t="s">
        <v>456</v>
      </c>
      <c r="ECW30" s="108" t="s">
        <v>454</v>
      </c>
      <c r="ECX30" s="107" t="s">
        <v>456</v>
      </c>
      <c r="ECY30" s="108" t="s">
        <v>454</v>
      </c>
      <c r="ECZ30" s="107" t="s">
        <v>456</v>
      </c>
      <c r="EDA30" s="108" t="s">
        <v>454</v>
      </c>
      <c r="EDB30" s="107" t="s">
        <v>456</v>
      </c>
      <c r="EDC30" s="108" t="s">
        <v>454</v>
      </c>
      <c r="EDD30" s="107" t="s">
        <v>456</v>
      </c>
      <c r="EDE30" s="108" t="s">
        <v>454</v>
      </c>
      <c r="EDF30" s="107" t="s">
        <v>456</v>
      </c>
      <c r="EDG30" s="108" t="s">
        <v>454</v>
      </c>
      <c r="EDH30" s="107" t="s">
        <v>456</v>
      </c>
      <c r="EDI30" s="108" t="s">
        <v>454</v>
      </c>
      <c r="EDJ30" s="107" t="s">
        <v>456</v>
      </c>
      <c r="EDK30" s="108" t="s">
        <v>454</v>
      </c>
      <c r="EDL30" s="107" t="s">
        <v>456</v>
      </c>
      <c r="EDM30" s="108" t="s">
        <v>454</v>
      </c>
      <c r="EDN30" s="107" t="s">
        <v>456</v>
      </c>
      <c r="EDO30" s="108" t="s">
        <v>454</v>
      </c>
      <c r="EDP30" s="107" t="s">
        <v>456</v>
      </c>
      <c r="EDQ30" s="108" t="s">
        <v>454</v>
      </c>
      <c r="EDR30" s="107" t="s">
        <v>456</v>
      </c>
      <c r="EDS30" s="108" t="s">
        <v>454</v>
      </c>
      <c r="EDT30" s="107" t="s">
        <v>456</v>
      </c>
      <c r="EDU30" s="108" t="s">
        <v>454</v>
      </c>
      <c r="EDV30" s="107" t="s">
        <v>456</v>
      </c>
      <c r="EDW30" s="108" t="s">
        <v>454</v>
      </c>
      <c r="EDX30" s="107" t="s">
        <v>456</v>
      </c>
      <c r="EDY30" s="108" t="s">
        <v>454</v>
      </c>
      <c r="EDZ30" s="107" t="s">
        <v>456</v>
      </c>
      <c r="EEA30" s="108" t="s">
        <v>454</v>
      </c>
      <c r="EEB30" s="107" t="s">
        <v>456</v>
      </c>
      <c r="EEC30" s="108" t="s">
        <v>454</v>
      </c>
      <c r="EED30" s="107" t="s">
        <v>456</v>
      </c>
      <c r="EEE30" s="108" t="s">
        <v>454</v>
      </c>
      <c r="EEF30" s="107" t="s">
        <v>456</v>
      </c>
      <c r="EEG30" s="108" t="s">
        <v>454</v>
      </c>
      <c r="EEH30" s="107" t="s">
        <v>456</v>
      </c>
      <c r="EEI30" s="108" t="s">
        <v>454</v>
      </c>
      <c r="EEJ30" s="107" t="s">
        <v>456</v>
      </c>
      <c r="EEK30" s="108" t="s">
        <v>454</v>
      </c>
      <c r="EEL30" s="107" t="s">
        <v>456</v>
      </c>
      <c r="EEM30" s="108" t="s">
        <v>454</v>
      </c>
      <c r="EEN30" s="107" t="s">
        <v>456</v>
      </c>
      <c r="EEO30" s="108" t="s">
        <v>454</v>
      </c>
      <c r="EEP30" s="107" t="s">
        <v>456</v>
      </c>
      <c r="EEQ30" s="108" t="s">
        <v>454</v>
      </c>
      <c r="EER30" s="107" t="s">
        <v>456</v>
      </c>
      <c r="EES30" s="108" t="s">
        <v>454</v>
      </c>
      <c r="EET30" s="107" t="s">
        <v>456</v>
      </c>
      <c r="EEU30" s="108" t="s">
        <v>454</v>
      </c>
      <c r="EEV30" s="107" t="s">
        <v>456</v>
      </c>
      <c r="EEW30" s="108" t="s">
        <v>454</v>
      </c>
      <c r="EEX30" s="107" t="s">
        <v>456</v>
      </c>
      <c r="EEY30" s="108" t="s">
        <v>454</v>
      </c>
      <c r="EEZ30" s="107" t="s">
        <v>456</v>
      </c>
      <c r="EFA30" s="108" t="s">
        <v>454</v>
      </c>
      <c r="EFB30" s="107" t="s">
        <v>456</v>
      </c>
      <c r="EFC30" s="108" t="s">
        <v>454</v>
      </c>
      <c r="EFD30" s="107" t="s">
        <v>456</v>
      </c>
      <c r="EFE30" s="108" t="s">
        <v>454</v>
      </c>
      <c r="EFF30" s="107" t="s">
        <v>456</v>
      </c>
      <c r="EFG30" s="108" t="s">
        <v>454</v>
      </c>
      <c r="EFH30" s="107" t="s">
        <v>456</v>
      </c>
      <c r="EFI30" s="108" t="s">
        <v>454</v>
      </c>
      <c r="EFJ30" s="107" t="s">
        <v>456</v>
      </c>
      <c r="EFK30" s="108" t="s">
        <v>454</v>
      </c>
      <c r="EFL30" s="107" t="s">
        <v>456</v>
      </c>
      <c r="EFM30" s="108" t="s">
        <v>454</v>
      </c>
      <c r="EFN30" s="107" t="s">
        <v>456</v>
      </c>
      <c r="EFO30" s="108" t="s">
        <v>454</v>
      </c>
      <c r="EFP30" s="107" t="s">
        <v>456</v>
      </c>
      <c r="EFQ30" s="108" t="s">
        <v>454</v>
      </c>
      <c r="EFR30" s="107" t="s">
        <v>456</v>
      </c>
      <c r="EFS30" s="108" t="s">
        <v>454</v>
      </c>
      <c r="EFT30" s="107" t="s">
        <v>456</v>
      </c>
      <c r="EFU30" s="108" t="s">
        <v>454</v>
      </c>
      <c r="EFV30" s="107" t="s">
        <v>456</v>
      </c>
      <c r="EFW30" s="108" t="s">
        <v>454</v>
      </c>
      <c r="EFX30" s="107" t="s">
        <v>456</v>
      </c>
      <c r="EFY30" s="108" t="s">
        <v>454</v>
      </c>
      <c r="EFZ30" s="107" t="s">
        <v>456</v>
      </c>
      <c r="EGA30" s="108" t="s">
        <v>454</v>
      </c>
      <c r="EGB30" s="107" t="s">
        <v>456</v>
      </c>
      <c r="EGC30" s="108" t="s">
        <v>454</v>
      </c>
      <c r="EGD30" s="107" t="s">
        <v>456</v>
      </c>
      <c r="EGE30" s="108" t="s">
        <v>454</v>
      </c>
      <c r="EGF30" s="107" t="s">
        <v>456</v>
      </c>
      <c r="EGG30" s="108" t="s">
        <v>454</v>
      </c>
      <c r="EGH30" s="107" t="s">
        <v>456</v>
      </c>
      <c r="EGI30" s="108" t="s">
        <v>454</v>
      </c>
      <c r="EGJ30" s="107" t="s">
        <v>456</v>
      </c>
      <c r="EGK30" s="108" t="s">
        <v>454</v>
      </c>
      <c r="EGL30" s="107" t="s">
        <v>456</v>
      </c>
      <c r="EGM30" s="108" t="s">
        <v>454</v>
      </c>
      <c r="EGN30" s="107" t="s">
        <v>456</v>
      </c>
      <c r="EGO30" s="108" t="s">
        <v>454</v>
      </c>
      <c r="EGP30" s="107" t="s">
        <v>456</v>
      </c>
      <c r="EGQ30" s="108" t="s">
        <v>454</v>
      </c>
      <c r="EGR30" s="107" t="s">
        <v>456</v>
      </c>
      <c r="EGS30" s="108" t="s">
        <v>454</v>
      </c>
      <c r="EGT30" s="107" t="s">
        <v>456</v>
      </c>
      <c r="EGU30" s="108" t="s">
        <v>454</v>
      </c>
      <c r="EGV30" s="107" t="s">
        <v>456</v>
      </c>
      <c r="EGW30" s="108" t="s">
        <v>454</v>
      </c>
      <c r="EGX30" s="107" t="s">
        <v>456</v>
      </c>
      <c r="EGY30" s="108" t="s">
        <v>454</v>
      </c>
      <c r="EGZ30" s="107" t="s">
        <v>456</v>
      </c>
      <c r="EHA30" s="108" t="s">
        <v>454</v>
      </c>
      <c r="EHB30" s="107" t="s">
        <v>456</v>
      </c>
      <c r="EHC30" s="108" t="s">
        <v>454</v>
      </c>
      <c r="EHD30" s="107" t="s">
        <v>456</v>
      </c>
      <c r="EHE30" s="108" t="s">
        <v>454</v>
      </c>
      <c r="EHF30" s="107" t="s">
        <v>456</v>
      </c>
      <c r="EHG30" s="108" t="s">
        <v>454</v>
      </c>
      <c r="EHH30" s="107" t="s">
        <v>456</v>
      </c>
      <c r="EHI30" s="108" t="s">
        <v>454</v>
      </c>
      <c r="EHJ30" s="107" t="s">
        <v>456</v>
      </c>
      <c r="EHK30" s="108" t="s">
        <v>454</v>
      </c>
      <c r="EHL30" s="107" t="s">
        <v>456</v>
      </c>
      <c r="EHM30" s="108" t="s">
        <v>454</v>
      </c>
      <c r="EHN30" s="107" t="s">
        <v>456</v>
      </c>
      <c r="EHO30" s="108" t="s">
        <v>454</v>
      </c>
      <c r="EHP30" s="107" t="s">
        <v>456</v>
      </c>
      <c r="EHQ30" s="108" t="s">
        <v>454</v>
      </c>
      <c r="EHR30" s="107" t="s">
        <v>456</v>
      </c>
      <c r="EHS30" s="108" t="s">
        <v>454</v>
      </c>
      <c r="EHT30" s="107" t="s">
        <v>456</v>
      </c>
      <c r="EHU30" s="108" t="s">
        <v>454</v>
      </c>
      <c r="EHV30" s="107" t="s">
        <v>456</v>
      </c>
      <c r="EHW30" s="108" t="s">
        <v>454</v>
      </c>
      <c r="EHX30" s="107" t="s">
        <v>456</v>
      </c>
      <c r="EHY30" s="108" t="s">
        <v>454</v>
      </c>
      <c r="EHZ30" s="107" t="s">
        <v>456</v>
      </c>
      <c r="EIA30" s="108" t="s">
        <v>454</v>
      </c>
      <c r="EIB30" s="107" t="s">
        <v>456</v>
      </c>
      <c r="EIC30" s="108" t="s">
        <v>454</v>
      </c>
      <c r="EID30" s="107" t="s">
        <v>456</v>
      </c>
      <c r="EIE30" s="108" t="s">
        <v>454</v>
      </c>
      <c r="EIF30" s="107" t="s">
        <v>456</v>
      </c>
      <c r="EIG30" s="108" t="s">
        <v>454</v>
      </c>
      <c r="EIH30" s="107" t="s">
        <v>456</v>
      </c>
      <c r="EII30" s="108" t="s">
        <v>454</v>
      </c>
      <c r="EIJ30" s="107" t="s">
        <v>456</v>
      </c>
      <c r="EIK30" s="108" t="s">
        <v>454</v>
      </c>
      <c r="EIL30" s="107" t="s">
        <v>456</v>
      </c>
      <c r="EIM30" s="108" t="s">
        <v>454</v>
      </c>
      <c r="EIN30" s="107" t="s">
        <v>456</v>
      </c>
      <c r="EIO30" s="108" t="s">
        <v>454</v>
      </c>
      <c r="EIP30" s="107" t="s">
        <v>456</v>
      </c>
      <c r="EIQ30" s="108" t="s">
        <v>454</v>
      </c>
      <c r="EIR30" s="107" t="s">
        <v>456</v>
      </c>
      <c r="EIS30" s="108" t="s">
        <v>454</v>
      </c>
      <c r="EIT30" s="107" t="s">
        <v>456</v>
      </c>
      <c r="EIU30" s="108" t="s">
        <v>454</v>
      </c>
      <c r="EIV30" s="107" t="s">
        <v>456</v>
      </c>
      <c r="EIW30" s="108" t="s">
        <v>454</v>
      </c>
      <c r="EIX30" s="107" t="s">
        <v>456</v>
      </c>
      <c r="EIY30" s="108" t="s">
        <v>454</v>
      </c>
      <c r="EIZ30" s="107" t="s">
        <v>456</v>
      </c>
      <c r="EJA30" s="108" t="s">
        <v>454</v>
      </c>
      <c r="EJB30" s="107" t="s">
        <v>456</v>
      </c>
      <c r="EJC30" s="108" t="s">
        <v>454</v>
      </c>
      <c r="EJD30" s="107" t="s">
        <v>456</v>
      </c>
      <c r="EJE30" s="108" t="s">
        <v>454</v>
      </c>
      <c r="EJF30" s="107" t="s">
        <v>456</v>
      </c>
      <c r="EJG30" s="108" t="s">
        <v>454</v>
      </c>
      <c r="EJH30" s="107" t="s">
        <v>456</v>
      </c>
      <c r="EJI30" s="108" t="s">
        <v>454</v>
      </c>
      <c r="EJJ30" s="107" t="s">
        <v>456</v>
      </c>
      <c r="EJK30" s="108" t="s">
        <v>454</v>
      </c>
      <c r="EJL30" s="107" t="s">
        <v>456</v>
      </c>
      <c r="EJM30" s="108" t="s">
        <v>454</v>
      </c>
      <c r="EJN30" s="107" t="s">
        <v>456</v>
      </c>
      <c r="EJO30" s="108" t="s">
        <v>454</v>
      </c>
      <c r="EJP30" s="107" t="s">
        <v>456</v>
      </c>
      <c r="EJQ30" s="108" t="s">
        <v>454</v>
      </c>
      <c r="EJR30" s="107" t="s">
        <v>456</v>
      </c>
      <c r="EJS30" s="108" t="s">
        <v>454</v>
      </c>
      <c r="EJT30" s="107" t="s">
        <v>456</v>
      </c>
      <c r="EJU30" s="108" t="s">
        <v>454</v>
      </c>
      <c r="EJV30" s="107" t="s">
        <v>456</v>
      </c>
      <c r="EJW30" s="108" t="s">
        <v>454</v>
      </c>
      <c r="EJX30" s="107" t="s">
        <v>456</v>
      </c>
      <c r="EJY30" s="108" t="s">
        <v>454</v>
      </c>
      <c r="EJZ30" s="107" t="s">
        <v>456</v>
      </c>
      <c r="EKA30" s="108" t="s">
        <v>454</v>
      </c>
      <c r="EKB30" s="107" t="s">
        <v>456</v>
      </c>
      <c r="EKC30" s="108" t="s">
        <v>454</v>
      </c>
      <c r="EKD30" s="107" t="s">
        <v>456</v>
      </c>
      <c r="EKE30" s="108" t="s">
        <v>454</v>
      </c>
      <c r="EKF30" s="107" t="s">
        <v>456</v>
      </c>
      <c r="EKG30" s="108" t="s">
        <v>454</v>
      </c>
      <c r="EKH30" s="107" t="s">
        <v>456</v>
      </c>
      <c r="EKI30" s="108" t="s">
        <v>454</v>
      </c>
      <c r="EKJ30" s="107" t="s">
        <v>456</v>
      </c>
      <c r="EKK30" s="108" t="s">
        <v>454</v>
      </c>
      <c r="EKL30" s="107" t="s">
        <v>456</v>
      </c>
      <c r="EKM30" s="108" t="s">
        <v>454</v>
      </c>
      <c r="EKN30" s="107" t="s">
        <v>456</v>
      </c>
      <c r="EKO30" s="108" t="s">
        <v>454</v>
      </c>
      <c r="EKP30" s="107" t="s">
        <v>456</v>
      </c>
      <c r="EKQ30" s="108" t="s">
        <v>454</v>
      </c>
      <c r="EKR30" s="107" t="s">
        <v>456</v>
      </c>
      <c r="EKS30" s="108" t="s">
        <v>454</v>
      </c>
      <c r="EKT30" s="107" t="s">
        <v>456</v>
      </c>
      <c r="EKU30" s="108" t="s">
        <v>454</v>
      </c>
      <c r="EKV30" s="107" t="s">
        <v>456</v>
      </c>
      <c r="EKW30" s="108" t="s">
        <v>454</v>
      </c>
      <c r="EKX30" s="107" t="s">
        <v>456</v>
      </c>
      <c r="EKY30" s="108" t="s">
        <v>454</v>
      </c>
      <c r="EKZ30" s="107" t="s">
        <v>456</v>
      </c>
      <c r="ELA30" s="108" t="s">
        <v>454</v>
      </c>
      <c r="ELB30" s="107" t="s">
        <v>456</v>
      </c>
      <c r="ELC30" s="108" t="s">
        <v>454</v>
      </c>
      <c r="ELD30" s="107" t="s">
        <v>456</v>
      </c>
      <c r="ELE30" s="108" t="s">
        <v>454</v>
      </c>
      <c r="ELF30" s="107" t="s">
        <v>456</v>
      </c>
      <c r="ELG30" s="108" t="s">
        <v>454</v>
      </c>
      <c r="ELH30" s="107" t="s">
        <v>456</v>
      </c>
      <c r="ELI30" s="108" t="s">
        <v>454</v>
      </c>
      <c r="ELJ30" s="107" t="s">
        <v>456</v>
      </c>
      <c r="ELK30" s="108" t="s">
        <v>454</v>
      </c>
      <c r="ELL30" s="107" t="s">
        <v>456</v>
      </c>
      <c r="ELM30" s="108" t="s">
        <v>454</v>
      </c>
      <c r="ELN30" s="107" t="s">
        <v>456</v>
      </c>
      <c r="ELO30" s="108" t="s">
        <v>454</v>
      </c>
      <c r="ELP30" s="107" t="s">
        <v>456</v>
      </c>
      <c r="ELQ30" s="108" t="s">
        <v>454</v>
      </c>
      <c r="ELR30" s="107" t="s">
        <v>456</v>
      </c>
      <c r="ELS30" s="108" t="s">
        <v>454</v>
      </c>
      <c r="ELT30" s="107" t="s">
        <v>456</v>
      </c>
      <c r="ELU30" s="108" t="s">
        <v>454</v>
      </c>
      <c r="ELV30" s="107" t="s">
        <v>456</v>
      </c>
      <c r="ELW30" s="108" t="s">
        <v>454</v>
      </c>
      <c r="ELX30" s="107" t="s">
        <v>456</v>
      </c>
      <c r="ELY30" s="108" t="s">
        <v>454</v>
      </c>
      <c r="ELZ30" s="107" t="s">
        <v>456</v>
      </c>
      <c r="EMA30" s="108" t="s">
        <v>454</v>
      </c>
      <c r="EMB30" s="107" t="s">
        <v>456</v>
      </c>
      <c r="EMC30" s="108" t="s">
        <v>454</v>
      </c>
      <c r="EMD30" s="107" t="s">
        <v>456</v>
      </c>
      <c r="EME30" s="108" t="s">
        <v>454</v>
      </c>
      <c r="EMF30" s="107" t="s">
        <v>456</v>
      </c>
      <c r="EMG30" s="108" t="s">
        <v>454</v>
      </c>
      <c r="EMH30" s="107" t="s">
        <v>456</v>
      </c>
      <c r="EMI30" s="108" t="s">
        <v>454</v>
      </c>
      <c r="EMJ30" s="107" t="s">
        <v>456</v>
      </c>
      <c r="EMK30" s="108" t="s">
        <v>454</v>
      </c>
      <c r="EML30" s="107" t="s">
        <v>456</v>
      </c>
      <c r="EMM30" s="108" t="s">
        <v>454</v>
      </c>
      <c r="EMN30" s="107" t="s">
        <v>456</v>
      </c>
      <c r="EMO30" s="108" t="s">
        <v>454</v>
      </c>
      <c r="EMP30" s="107" t="s">
        <v>456</v>
      </c>
      <c r="EMQ30" s="108" t="s">
        <v>454</v>
      </c>
      <c r="EMR30" s="107" t="s">
        <v>456</v>
      </c>
      <c r="EMS30" s="108" t="s">
        <v>454</v>
      </c>
      <c r="EMT30" s="107" t="s">
        <v>456</v>
      </c>
      <c r="EMU30" s="108" t="s">
        <v>454</v>
      </c>
      <c r="EMV30" s="107" t="s">
        <v>456</v>
      </c>
      <c r="EMW30" s="108" t="s">
        <v>454</v>
      </c>
      <c r="EMX30" s="107" t="s">
        <v>456</v>
      </c>
      <c r="EMY30" s="108" t="s">
        <v>454</v>
      </c>
      <c r="EMZ30" s="107" t="s">
        <v>456</v>
      </c>
      <c r="ENA30" s="108" t="s">
        <v>454</v>
      </c>
      <c r="ENB30" s="107" t="s">
        <v>456</v>
      </c>
      <c r="ENC30" s="108" t="s">
        <v>454</v>
      </c>
      <c r="END30" s="107" t="s">
        <v>456</v>
      </c>
      <c r="ENE30" s="108" t="s">
        <v>454</v>
      </c>
      <c r="ENF30" s="107" t="s">
        <v>456</v>
      </c>
      <c r="ENG30" s="108" t="s">
        <v>454</v>
      </c>
      <c r="ENH30" s="107" t="s">
        <v>456</v>
      </c>
      <c r="ENI30" s="108" t="s">
        <v>454</v>
      </c>
      <c r="ENJ30" s="107" t="s">
        <v>456</v>
      </c>
      <c r="ENK30" s="108" t="s">
        <v>454</v>
      </c>
      <c r="ENL30" s="107" t="s">
        <v>456</v>
      </c>
      <c r="ENM30" s="108" t="s">
        <v>454</v>
      </c>
      <c r="ENN30" s="107" t="s">
        <v>456</v>
      </c>
      <c r="ENO30" s="108" t="s">
        <v>454</v>
      </c>
      <c r="ENP30" s="107" t="s">
        <v>456</v>
      </c>
      <c r="ENQ30" s="108" t="s">
        <v>454</v>
      </c>
      <c r="ENR30" s="107" t="s">
        <v>456</v>
      </c>
      <c r="ENS30" s="108" t="s">
        <v>454</v>
      </c>
      <c r="ENT30" s="107" t="s">
        <v>456</v>
      </c>
      <c r="ENU30" s="108" t="s">
        <v>454</v>
      </c>
      <c r="ENV30" s="107" t="s">
        <v>456</v>
      </c>
      <c r="ENW30" s="108" t="s">
        <v>454</v>
      </c>
      <c r="ENX30" s="107" t="s">
        <v>456</v>
      </c>
      <c r="ENY30" s="108" t="s">
        <v>454</v>
      </c>
      <c r="ENZ30" s="107" t="s">
        <v>456</v>
      </c>
      <c r="EOA30" s="108" t="s">
        <v>454</v>
      </c>
      <c r="EOB30" s="107" t="s">
        <v>456</v>
      </c>
      <c r="EOC30" s="108" t="s">
        <v>454</v>
      </c>
      <c r="EOD30" s="107" t="s">
        <v>456</v>
      </c>
      <c r="EOE30" s="108" t="s">
        <v>454</v>
      </c>
      <c r="EOF30" s="107" t="s">
        <v>456</v>
      </c>
      <c r="EOG30" s="108" t="s">
        <v>454</v>
      </c>
      <c r="EOH30" s="107" t="s">
        <v>456</v>
      </c>
      <c r="EOI30" s="108" t="s">
        <v>454</v>
      </c>
      <c r="EOJ30" s="107" t="s">
        <v>456</v>
      </c>
      <c r="EOK30" s="108" t="s">
        <v>454</v>
      </c>
      <c r="EOL30" s="107" t="s">
        <v>456</v>
      </c>
      <c r="EOM30" s="108" t="s">
        <v>454</v>
      </c>
      <c r="EON30" s="107" t="s">
        <v>456</v>
      </c>
      <c r="EOO30" s="108" t="s">
        <v>454</v>
      </c>
      <c r="EOP30" s="107" t="s">
        <v>456</v>
      </c>
      <c r="EOQ30" s="108" t="s">
        <v>454</v>
      </c>
      <c r="EOR30" s="107" t="s">
        <v>456</v>
      </c>
      <c r="EOS30" s="108" t="s">
        <v>454</v>
      </c>
      <c r="EOT30" s="107" t="s">
        <v>456</v>
      </c>
      <c r="EOU30" s="108" t="s">
        <v>454</v>
      </c>
      <c r="EOV30" s="107" t="s">
        <v>456</v>
      </c>
      <c r="EOW30" s="108" t="s">
        <v>454</v>
      </c>
      <c r="EOX30" s="107" t="s">
        <v>456</v>
      </c>
      <c r="EOY30" s="108" t="s">
        <v>454</v>
      </c>
      <c r="EOZ30" s="107" t="s">
        <v>456</v>
      </c>
      <c r="EPA30" s="108" t="s">
        <v>454</v>
      </c>
      <c r="EPB30" s="107" t="s">
        <v>456</v>
      </c>
      <c r="EPC30" s="108" t="s">
        <v>454</v>
      </c>
      <c r="EPD30" s="107" t="s">
        <v>456</v>
      </c>
      <c r="EPE30" s="108" t="s">
        <v>454</v>
      </c>
      <c r="EPF30" s="107" t="s">
        <v>456</v>
      </c>
      <c r="EPG30" s="108" t="s">
        <v>454</v>
      </c>
      <c r="EPH30" s="107" t="s">
        <v>456</v>
      </c>
      <c r="EPI30" s="108" t="s">
        <v>454</v>
      </c>
      <c r="EPJ30" s="107" t="s">
        <v>456</v>
      </c>
      <c r="EPK30" s="108" t="s">
        <v>454</v>
      </c>
      <c r="EPL30" s="107" t="s">
        <v>456</v>
      </c>
      <c r="EPM30" s="108" t="s">
        <v>454</v>
      </c>
      <c r="EPN30" s="107" t="s">
        <v>456</v>
      </c>
      <c r="EPO30" s="108" t="s">
        <v>454</v>
      </c>
      <c r="EPP30" s="107" t="s">
        <v>456</v>
      </c>
      <c r="EPQ30" s="108" t="s">
        <v>454</v>
      </c>
      <c r="EPR30" s="107" t="s">
        <v>456</v>
      </c>
      <c r="EPS30" s="108" t="s">
        <v>454</v>
      </c>
      <c r="EPT30" s="107" t="s">
        <v>456</v>
      </c>
      <c r="EPU30" s="108" t="s">
        <v>454</v>
      </c>
      <c r="EPV30" s="107" t="s">
        <v>456</v>
      </c>
      <c r="EPW30" s="108" t="s">
        <v>454</v>
      </c>
      <c r="EPX30" s="107" t="s">
        <v>456</v>
      </c>
      <c r="EPY30" s="108" t="s">
        <v>454</v>
      </c>
      <c r="EPZ30" s="107" t="s">
        <v>456</v>
      </c>
      <c r="EQA30" s="108" t="s">
        <v>454</v>
      </c>
      <c r="EQB30" s="107" t="s">
        <v>456</v>
      </c>
      <c r="EQC30" s="108" t="s">
        <v>454</v>
      </c>
      <c r="EQD30" s="107" t="s">
        <v>456</v>
      </c>
      <c r="EQE30" s="108" t="s">
        <v>454</v>
      </c>
      <c r="EQF30" s="107" t="s">
        <v>456</v>
      </c>
      <c r="EQG30" s="108" t="s">
        <v>454</v>
      </c>
      <c r="EQH30" s="107" t="s">
        <v>456</v>
      </c>
      <c r="EQI30" s="108" t="s">
        <v>454</v>
      </c>
      <c r="EQJ30" s="107" t="s">
        <v>456</v>
      </c>
      <c r="EQK30" s="108" t="s">
        <v>454</v>
      </c>
      <c r="EQL30" s="107" t="s">
        <v>456</v>
      </c>
      <c r="EQM30" s="108" t="s">
        <v>454</v>
      </c>
      <c r="EQN30" s="107" t="s">
        <v>456</v>
      </c>
      <c r="EQO30" s="108" t="s">
        <v>454</v>
      </c>
      <c r="EQP30" s="107" t="s">
        <v>456</v>
      </c>
      <c r="EQQ30" s="108" t="s">
        <v>454</v>
      </c>
      <c r="EQR30" s="107" t="s">
        <v>456</v>
      </c>
      <c r="EQS30" s="108" t="s">
        <v>454</v>
      </c>
      <c r="EQT30" s="107" t="s">
        <v>456</v>
      </c>
      <c r="EQU30" s="108" t="s">
        <v>454</v>
      </c>
      <c r="EQV30" s="107" t="s">
        <v>456</v>
      </c>
      <c r="EQW30" s="108" t="s">
        <v>454</v>
      </c>
      <c r="EQX30" s="107" t="s">
        <v>456</v>
      </c>
      <c r="EQY30" s="108" t="s">
        <v>454</v>
      </c>
      <c r="EQZ30" s="107" t="s">
        <v>456</v>
      </c>
      <c r="ERA30" s="108" t="s">
        <v>454</v>
      </c>
      <c r="ERB30" s="107" t="s">
        <v>456</v>
      </c>
      <c r="ERC30" s="108" t="s">
        <v>454</v>
      </c>
      <c r="ERD30" s="107" t="s">
        <v>456</v>
      </c>
      <c r="ERE30" s="108" t="s">
        <v>454</v>
      </c>
      <c r="ERF30" s="107" t="s">
        <v>456</v>
      </c>
      <c r="ERG30" s="108" t="s">
        <v>454</v>
      </c>
      <c r="ERH30" s="107" t="s">
        <v>456</v>
      </c>
      <c r="ERI30" s="108" t="s">
        <v>454</v>
      </c>
      <c r="ERJ30" s="107" t="s">
        <v>456</v>
      </c>
      <c r="ERK30" s="108" t="s">
        <v>454</v>
      </c>
      <c r="ERL30" s="107" t="s">
        <v>456</v>
      </c>
      <c r="ERM30" s="108" t="s">
        <v>454</v>
      </c>
      <c r="ERN30" s="107" t="s">
        <v>456</v>
      </c>
      <c r="ERO30" s="108" t="s">
        <v>454</v>
      </c>
      <c r="ERP30" s="107" t="s">
        <v>456</v>
      </c>
      <c r="ERQ30" s="108" t="s">
        <v>454</v>
      </c>
      <c r="ERR30" s="107" t="s">
        <v>456</v>
      </c>
      <c r="ERS30" s="108" t="s">
        <v>454</v>
      </c>
      <c r="ERT30" s="107" t="s">
        <v>456</v>
      </c>
      <c r="ERU30" s="108" t="s">
        <v>454</v>
      </c>
      <c r="ERV30" s="107" t="s">
        <v>456</v>
      </c>
      <c r="ERW30" s="108" t="s">
        <v>454</v>
      </c>
      <c r="ERX30" s="107" t="s">
        <v>456</v>
      </c>
      <c r="ERY30" s="108" t="s">
        <v>454</v>
      </c>
      <c r="ERZ30" s="107" t="s">
        <v>456</v>
      </c>
      <c r="ESA30" s="108" t="s">
        <v>454</v>
      </c>
      <c r="ESB30" s="107" t="s">
        <v>456</v>
      </c>
      <c r="ESC30" s="108" t="s">
        <v>454</v>
      </c>
      <c r="ESD30" s="107" t="s">
        <v>456</v>
      </c>
      <c r="ESE30" s="108" t="s">
        <v>454</v>
      </c>
      <c r="ESF30" s="107" t="s">
        <v>456</v>
      </c>
      <c r="ESG30" s="108" t="s">
        <v>454</v>
      </c>
      <c r="ESH30" s="107" t="s">
        <v>456</v>
      </c>
      <c r="ESI30" s="108" t="s">
        <v>454</v>
      </c>
      <c r="ESJ30" s="107" t="s">
        <v>456</v>
      </c>
      <c r="ESK30" s="108" t="s">
        <v>454</v>
      </c>
      <c r="ESL30" s="107" t="s">
        <v>456</v>
      </c>
      <c r="ESM30" s="108" t="s">
        <v>454</v>
      </c>
      <c r="ESN30" s="107" t="s">
        <v>456</v>
      </c>
      <c r="ESO30" s="108" t="s">
        <v>454</v>
      </c>
      <c r="ESP30" s="107" t="s">
        <v>456</v>
      </c>
      <c r="ESQ30" s="108" t="s">
        <v>454</v>
      </c>
      <c r="ESR30" s="107" t="s">
        <v>456</v>
      </c>
      <c r="ESS30" s="108" t="s">
        <v>454</v>
      </c>
      <c r="EST30" s="107" t="s">
        <v>456</v>
      </c>
      <c r="ESU30" s="108" t="s">
        <v>454</v>
      </c>
      <c r="ESV30" s="107" t="s">
        <v>456</v>
      </c>
      <c r="ESW30" s="108" t="s">
        <v>454</v>
      </c>
      <c r="ESX30" s="107" t="s">
        <v>456</v>
      </c>
      <c r="ESY30" s="108" t="s">
        <v>454</v>
      </c>
      <c r="ESZ30" s="107" t="s">
        <v>456</v>
      </c>
      <c r="ETA30" s="108" t="s">
        <v>454</v>
      </c>
      <c r="ETB30" s="107" t="s">
        <v>456</v>
      </c>
      <c r="ETC30" s="108" t="s">
        <v>454</v>
      </c>
      <c r="ETD30" s="107" t="s">
        <v>456</v>
      </c>
      <c r="ETE30" s="108" t="s">
        <v>454</v>
      </c>
      <c r="ETF30" s="107" t="s">
        <v>456</v>
      </c>
      <c r="ETG30" s="108" t="s">
        <v>454</v>
      </c>
      <c r="ETH30" s="107" t="s">
        <v>456</v>
      </c>
      <c r="ETI30" s="108" t="s">
        <v>454</v>
      </c>
      <c r="ETJ30" s="107" t="s">
        <v>456</v>
      </c>
      <c r="ETK30" s="108" t="s">
        <v>454</v>
      </c>
      <c r="ETL30" s="107" t="s">
        <v>456</v>
      </c>
      <c r="ETM30" s="108" t="s">
        <v>454</v>
      </c>
      <c r="ETN30" s="107" t="s">
        <v>456</v>
      </c>
      <c r="ETO30" s="108" t="s">
        <v>454</v>
      </c>
      <c r="ETP30" s="107" t="s">
        <v>456</v>
      </c>
      <c r="ETQ30" s="108" t="s">
        <v>454</v>
      </c>
      <c r="ETR30" s="107" t="s">
        <v>456</v>
      </c>
      <c r="ETS30" s="108" t="s">
        <v>454</v>
      </c>
      <c r="ETT30" s="107" t="s">
        <v>456</v>
      </c>
      <c r="ETU30" s="108" t="s">
        <v>454</v>
      </c>
      <c r="ETV30" s="107" t="s">
        <v>456</v>
      </c>
      <c r="ETW30" s="108" t="s">
        <v>454</v>
      </c>
      <c r="ETX30" s="107" t="s">
        <v>456</v>
      </c>
      <c r="ETY30" s="108" t="s">
        <v>454</v>
      </c>
      <c r="ETZ30" s="107" t="s">
        <v>456</v>
      </c>
      <c r="EUA30" s="108" t="s">
        <v>454</v>
      </c>
      <c r="EUB30" s="107" t="s">
        <v>456</v>
      </c>
      <c r="EUC30" s="108" t="s">
        <v>454</v>
      </c>
      <c r="EUD30" s="107" t="s">
        <v>456</v>
      </c>
      <c r="EUE30" s="108" t="s">
        <v>454</v>
      </c>
      <c r="EUF30" s="107" t="s">
        <v>456</v>
      </c>
      <c r="EUG30" s="108" t="s">
        <v>454</v>
      </c>
      <c r="EUH30" s="107" t="s">
        <v>456</v>
      </c>
      <c r="EUI30" s="108" t="s">
        <v>454</v>
      </c>
      <c r="EUJ30" s="107" t="s">
        <v>456</v>
      </c>
      <c r="EUK30" s="108" t="s">
        <v>454</v>
      </c>
      <c r="EUL30" s="107" t="s">
        <v>456</v>
      </c>
      <c r="EUM30" s="108" t="s">
        <v>454</v>
      </c>
      <c r="EUN30" s="107" t="s">
        <v>456</v>
      </c>
      <c r="EUO30" s="108" t="s">
        <v>454</v>
      </c>
      <c r="EUP30" s="107" t="s">
        <v>456</v>
      </c>
      <c r="EUQ30" s="108" t="s">
        <v>454</v>
      </c>
      <c r="EUR30" s="107" t="s">
        <v>456</v>
      </c>
      <c r="EUS30" s="108" t="s">
        <v>454</v>
      </c>
      <c r="EUT30" s="107" t="s">
        <v>456</v>
      </c>
      <c r="EUU30" s="108" t="s">
        <v>454</v>
      </c>
      <c r="EUV30" s="107" t="s">
        <v>456</v>
      </c>
      <c r="EUW30" s="108" t="s">
        <v>454</v>
      </c>
      <c r="EUX30" s="107" t="s">
        <v>456</v>
      </c>
      <c r="EUY30" s="108" t="s">
        <v>454</v>
      </c>
      <c r="EUZ30" s="107" t="s">
        <v>456</v>
      </c>
      <c r="EVA30" s="108" t="s">
        <v>454</v>
      </c>
      <c r="EVB30" s="107" t="s">
        <v>456</v>
      </c>
      <c r="EVC30" s="108" t="s">
        <v>454</v>
      </c>
      <c r="EVD30" s="107" t="s">
        <v>456</v>
      </c>
      <c r="EVE30" s="108" t="s">
        <v>454</v>
      </c>
      <c r="EVF30" s="107" t="s">
        <v>456</v>
      </c>
      <c r="EVG30" s="108" t="s">
        <v>454</v>
      </c>
      <c r="EVH30" s="107" t="s">
        <v>456</v>
      </c>
      <c r="EVI30" s="108" t="s">
        <v>454</v>
      </c>
      <c r="EVJ30" s="107" t="s">
        <v>456</v>
      </c>
      <c r="EVK30" s="108" t="s">
        <v>454</v>
      </c>
      <c r="EVL30" s="107" t="s">
        <v>456</v>
      </c>
      <c r="EVM30" s="108" t="s">
        <v>454</v>
      </c>
      <c r="EVN30" s="107" t="s">
        <v>456</v>
      </c>
      <c r="EVO30" s="108" t="s">
        <v>454</v>
      </c>
      <c r="EVP30" s="107" t="s">
        <v>456</v>
      </c>
      <c r="EVQ30" s="108" t="s">
        <v>454</v>
      </c>
      <c r="EVR30" s="107" t="s">
        <v>456</v>
      </c>
      <c r="EVS30" s="108" t="s">
        <v>454</v>
      </c>
      <c r="EVT30" s="107" t="s">
        <v>456</v>
      </c>
      <c r="EVU30" s="108" t="s">
        <v>454</v>
      </c>
      <c r="EVV30" s="107" t="s">
        <v>456</v>
      </c>
      <c r="EVW30" s="108" t="s">
        <v>454</v>
      </c>
      <c r="EVX30" s="107" t="s">
        <v>456</v>
      </c>
      <c r="EVY30" s="108" t="s">
        <v>454</v>
      </c>
      <c r="EVZ30" s="107" t="s">
        <v>456</v>
      </c>
      <c r="EWA30" s="108" t="s">
        <v>454</v>
      </c>
      <c r="EWB30" s="107" t="s">
        <v>456</v>
      </c>
      <c r="EWC30" s="108" t="s">
        <v>454</v>
      </c>
      <c r="EWD30" s="107" t="s">
        <v>456</v>
      </c>
      <c r="EWE30" s="108" t="s">
        <v>454</v>
      </c>
      <c r="EWF30" s="107" t="s">
        <v>456</v>
      </c>
      <c r="EWG30" s="108" t="s">
        <v>454</v>
      </c>
      <c r="EWH30" s="107" t="s">
        <v>456</v>
      </c>
      <c r="EWI30" s="108" t="s">
        <v>454</v>
      </c>
      <c r="EWJ30" s="107" t="s">
        <v>456</v>
      </c>
      <c r="EWK30" s="108" t="s">
        <v>454</v>
      </c>
      <c r="EWL30" s="107" t="s">
        <v>456</v>
      </c>
      <c r="EWM30" s="108" t="s">
        <v>454</v>
      </c>
      <c r="EWN30" s="107" t="s">
        <v>456</v>
      </c>
      <c r="EWO30" s="108" t="s">
        <v>454</v>
      </c>
      <c r="EWP30" s="107" t="s">
        <v>456</v>
      </c>
      <c r="EWQ30" s="108" t="s">
        <v>454</v>
      </c>
      <c r="EWR30" s="107" t="s">
        <v>456</v>
      </c>
      <c r="EWS30" s="108" t="s">
        <v>454</v>
      </c>
      <c r="EWT30" s="107" t="s">
        <v>456</v>
      </c>
      <c r="EWU30" s="108" t="s">
        <v>454</v>
      </c>
      <c r="EWV30" s="107" t="s">
        <v>456</v>
      </c>
      <c r="EWW30" s="108" t="s">
        <v>454</v>
      </c>
      <c r="EWX30" s="107" t="s">
        <v>456</v>
      </c>
      <c r="EWY30" s="108" t="s">
        <v>454</v>
      </c>
      <c r="EWZ30" s="107" t="s">
        <v>456</v>
      </c>
      <c r="EXA30" s="108" t="s">
        <v>454</v>
      </c>
      <c r="EXB30" s="107" t="s">
        <v>456</v>
      </c>
      <c r="EXC30" s="108" t="s">
        <v>454</v>
      </c>
      <c r="EXD30" s="107" t="s">
        <v>456</v>
      </c>
      <c r="EXE30" s="108" t="s">
        <v>454</v>
      </c>
      <c r="EXF30" s="107" t="s">
        <v>456</v>
      </c>
      <c r="EXG30" s="108" t="s">
        <v>454</v>
      </c>
      <c r="EXH30" s="107" t="s">
        <v>456</v>
      </c>
      <c r="EXI30" s="108" t="s">
        <v>454</v>
      </c>
      <c r="EXJ30" s="107" t="s">
        <v>456</v>
      </c>
      <c r="EXK30" s="108" t="s">
        <v>454</v>
      </c>
      <c r="EXL30" s="107" t="s">
        <v>456</v>
      </c>
      <c r="EXM30" s="108" t="s">
        <v>454</v>
      </c>
      <c r="EXN30" s="107" t="s">
        <v>456</v>
      </c>
      <c r="EXO30" s="108" t="s">
        <v>454</v>
      </c>
      <c r="EXP30" s="107" t="s">
        <v>456</v>
      </c>
      <c r="EXQ30" s="108" t="s">
        <v>454</v>
      </c>
      <c r="EXR30" s="107" t="s">
        <v>456</v>
      </c>
      <c r="EXS30" s="108" t="s">
        <v>454</v>
      </c>
      <c r="EXT30" s="107" t="s">
        <v>456</v>
      </c>
      <c r="EXU30" s="108" t="s">
        <v>454</v>
      </c>
      <c r="EXV30" s="107" t="s">
        <v>456</v>
      </c>
      <c r="EXW30" s="108" t="s">
        <v>454</v>
      </c>
      <c r="EXX30" s="107" t="s">
        <v>456</v>
      </c>
      <c r="EXY30" s="108" t="s">
        <v>454</v>
      </c>
      <c r="EXZ30" s="107" t="s">
        <v>456</v>
      </c>
      <c r="EYA30" s="108" t="s">
        <v>454</v>
      </c>
      <c r="EYB30" s="107" t="s">
        <v>456</v>
      </c>
      <c r="EYC30" s="108" t="s">
        <v>454</v>
      </c>
      <c r="EYD30" s="107" t="s">
        <v>456</v>
      </c>
      <c r="EYE30" s="108" t="s">
        <v>454</v>
      </c>
      <c r="EYF30" s="107" t="s">
        <v>456</v>
      </c>
      <c r="EYG30" s="108" t="s">
        <v>454</v>
      </c>
      <c r="EYH30" s="107" t="s">
        <v>456</v>
      </c>
      <c r="EYI30" s="108" t="s">
        <v>454</v>
      </c>
      <c r="EYJ30" s="107" t="s">
        <v>456</v>
      </c>
      <c r="EYK30" s="108" t="s">
        <v>454</v>
      </c>
      <c r="EYL30" s="107" t="s">
        <v>456</v>
      </c>
      <c r="EYM30" s="108" t="s">
        <v>454</v>
      </c>
      <c r="EYN30" s="107" t="s">
        <v>456</v>
      </c>
      <c r="EYO30" s="108" t="s">
        <v>454</v>
      </c>
      <c r="EYP30" s="107" t="s">
        <v>456</v>
      </c>
      <c r="EYQ30" s="108" t="s">
        <v>454</v>
      </c>
      <c r="EYR30" s="107" t="s">
        <v>456</v>
      </c>
      <c r="EYS30" s="108" t="s">
        <v>454</v>
      </c>
      <c r="EYT30" s="107" t="s">
        <v>456</v>
      </c>
      <c r="EYU30" s="108" t="s">
        <v>454</v>
      </c>
      <c r="EYV30" s="107" t="s">
        <v>456</v>
      </c>
      <c r="EYW30" s="108" t="s">
        <v>454</v>
      </c>
      <c r="EYX30" s="107" t="s">
        <v>456</v>
      </c>
      <c r="EYY30" s="108" t="s">
        <v>454</v>
      </c>
      <c r="EYZ30" s="107" t="s">
        <v>456</v>
      </c>
      <c r="EZA30" s="108" t="s">
        <v>454</v>
      </c>
      <c r="EZB30" s="107" t="s">
        <v>456</v>
      </c>
      <c r="EZC30" s="108" t="s">
        <v>454</v>
      </c>
      <c r="EZD30" s="107" t="s">
        <v>456</v>
      </c>
      <c r="EZE30" s="108" t="s">
        <v>454</v>
      </c>
      <c r="EZF30" s="107" t="s">
        <v>456</v>
      </c>
      <c r="EZG30" s="108" t="s">
        <v>454</v>
      </c>
      <c r="EZH30" s="107" t="s">
        <v>456</v>
      </c>
      <c r="EZI30" s="108" t="s">
        <v>454</v>
      </c>
      <c r="EZJ30" s="107" t="s">
        <v>456</v>
      </c>
      <c r="EZK30" s="108" t="s">
        <v>454</v>
      </c>
      <c r="EZL30" s="107" t="s">
        <v>456</v>
      </c>
      <c r="EZM30" s="108" t="s">
        <v>454</v>
      </c>
      <c r="EZN30" s="107" t="s">
        <v>456</v>
      </c>
      <c r="EZO30" s="108" t="s">
        <v>454</v>
      </c>
      <c r="EZP30" s="107" t="s">
        <v>456</v>
      </c>
      <c r="EZQ30" s="108" t="s">
        <v>454</v>
      </c>
      <c r="EZR30" s="107" t="s">
        <v>456</v>
      </c>
      <c r="EZS30" s="108" t="s">
        <v>454</v>
      </c>
      <c r="EZT30" s="107" t="s">
        <v>456</v>
      </c>
      <c r="EZU30" s="108" t="s">
        <v>454</v>
      </c>
      <c r="EZV30" s="107" t="s">
        <v>456</v>
      </c>
      <c r="EZW30" s="108" t="s">
        <v>454</v>
      </c>
      <c r="EZX30" s="107" t="s">
        <v>456</v>
      </c>
      <c r="EZY30" s="108" t="s">
        <v>454</v>
      </c>
      <c r="EZZ30" s="107" t="s">
        <v>456</v>
      </c>
      <c r="FAA30" s="108" t="s">
        <v>454</v>
      </c>
      <c r="FAB30" s="107" t="s">
        <v>456</v>
      </c>
      <c r="FAC30" s="108" t="s">
        <v>454</v>
      </c>
      <c r="FAD30" s="107" t="s">
        <v>456</v>
      </c>
      <c r="FAE30" s="108" t="s">
        <v>454</v>
      </c>
      <c r="FAF30" s="107" t="s">
        <v>456</v>
      </c>
      <c r="FAG30" s="108" t="s">
        <v>454</v>
      </c>
      <c r="FAH30" s="107" t="s">
        <v>456</v>
      </c>
      <c r="FAI30" s="108" t="s">
        <v>454</v>
      </c>
      <c r="FAJ30" s="107" t="s">
        <v>456</v>
      </c>
      <c r="FAK30" s="108" t="s">
        <v>454</v>
      </c>
      <c r="FAL30" s="107" t="s">
        <v>456</v>
      </c>
      <c r="FAM30" s="108" t="s">
        <v>454</v>
      </c>
      <c r="FAN30" s="107" t="s">
        <v>456</v>
      </c>
      <c r="FAO30" s="108" t="s">
        <v>454</v>
      </c>
      <c r="FAP30" s="107" t="s">
        <v>456</v>
      </c>
      <c r="FAQ30" s="108" t="s">
        <v>454</v>
      </c>
      <c r="FAR30" s="107" t="s">
        <v>456</v>
      </c>
      <c r="FAS30" s="108" t="s">
        <v>454</v>
      </c>
      <c r="FAT30" s="107" t="s">
        <v>456</v>
      </c>
      <c r="FAU30" s="108" t="s">
        <v>454</v>
      </c>
      <c r="FAV30" s="107" t="s">
        <v>456</v>
      </c>
      <c r="FAW30" s="108" t="s">
        <v>454</v>
      </c>
      <c r="FAX30" s="107" t="s">
        <v>456</v>
      </c>
      <c r="FAY30" s="108" t="s">
        <v>454</v>
      </c>
      <c r="FAZ30" s="107" t="s">
        <v>456</v>
      </c>
      <c r="FBA30" s="108" t="s">
        <v>454</v>
      </c>
      <c r="FBB30" s="107" t="s">
        <v>456</v>
      </c>
      <c r="FBC30" s="108" t="s">
        <v>454</v>
      </c>
      <c r="FBD30" s="107" t="s">
        <v>456</v>
      </c>
      <c r="FBE30" s="108" t="s">
        <v>454</v>
      </c>
      <c r="FBF30" s="107" t="s">
        <v>456</v>
      </c>
      <c r="FBG30" s="108" t="s">
        <v>454</v>
      </c>
      <c r="FBH30" s="107" t="s">
        <v>456</v>
      </c>
      <c r="FBI30" s="108" t="s">
        <v>454</v>
      </c>
      <c r="FBJ30" s="107" t="s">
        <v>456</v>
      </c>
      <c r="FBK30" s="108" t="s">
        <v>454</v>
      </c>
      <c r="FBL30" s="107" t="s">
        <v>456</v>
      </c>
      <c r="FBM30" s="108" t="s">
        <v>454</v>
      </c>
      <c r="FBN30" s="107" t="s">
        <v>456</v>
      </c>
      <c r="FBO30" s="108" t="s">
        <v>454</v>
      </c>
      <c r="FBP30" s="107" t="s">
        <v>456</v>
      </c>
      <c r="FBQ30" s="108" t="s">
        <v>454</v>
      </c>
      <c r="FBR30" s="107" t="s">
        <v>456</v>
      </c>
      <c r="FBS30" s="108" t="s">
        <v>454</v>
      </c>
      <c r="FBT30" s="107" t="s">
        <v>456</v>
      </c>
      <c r="FBU30" s="108" t="s">
        <v>454</v>
      </c>
      <c r="FBV30" s="107" t="s">
        <v>456</v>
      </c>
      <c r="FBW30" s="108" t="s">
        <v>454</v>
      </c>
      <c r="FBX30" s="107" t="s">
        <v>456</v>
      </c>
      <c r="FBY30" s="108" t="s">
        <v>454</v>
      </c>
      <c r="FBZ30" s="107" t="s">
        <v>456</v>
      </c>
      <c r="FCA30" s="108" t="s">
        <v>454</v>
      </c>
      <c r="FCB30" s="107" t="s">
        <v>456</v>
      </c>
      <c r="FCC30" s="108" t="s">
        <v>454</v>
      </c>
      <c r="FCD30" s="107" t="s">
        <v>456</v>
      </c>
      <c r="FCE30" s="108" t="s">
        <v>454</v>
      </c>
      <c r="FCF30" s="107" t="s">
        <v>456</v>
      </c>
      <c r="FCG30" s="108" t="s">
        <v>454</v>
      </c>
      <c r="FCH30" s="107" t="s">
        <v>456</v>
      </c>
      <c r="FCI30" s="108" t="s">
        <v>454</v>
      </c>
      <c r="FCJ30" s="107" t="s">
        <v>456</v>
      </c>
      <c r="FCK30" s="108" t="s">
        <v>454</v>
      </c>
      <c r="FCL30" s="107" t="s">
        <v>456</v>
      </c>
      <c r="FCM30" s="108" t="s">
        <v>454</v>
      </c>
      <c r="FCN30" s="107" t="s">
        <v>456</v>
      </c>
      <c r="FCO30" s="108" t="s">
        <v>454</v>
      </c>
      <c r="FCP30" s="107" t="s">
        <v>456</v>
      </c>
      <c r="FCQ30" s="108" t="s">
        <v>454</v>
      </c>
      <c r="FCR30" s="107" t="s">
        <v>456</v>
      </c>
      <c r="FCS30" s="108" t="s">
        <v>454</v>
      </c>
      <c r="FCT30" s="107" t="s">
        <v>456</v>
      </c>
      <c r="FCU30" s="108" t="s">
        <v>454</v>
      </c>
      <c r="FCV30" s="107" t="s">
        <v>456</v>
      </c>
      <c r="FCW30" s="108" t="s">
        <v>454</v>
      </c>
      <c r="FCX30" s="107" t="s">
        <v>456</v>
      </c>
      <c r="FCY30" s="108" t="s">
        <v>454</v>
      </c>
      <c r="FCZ30" s="107" t="s">
        <v>456</v>
      </c>
      <c r="FDA30" s="108" t="s">
        <v>454</v>
      </c>
      <c r="FDB30" s="107" t="s">
        <v>456</v>
      </c>
      <c r="FDC30" s="108" t="s">
        <v>454</v>
      </c>
      <c r="FDD30" s="107" t="s">
        <v>456</v>
      </c>
      <c r="FDE30" s="108" t="s">
        <v>454</v>
      </c>
      <c r="FDF30" s="107" t="s">
        <v>456</v>
      </c>
      <c r="FDG30" s="108" t="s">
        <v>454</v>
      </c>
      <c r="FDH30" s="107" t="s">
        <v>456</v>
      </c>
      <c r="FDI30" s="108" t="s">
        <v>454</v>
      </c>
      <c r="FDJ30" s="107" t="s">
        <v>456</v>
      </c>
      <c r="FDK30" s="108" t="s">
        <v>454</v>
      </c>
      <c r="FDL30" s="107" t="s">
        <v>456</v>
      </c>
      <c r="FDM30" s="108" t="s">
        <v>454</v>
      </c>
      <c r="FDN30" s="107" t="s">
        <v>456</v>
      </c>
      <c r="FDO30" s="108" t="s">
        <v>454</v>
      </c>
      <c r="FDP30" s="107" t="s">
        <v>456</v>
      </c>
      <c r="FDQ30" s="108" t="s">
        <v>454</v>
      </c>
      <c r="FDR30" s="107" t="s">
        <v>456</v>
      </c>
      <c r="FDS30" s="108" t="s">
        <v>454</v>
      </c>
      <c r="FDT30" s="107" t="s">
        <v>456</v>
      </c>
      <c r="FDU30" s="108" t="s">
        <v>454</v>
      </c>
      <c r="FDV30" s="107" t="s">
        <v>456</v>
      </c>
      <c r="FDW30" s="108" t="s">
        <v>454</v>
      </c>
      <c r="FDX30" s="107" t="s">
        <v>456</v>
      </c>
      <c r="FDY30" s="108" t="s">
        <v>454</v>
      </c>
      <c r="FDZ30" s="107" t="s">
        <v>456</v>
      </c>
      <c r="FEA30" s="108" t="s">
        <v>454</v>
      </c>
      <c r="FEB30" s="107" t="s">
        <v>456</v>
      </c>
      <c r="FEC30" s="108" t="s">
        <v>454</v>
      </c>
      <c r="FED30" s="107" t="s">
        <v>456</v>
      </c>
      <c r="FEE30" s="108" t="s">
        <v>454</v>
      </c>
      <c r="FEF30" s="107" t="s">
        <v>456</v>
      </c>
      <c r="FEG30" s="108" t="s">
        <v>454</v>
      </c>
      <c r="FEH30" s="107" t="s">
        <v>456</v>
      </c>
      <c r="FEI30" s="108" t="s">
        <v>454</v>
      </c>
      <c r="FEJ30" s="107" t="s">
        <v>456</v>
      </c>
      <c r="FEK30" s="108" t="s">
        <v>454</v>
      </c>
      <c r="FEL30" s="107" t="s">
        <v>456</v>
      </c>
      <c r="FEM30" s="108" t="s">
        <v>454</v>
      </c>
      <c r="FEN30" s="107" t="s">
        <v>456</v>
      </c>
      <c r="FEO30" s="108" t="s">
        <v>454</v>
      </c>
      <c r="FEP30" s="107" t="s">
        <v>456</v>
      </c>
      <c r="FEQ30" s="108" t="s">
        <v>454</v>
      </c>
      <c r="FER30" s="107" t="s">
        <v>456</v>
      </c>
      <c r="FES30" s="108" t="s">
        <v>454</v>
      </c>
      <c r="FET30" s="107" t="s">
        <v>456</v>
      </c>
      <c r="FEU30" s="108" t="s">
        <v>454</v>
      </c>
      <c r="FEV30" s="107" t="s">
        <v>456</v>
      </c>
      <c r="FEW30" s="108" t="s">
        <v>454</v>
      </c>
      <c r="FEX30" s="107" t="s">
        <v>456</v>
      </c>
      <c r="FEY30" s="108" t="s">
        <v>454</v>
      </c>
      <c r="FEZ30" s="107" t="s">
        <v>456</v>
      </c>
      <c r="FFA30" s="108" t="s">
        <v>454</v>
      </c>
      <c r="FFB30" s="107" t="s">
        <v>456</v>
      </c>
      <c r="FFC30" s="108" t="s">
        <v>454</v>
      </c>
      <c r="FFD30" s="107" t="s">
        <v>456</v>
      </c>
      <c r="FFE30" s="108" t="s">
        <v>454</v>
      </c>
      <c r="FFF30" s="107" t="s">
        <v>456</v>
      </c>
      <c r="FFG30" s="108" t="s">
        <v>454</v>
      </c>
      <c r="FFH30" s="107" t="s">
        <v>456</v>
      </c>
      <c r="FFI30" s="108" t="s">
        <v>454</v>
      </c>
      <c r="FFJ30" s="107" t="s">
        <v>456</v>
      </c>
      <c r="FFK30" s="108" t="s">
        <v>454</v>
      </c>
      <c r="FFL30" s="107" t="s">
        <v>456</v>
      </c>
      <c r="FFM30" s="108" t="s">
        <v>454</v>
      </c>
      <c r="FFN30" s="107" t="s">
        <v>456</v>
      </c>
      <c r="FFO30" s="108" t="s">
        <v>454</v>
      </c>
      <c r="FFP30" s="107" t="s">
        <v>456</v>
      </c>
      <c r="FFQ30" s="108" t="s">
        <v>454</v>
      </c>
      <c r="FFR30" s="107" t="s">
        <v>456</v>
      </c>
      <c r="FFS30" s="108" t="s">
        <v>454</v>
      </c>
      <c r="FFT30" s="107" t="s">
        <v>456</v>
      </c>
      <c r="FFU30" s="108" t="s">
        <v>454</v>
      </c>
      <c r="FFV30" s="107" t="s">
        <v>456</v>
      </c>
      <c r="FFW30" s="108" t="s">
        <v>454</v>
      </c>
      <c r="FFX30" s="107" t="s">
        <v>456</v>
      </c>
      <c r="FFY30" s="108" t="s">
        <v>454</v>
      </c>
      <c r="FFZ30" s="107" t="s">
        <v>456</v>
      </c>
      <c r="FGA30" s="108" t="s">
        <v>454</v>
      </c>
      <c r="FGB30" s="107" t="s">
        <v>456</v>
      </c>
      <c r="FGC30" s="108" t="s">
        <v>454</v>
      </c>
      <c r="FGD30" s="107" t="s">
        <v>456</v>
      </c>
      <c r="FGE30" s="108" t="s">
        <v>454</v>
      </c>
      <c r="FGF30" s="107" t="s">
        <v>456</v>
      </c>
      <c r="FGG30" s="108" t="s">
        <v>454</v>
      </c>
      <c r="FGH30" s="107" t="s">
        <v>456</v>
      </c>
      <c r="FGI30" s="108" t="s">
        <v>454</v>
      </c>
      <c r="FGJ30" s="107" t="s">
        <v>456</v>
      </c>
      <c r="FGK30" s="108" t="s">
        <v>454</v>
      </c>
      <c r="FGL30" s="107" t="s">
        <v>456</v>
      </c>
      <c r="FGM30" s="108" t="s">
        <v>454</v>
      </c>
      <c r="FGN30" s="107" t="s">
        <v>456</v>
      </c>
      <c r="FGO30" s="108" t="s">
        <v>454</v>
      </c>
      <c r="FGP30" s="107" t="s">
        <v>456</v>
      </c>
      <c r="FGQ30" s="108" t="s">
        <v>454</v>
      </c>
      <c r="FGR30" s="107" t="s">
        <v>456</v>
      </c>
      <c r="FGS30" s="108" t="s">
        <v>454</v>
      </c>
      <c r="FGT30" s="107" t="s">
        <v>456</v>
      </c>
      <c r="FGU30" s="108" t="s">
        <v>454</v>
      </c>
      <c r="FGV30" s="107" t="s">
        <v>456</v>
      </c>
      <c r="FGW30" s="108" t="s">
        <v>454</v>
      </c>
      <c r="FGX30" s="107" t="s">
        <v>456</v>
      </c>
      <c r="FGY30" s="108" t="s">
        <v>454</v>
      </c>
      <c r="FGZ30" s="107" t="s">
        <v>456</v>
      </c>
      <c r="FHA30" s="108" t="s">
        <v>454</v>
      </c>
      <c r="FHB30" s="107" t="s">
        <v>456</v>
      </c>
      <c r="FHC30" s="108" t="s">
        <v>454</v>
      </c>
      <c r="FHD30" s="107" t="s">
        <v>456</v>
      </c>
      <c r="FHE30" s="108" t="s">
        <v>454</v>
      </c>
      <c r="FHF30" s="107" t="s">
        <v>456</v>
      </c>
      <c r="FHG30" s="108" t="s">
        <v>454</v>
      </c>
      <c r="FHH30" s="107" t="s">
        <v>456</v>
      </c>
      <c r="FHI30" s="108" t="s">
        <v>454</v>
      </c>
      <c r="FHJ30" s="107" t="s">
        <v>456</v>
      </c>
      <c r="FHK30" s="108" t="s">
        <v>454</v>
      </c>
      <c r="FHL30" s="107" t="s">
        <v>456</v>
      </c>
      <c r="FHM30" s="108" t="s">
        <v>454</v>
      </c>
      <c r="FHN30" s="107" t="s">
        <v>456</v>
      </c>
      <c r="FHO30" s="108" t="s">
        <v>454</v>
      </c>
      <c r="FHP30" s="107" t="s">
        <v>456</v>
      </c>
      <c r="FHQ30" s="108" t="s">
        <v>454</v>
      </c>
      <c r="FHR30" s="107" t="s">
        <v>456</v>
      </c>
      <c r="FHS30" s="108" t="s">
        <v>454</v>
      </c>
      <c r="FHT30" s="107" t="s">
        <v>456</v>
      </c>
      <c r="FHU30" s="108" t="s">
        <v>454</v>
      </c>
      <c r="FHV30" s="107" t="s">
        <v>456</v>
      </c>
      <c r="FHW30" s="108" t="s">
        <v>454</v>
      </c>
      <c r="FHX30" s="107" t="s">
        <v>456</v>
      </c>
      <c r="FHY30" s="108" t="s">
        <v>454</v>
      </c>
      <c r="FHZ30" s="107" t="s">
        <v>456</v>
      </c>
      <c r="FIA30" s="108" t="s">
        <v>454</v>
      </c>
      <c r="FIB30" s="107" t="s">
        <v>456</v>
      </c>
      <c r="FIC30" s="108" t="s">
        <v>454</v>
      </c>
      <c r="FID30" s="107" t="s">
        <v>456</v>
      </c>
      <c r="FIE30" s="108" t="s">
        <v>454</v>
      </c>
      <c r="FIF30" s="107" t="s">
        <v>456</v>
      </c>
      <c r="FIG30" s="108" t="s">
        <v>454</v>
      </c>
      <c r="FIH30" s="107" t="s">
        <v>456</v>
      </c>
      <c r="FII30" s="108" t="s">
        <v>454</v>
      </c>
      <c r="FIJ30" s="107" t="s">
        <v>456</v>
      </c>
      <c r="FIK30" s="108" t="s">
        <v>454</v>
      </c>
      <c r="FIL30" s="107" t="s">
        <v>456</v>
      </c>
      <c r="FIM30" s="108" t="s">
        <v>454</v>
      </c>
      <c r="FIN30" s="107" t="s">
        <v>456</v>
      </c>
      <c r="FIO30" s="108" t="s">
        <v>454</v>
      </c>
      <c r="FIP30" s="107" t="s">
        <v>456</v>
      </c>
      <c r="FIQ30" s="108" t="s">
        <v>454</v>
      </c>
      <c r="FIR30" s="107" t="s">
        <v>456</v>
      </c>
      <c r="FIS30" s="108" t="s">
        <v>454</v>
      </c>
      <c r="FIT30" s="107" t="s">
        <v>456</v>
      </c>
      <c r="FIU30" s="108" t="s">
        <v>454</v>
      </c>
      <c r="FIV30" s="107" t="s">
        <v>456</v>
      </c>
      <c r="FIW30" s="108" t="s">
        <v>454</v>
      </c>
      <c r="FIX30" s="107" t="s">
        <v>456</v>
      </c>
      <c r="FIY30" s="108" t="s">
        <v>454</v>
      </c>
      <c r="FIZ30" s="107" t="s">
        <v>456</v>
      </c>
      <c r="FJA30" s="108" t="s">
        <v>454</v>
      </c>
      <c r="FJB30" s="107" t="s">
        <v>456</v>
      </c>
      <c r="FJC30" s="108" t="s">
        <v>454</v>
      </c>
      <c r="FJD30" s="107" t="s">
        <v>456</v>
      </c>
      <c r="FJE30" s="108" t="s">
        <v>454</v>
      </c>
      <c r="FJF30" s="107" t="s">
        <v>456</v>
      </c>
      <c r="FJG30" s="108" t="s">
        <v>454</v>
      </c>
      <c r="FJH30" s="107" t="s">
        <v>456</v>
      </c>
      <c r="FJI30" s="108" t="s">
        <v>454</v>
      </c>
      <c r="FJJ30" s="107" t="s">
        <v>456</v>
      </c>
      <c r="FJK30" s="108" t="s">
        <v>454</v>
      </c>
      <c r="FJL30" s="107" t="s">
        <v>456</v>
      </c>
      <c r="FJM30" s="108" t="s">
        <v>454</v>
      </c>
      <c r="FJN30" s="107" t="s">
        <v>456</v>
      </c>
      <c r="FJO30" s="108" t="s">
        <v>454</v>
      </c>
      <c r="FJP30" s="107" t="s">
        <v>456</v>
      </c>
      <c r="FJQ30" s="108" t="s">
        <v>454</v>
      </c>
      <c r="FJR30" s="107" t="s">
        <v>456</v>
      </c>
      <c r="FJS30" s="108" t="s">
        <v>454</v>
      </c>
      <c r="FJT30" s="107" t="s">
        <v>456</v>
      </c>
      <c r="FJU30" s="108" t="s">
        <v>454</v>
      </c>
      <c r="FJV30" s="107" t="s">
        <v>456</v>
      </c>
      <c r="FJW30" s="108" t="s">
        <v>454</v>
      </c>
      <c r="FJX30" s="107" t="s">
        <v>456</v>
      </c>
      <c r="FJY30" s="108" t="s">
        <v>454</v>
      </c>
      <c r="FJZ30" s="107" t="s">
        <v>456</v>
      </c>
      <c r="FKA30" s="108" t="s">
        <v>454</v>
      </c>
      <c r="FKB30" s="107" t="s">
        <v>456</v>
      </c>
      <c r="FKC30" s="108" t="s">
        <v>454</v>
      </c>
      <c r="FKD30" s="107" t="s">
        <v>456</v>
      </c>
      <c r="FKE30" s="108" t="s">
        <v>454</v>
      </c>
      <c r="FKF30" s="107" t="s">
        <v>456</v>
      </c>
      <c r="FKG30" s="108" t="s">
        <v>454</v>
      </c>
      <c r="FKH30" s="107" t="s">
        <v>456</v>
      </c>
      <c r="FKI30" s="108" t="s">
        <v>454</v>
      </c>
      <c r="FKJ30" s="107" t="s">
        <v>456</v>
      </c>
      <c r="FKK30" s="108" t="s">
        <v>454</v>
      </c>
      <c r="FKL30" s="107" t="s">
        <v>456</v>
      </c>
      <c r="FKM30" s="108" t="s">
        <v>454</v>
      </c>
      <c r="FKN30" s="107" t="s">
        <v>456</v>
      </c>
      <c r="FKO30" s="108" t="s">
        <v>454</v>
      </c>
      <c r="FKP30" s="107" t="s">
        <v>456</v>
      </c>
      <c r="FKQ30" s="108" t="s">
        <v>454</v>
      </c>
      <c r="FKR30" s="107" t="s">
        <v>456</v>
      </c>
      <c r="FKS30" s="108" t="s">
        <v>454</v>
      </c>
      <c r="FKT30" s="107" t="s">
        <v>456</v>
      </c>
      <c r="FKU30" s="108" t="s">
        <v>454</v>
      </c>
      <c r="FKV30" s="107" t="s">
        <v>456</v>
      </c>
      <c r="FKW30" s="108" t="s">
        <v>454</v>
      </c>
      <c r="FKX30" s="107" t="s">
        <v>456</v>
      </c>
      <c r="FKY30" s="108" t="s">
        <v>454</v>
      </c>
      <c r="FKZ30" s="107" t="s">
        <v>456</v>
      </c>
      <c r="FLA30" s="108" t="s">
        <v>454</v>
      </c>
      <c r="FLB30" s="107" t="s">
        <v>456</v>
      </c>
      <c r="FLC30" s="108" t="s">
        <v>454</v>
      </c>
      <c r="FLD30" s="107" t="s">
        <v>456</v>
      </c>
      <c r="FLE30" s="108" t="s">
        <v>454</v>
      </c>
      <c r="FLF30" s="107" t="s">
        <v>456</v>
      </c>
      <c r="FLG30" s="108" t="s">
        <v>454</v>
      </c>
      <c r="FLH30" s="107" t="s">
        <v>456</v>
      </c>
      <c r="FLI30" s="108" t="s">
        <v>454</v>
      </c>
      <c r="FLJ30" s="107" t="s">
        <v>456</v>
      </c>
      <c r="FLK30" s="108" t="s">
        <v>454</v>
      </c>
      <c r="FLL30" s="107" t="s">
        <v>456</v>
      </c>
      <c r="FLM30" s="108" t="s">
        <v>454</v>
      </c>
      <c r="FLN30" s="107" t="s">
        <v>456</v>
      </c>
      <c r="FLO30" s="108" t="s">
        <v>454</v>
      </c>
      <c r="FLP30" s="107" t="s">
        <v>456</v>
      </c>
      <c r="FLQ30" s="108" t="s">
        <v>454</v>
      </c>
      <c r="FLR30" s="107" t="s">
        <v>456</v>
      </c>
      <c r="FLS30" s="108" t="s">
        <v>454</v>
      </c>
      <c r="FLT30" s="107" t="s">
        <v>456</v>
      </c>
      <c r="FLU30" s="108" t="s">
        <v>454</v>
      </c>
      <c r="FLV30" s="107" t="s">
        <v>456</v>
      </c>
      <c r="FLW30" s="108" t="s">
        <v>454</v>
      </c>
      <c r="FLX30" s="107" t="s">
        <v>456</v>
      </c>
      <c r="FLY30" s="108" t="s">
        <v>454</v>
      </c>
      <c r="FLZ30" s="107" t="s">
        <v>456</v>
      </c>
      <c r="FMA30" s="108" t="s">
        <v>454</v>
      </c>
      <c r="FMB30" s="107" t="s">
        <v>456</v>
      </c>
      <c r="FMC30" s="108" t="s">
        <v>454</v>
      </c>
      <c r="FMD30" s="107" t="s">
        <v>456</v>
      </c>
      <c r="FME30" s="108" t="s">
        <v>454</v>
      </c>
      <c r="FMF30" s="107" t="s">
        <v>456</v>
      </c>
      <c r="FMG30" s="108" t="s">
        <v>454</v>
      </c>
      <c r="FMH30" s="107" t="s">
        <v>456</v>
      </c>
      <c r="FMI30" s="108" t="s">
        <v>454</v>
      </c>
      <c r="FMJ30" s="107" t="s">
        <v>456</v>
      </c>
      <c r="FMK30" s="108" t="s">
        <v>454</v>
      </c>
      <c r="FML30" s="107" t="s">
        <v>456</v>
      </c>
      <c r="FMM30" s="108" t="s">
        <v>454</v>
      </c>
      <c r="FMN30" s="107" t="s">
        <v>456</v>
      </c>
      <c r="FMO30" s="108" t="s">
        <v>454</v>
      </c>
      <c r="FMP30" s="107" t="s">
        <v>456</v>
      </c>
      <c r="FMQ30" s="108" t="s">
        <v>454</v>
      </c>
      <c r="FMR30" s="107" t="s">
        <v>456</v>
      </c>
      <c r="FMS30" s="108" t="s">
        <v>454</v>
      </c>
      <c r="FMT30" s="107" t="s">
        <v>456</v>
      </c>
      <c r="FMU30" s="108" t="s">
        <v>454</v>
      </c>
      <c r="FMV30" s="107" t="s">
        <v>456</v>
      </c>
      <c r="FMW30" s="108" t="s">
        <v>454</v>
      </c>
      <c r="FMX30" s="107" t="s">
        <v>456</v>
      </c>
      <c r="FMY30" s="108" t="s">
        <v>454</v>
      </c>
      <c r="FMZ30" s="107" t="s">
        <v>456</v>
      </c>
      <c r="FNA30" s="108" t="s">
        <v>454</v>
      </c>
      <c r="FNB30" s="107" t="s">
        <v>456</v>
      </c>
      <c r="FNC30" s="108" t="s">
        <v>454</v>
      </c>
      <c r="FND30" s="107" t="s">
        <v>456</v>
      </c>
      <c r="FNE30" s="108" t="s">
        <v>454</v>
      </c>
      <c r="FNF30" s="107" t="s">
        <v>456</v>
      </c>
      <c r="FNG30" s="108" t="s">
        <v>454</v>
      </c>
      <c r="FNH30" s="107" t="s">
        <v>456</v>
      </c>
      <c r="FNI30" s="108" t="s">
        <v>454</v>
      </c>
      <c r="FNJ30" s="107" t="s">
        <v>456</v>
      </c>
      <c r="FNK30" s="108" t="s">
        <v>454</v>
      </c>
      <c r="FNL30" s="107" t="s">
        <v>456</v>
      </c>
      <c r="FNM30" s="108" t="s">
        <v>454</v>
      </c>
      <c r="FNN30" s="107" t="s">
        <v>456</v>
      </c>
      <c r="FNO30" s="108" t="s">
        <v>454</v>
      </c>
      <c r="FNP30" s="107" t="s">
        <v>456</v>
      </c>
      <c r="FNQ30" s="108" t="s">
        <v>454</v>
      </c>
      <c r="FNR30" s="107" t="s">
        <v>456</v>
      </c>
      <c r="FNS30" s="108" t="s">
        <v>454</v>
      </c>
      <c r="FNT30" s="107" t="s">
        <v>456</v>
      </c>
      <c r="FNU30" s="108" t="s">
        <v>454</v>
      </c>
      <c r="FNV30" s="107" t="s">
        <v>456</v>
      </c>
      <c r="FNW30" s="108" t="s">
        <v>454</v>
      </c>
      <c r="FNX30" s="107" t="s">
        <v>456</v>
      </c>
      <c r="FNY30" s="108" t="s">
        <v>454</v>
      </c>
      <c r="FNZ30" s="107" t="s">
        <v>456</v>
      </c>
      <c r="FOA30" s="108" t="s">
        <v>454</v>
      </c>
      <c r="FOB30" s="107" t="s">
        <v>456</v>
      </c>
      <c r="FOC30" s="108" t="s">
        <v>454</v>
      </c>
      <c r="FOD30" s="107" t="s">
        <v>456</v>
      </c>
      <c r="FOE30" s="108" t="s">
        <v>454</v>
      </c>
      <c r="FOF30" s="107" t="s">
        <v>456</v>
      </c>
      <c r="FOG30" s="108" t="s">
        <v>454</v>
      </c>
      <c r="FOH30" s="107" t="s">
        <v>456</v>
      </c>
      <c r="FOI30" s="108" t="s">
        <v>454</v>
      </c>
      <c r="FOJ30" s="107" t="s">
        <v>456</v>
      </c>
      <c r="FOK30" s="108" t="s">
        <v>454</v>
      </c>
      <c r="FOL30" s="107" t="s">
        <v>456</v>
      </c>
      <c r="FOM30" s="108" t="s">
        <v>454</v>
      </c>
      <c r="FON30" s="107" t="s">
        <v>456</v>
      </c>
      <c r="FOO30" s="108" t="s">
        <v>454</v>
      </c>
      <c r="FOP30" s="107" t="s">
        <v>456</v>
      </c>
      <c r="FOQ30" s="108" t="s">
        <v>454</v>
      </c>
      <c r="FOR30" s="107" t="s">
        <v>456</v>
      </c>
      <c r="FOS30" s="108" t="s">
        <v>454</v>
      </c>
      <c r="FOT30" s="107" t="s">
        <v>456</v>
      </c>
      <c r="FOU30" s="108" t="s">
        <v>454</v>
      </c>
      <c r="FOV30" s="107" t="s">
        <v>456</v>
      </c>
      <c r="FOW30" s="108" t="s">
        <v>454</v>
      </c>
      <c r="FOX30" s="107" t="s">
        <v>456</v>
      </c>
      <c r="FOY30" s="108" t="s">
        <v>454</v>
      </c>
      <c r="FOZ30" s="107" t="s">
        <v>456</v>
      </c>
      <c r="FPA30" s="108" t="s">
        <v>454</v>
      </c>
      <c r="FPB30" s="107" t="s">
        <v>456</v>
      </c>
      <c r="FPC30" s="108" t="s">
        <v>454</v>
      </c>
      <c r="FPD30" s="107" t="s">
        <v>456</v>
      </c>
      <c r="FPE30" s="108" t="s">
        <v>454</v>
      </c>
      <c r="FPF30" s="107" t="s">
        <v>456</v>
      </c>
      <c r="FPG30" s="108" t="s">
        <v>454</v>
      </c>
      <c r="FPH30" s="107" t="s">
        <v>456</v>
      </c>
      <c r="FPI30" s="108" t="s">
        <v>454</v>
      </c>
      <c r="FPJ30" s="107" t="s">
        <v>456</v>
      </c>
      <c r="FPK30" s="108" t="s">
        <v>454</v>
      </c>
      <c r="FPL30" s="107" t="s">
        <v>456</v>
      </c>
      <c r="FPM30" s="108" t="s">
        <v>454</v>
      </c>
      <c r="FPN30" s="107" t="s">
        <v>456</v>
      </c>
      <c r="FPO30" s="108" t="s">
        <v>454</v>
      </c>
      <c r="FPP30" s="107" t="s">
        <v>456</v>
      </c>
      <c r="FPQ30" s="108" t="s">
        <v>454</v>
      </c>
      <c r="FPR30" s="107" t="s">
        <v>456</v>
      </c>
      <c r="FPS30" s="108" t="s">
        <v>454</v>
      </c>
      <c r="FPT30" s="107" t="s">
        <v>456</v>
      </c>
      <c r="FPU30" s="108" t="s">
        <v>454</v>
      </c>
      <c r="FPV30" s="107" t="s">
        <v>456</v>
      </c>
      <c r="FPW30" s="108" t="s">
        <v>454</v>
      </c>
      <c r="FPX30" s="107" t="s">
        <v>456</v>
      </c>
      <c r="FPY30" s="108" t="s">
        <v>454</v>
      </c>
      <c r="FPZ30" s="107" t="s">
        <v>456</v>
      </c>
      <c r="FQA30" s="108" t="s">
        <v>454</v>
      </c>
      <c r="FQB30" s="107" t="s">
        <v>456</v>
      </c>
      <c r="FQC30" s="108" t="s">
        <v>454</v>
      </c>
      <c r="FQD30" s="107" t="s">
        <v>456</v>
      </c>
      <c r="FQE30" s="108" t="s">
        <v>454</v>
      </c>
      <c r="FQF30" s="107" t="s">
        <v>456</v>
      </c>
      <c r="FQG30" s="108" t="s">
        <v>454</v>
      </c>
      <c r="FQH30" s="107" t="s">
        <v>456</v>
      </c>
      <c r="FQI30" s="108" t="s">
        <v>454</v>
      </c>
      <c r="FQJ30" s="107" t="s">
        <v>456</v>
      </c>
      <c r="FQK30" s="108" t="s">
        <v>454</v>
      </c>
      <c r="FQL30" s="107" t="s">
        <v>456</v>
      </c>
      <c r="FQM30" s="108" t="s">
        <v>454</v>
      </c>
      <c r="FQN30" s="107" t="s">
        <v>456</v>
      </c>
      <c r="FQO30" s="108" t="s">
        <v>454</v>
      </c>
      <c r="FQP30" s="107" t="s">
        <v>456</v>
      </c>
      <c r="FQQ30" s="108" t="s">
        <v>454</v>
      </c>
      <c r="FQR30" s="107" t="s">
        <v>456</v>
      </c>
      <c r="FQS30" s="108" t="s">
        <v>454</v>
      </c>
      <c r="FQT30" s="107" t="s">
        <v>456</v>
      </c>
      <c r="FQU30" s="108" t="s">
        <v>454</v>
      </c>
      <c r="FQV30" s="107" t="s">
        <v>456</v>
      </c>
      <c r="FQW30" s="108" t="s">
        <v>454</v>
      </c>
      <c r="FQX30" s="107" t="s">
        <v>456</v>
      </c>
      <c r="FQY30" s="108" t="s">
        <v>454</v>
      </c>
      <c r="FQZ30" s="107" t="s">
        <v>456</v>
      </c>
      <c r="FRA30" s="108" t="s">
        <v>454</v>
      </c>
      <c r="FRB30" s="107" t="s">
        <v>456</v>
      </c>
      <c r="FRC30" s="108" t="s">
        <v>454</v>
      </c>
      <c r="FRD30" s="107" t="s">
        <v>456</v>
      </c>
      <c r="FRE30" s="108" t="s">
        <v>454</v>
      </c>
      <c r="FRF30" s="107" t="s">
        <v>456</v>
      </c>
      <c r="FRG30" s="108" t="s">
        <v>454</v>
      </c>
      <c r="FRH30" s="107" t="s">
        <v>456</v>
      </c>
      <c r="FRI30" s="108" t="s">
        <v>454</v>
      </c>
      <c r="FRJ30" s="107" t="s">
        <v>456</v>
      </c>
      <c r="FRK30" s="108" t="s">
        <v>454</v>
      </c>
      <c r="FRL30" s="107" t="s">
        <v>456</v>
      </c>
      <c r="FRM30" s="108" t="s">
        <v>454</v>
      </c>
      <c r="FRN30" s="107" t="s">
        <v>456</v>
      </c>
      <c r="FRO30" s="108" t="s">
        <v>454</v>
      </c>
      <c r="FRP30" s="107" t="s">
        <v>456</v>
      </c>
      <c r="FRQ30" s="108" t="s">
        <v>454</v>
      </c>
      <c r="FRR30" s="107" t="s">
        <v>456</v>
      </c>
      <c r="FRS30" s="108" t="s">
        <v>454</v>
      </c>
      <c r="FRT30" s="107" t="s">
        <v>456</v>
      </c>
      <c r="FRU30" s="108" t="s">
        <v>454</v>
      </c>
      <c r="FRV30" s="107" t="s">
        <v>456</v>
      </c>
      <c r="FRW30" s="108" t="s">
        <v>454</v>
      </c>
      <c r="FRX30" s="107" t="s">
        <v>456</v>
      </c>
      <c r="FRY30" s="108" t="s">
        <v>454</v>
      </c>
      <c r="FRZ30" s="107" t="s">
        <v>456</v>
      </c>
      <c r="FSA30" s="108" t="s">
        <v>454</v>
      </c>
      <c r="FSB30" s="107" t="s">
        <v>456</v>
      </c>
      <c r="FSC30" s="108" t="s">
        <v>454</v>
      </c>
      <c r="FSD30" s="107" t="s">
        <v>456</v>
      </c>
      <c r="FSE30" s="108" t="s">
        <v>454</v>
      </c>
      <c r="FSF30" s="107" t="s">
        <v>456</v>
      </c>
      <c r="FSG30" s="108" t="s">
        <v>454</v>
      </c>
      <c r="FSH30" s="107" t="s">
        <v>456</v>
      </c>
      <c r="FSI30" s="108" t="s">
        <v>454</v>
      </c>
      <c r="FSJ30" s="107" t="s">
        <v>456</v>
      </c>
      <c r="FSK30" s="108" t="s">
        <v>454</v>
      </c>
      <c r="FSL30" s="107" t="s">
        <v>456</v>
      </c>
      <c r="FSM30" s="108" t="s">
        <v>454</v>
      </c>
      <c r="FSN30" s="107" t="s">
        <v>456</v>
      </c>
      <c r="FSO30" s="108" t="s">
        <v>454</v>
      </c>
      <c r="FSP30" s="107" t="s">
        <v>456</v>
      </c>
      <c r="FSQ30" s="108" t="s">
        <v>454</v>
      </c>
      <c r="FSR30" s="107" t="s">
        <v>456</v>
      </c>
      <c r="FSS30" s="108" t="s">
        <v>454</v>
      </c>
      <c r="FST30" s="107" t="s">
        <v>456</v>
      </c>
      <c r="FSU30" s="108" t="s">
        <v>454</v>
      </c>
      <c r="FSV30" s="107" t="s">
        <v>456</v>
      </c>
      <c r="FSW30" s="108" t="s">
        <v>454</v>
      </c>
      <c r="FSX30" s="107" t="s">
        <v>456</v>
      </c>
      <c r="FSY30" s="108" t="s">
        <v>454</v>
      </c>
      <c r="FSZ30" s="107" t="s">
        <v>456</v>
      </c>
      <c r="FTA30" s="108" t="s">
        <v>454</v>
      </c>
      <c r="FTB30" s="107" t="s">
        <v>456</v>
      </c>
      <c r="FTC30" s="108" t="s">
        <v>454</v>
      </c>
      <c r="FTD30" s="107" t="s">
        <v>456</v>
      </c>
      <c r="FTE30" s="108" t="s">
        <v>454</v>
      </c>
      <c r="FTF30" s="107" t="s">
        <v>456</v>
      </c>
      <c r="FTG30" s="108" t="s">
        <v>454</v>
      </c>
      <c r="FTH30" s="107" t="s">
        <v>456</v>
      </c>
      <c r="FTI30" s="108" t="s">
        <v>454</v>
      </c>
      <c r="FTJ30" s="107" t="s">
        <v>456</v>
      </c>
      <c r="FTK30" s="108" t="s">
        <v>454</v>
      </c>
      <c r="FTL30" s="107" t="s">
        <v>456</v>
      </c>
      <c r="FTM30" s="108" t="s">
        <v>454</v>
      </c>
      <c r="FTN30" s="107" t="s">
        <v>456</v>
      </c>
      <c r="FTO30" s="108" t="s">
        <v>454</v>
      </c>
      <c r="FTP30" s="107" t="s">
        <v>456</v>
      </c>
      <c r="FTQ30" s="108" t="s">
        <v>454</v>
      </c>
      <c r="FTR30" s="107" t="s">
        <v>456</v>
      </c>
      <c r="FTS30" s="108" t="s">
        <v>454</v>
      </c>
      <c r="FTT30" s="107" t="s">
        <v>456</v>
      </c>
      <c r="FTU30" s="108" t="s">
        <v>454</v>
      </c>
      <c r="FTV30" s="107" t="s">
        <v>456</v>
      </c>
      <c r="FTW30" s="108" t="s">
        <v>454</v>
      </c>
      <c r="FTX30" s="107" t="s">
        <v>456</v>
      </c>
      <c r="FTY30" s="108" t="s">
        <v>454</v>
      </c>
      <c r="FTZ30" s="107" t="s">
        <v>456</v>
      </c>
      <c r="FUA30" s="108" t="s">
        <v>454</v>
      </c>
      <c r="FUB30" s="107" t="s">
        <v>456</v>
      </c>
      <c r="FUC30" s="108" t="s">
        <v>454</v>
      </c>
      <c r="FUD30" s="107" t="s">
        <v>456</v>
      </c>
      <c r="FUE30" s="108" t="s">
        <v>454</v>
      </c>
      <c r="FUF30" s="107" t="s">
        <v>456</v>
      </c>
      <c r="FUG30" s="108" t="s">
        <v>454</v>
      </c>
      <c r="FUH30" s="107" t="s">
        <v>456</v>
      </c>
      <c r="FUI30" s="108" t="s">
        <v>454</v>
      </c>
      <c r="FUJ30" s="107" t="s">
        <v>456</v>
      </c>
      <c r="FUK30" s="108" t="s">
        <v>454</v>
      </c>
      <c r="FUL30" s="107" t="s">
        <v>456</v>
      </c>
      <c r="FUM30" s="108" t="s">
        <v>454</v>
      </c>
      <c r="FUN30" s="107" t="s">
        <v>456</v>
      </c>
      <c r="FUO30" s="108" t="s">
        <v>454</v>
      </c>
      <c r="FUP30" s="107" t="s">
        <v>456</v>
      </c>
      <c r="FUQ30" s="108" t="s">
        <v>454</v>
      </c>
      <c r="FUR30" s="107" t="s">
        <v>456</v>
      </c>
      <c r="FUS30" s="108" t="s">
        <v>454</v>
      </c>
      <c r="FUT30" s="107" t="s">
        <v>456</v>
      </c>
      <c r="FUU30" s="108" t="s">
        <v>454</v>
      </c>
      <c r="FUV30" s="107" t="s">
        <v>456</v>
      </c>
      <c r="FUW30" s="108" t="s">
        <v>454</v>
      </c>
      <c r="FUX30" s="107" t="s">
        <v>456</v>
      </c>
      <c r="FUY30" s="108" t="s">
        <v>454</v>
      </c>
      <c r="FUZ30" s="107" t="s">
        <v>456</v>
      </c>
      <c r="FVA30" s="108" t="s">
        <v>454</v>
      </c>
      <c r="FVB30" s="107" t="s">
        <v>456</v>
      </c>
      <c r="FVC30" s="108" t="s">
        <v>454</v>
      </c>
      <c r="FVD30" s="107" t="s">
        <v>456</v>
      </c>
      <c r="FVE30" s="108" t="s">
        <v>454</v>
      </c>
      <c r="FVF30" s="107" t="s">
        <v>456</v>
      </c>
      <c r="FVG30" s="108" t="s">
        <v>454</v>
      </c>
      <c r="FVH30" s="107" t="s">
        <v>456</v>
      </c>
      <c r="FVI30" s="108" t="s">
        <v>454</v>
      </c>
      <c r="FVJ30" s="107" t="s">
        <v>456</v>
      </c>
      <c r="FVK30" s="108" t="s">
        <v>454</v>
      </c>
      <c r="FVL30" s="107" t="s">
        <v>456</v>
      </c>
      <c r="FVM30" s="108" t="s">
        <v>454</v>
      </c>
      <c r="FVN30" s="107" t="s">
        <v>456</v>
      </c>
      <c r="FVO30" s="108" t="s">
        <v>454</v>
      </c>
      <c r="FVP30" s="107" t="s">
        <v>456</v>
      </c>
      <c r="FVQ30" s="108" t="s">
        <v>454</v>
      </c>
      <c r="FVR30" s="107" t="s">
        <v>456</v>
      </c>
      <c r="FVS30" s="108" t="s">
        <v>454</v>
      </c>
      <c r="FVT30" s="107" t="s">
        <v>456</v>
      </c>
      <c r="FVU30" s="108" t="s">
        <v>454</v>
      </c>
      <c r="FVV30" s="107" t="s">
        <v>456</v>
      </c>
      <c r="FVW30" s="108" t="s">
        <v>454</v>
      </c>
      <c r="FVX30" s="107" t="s">
        <v>456</v>
      </c>
      <c r="FVY30" s="108" t="s">
        <v>454</v>
      </c>
      <c r="FVZ30" s="107" t="s">
        <v>456</v>
      </c>
      <c r="FWA30" s="108" t="s">
        <v>454</v>
      </c>
      <c r="FWB30" s="107" t="s">
        <v>456</v>
      </c>
      <c r="FWC30" s="108" t="s">
        <v>454</v>
      </c>
      <c r="FWD30" s="107" t="s">
        <v>456</v>
      </c>
      <c r="FWE30" s="108" t="s">
        <v>454</v>
      </c>
      <c r="FWF30" s="107" t="s">
        <v>456</v>
      </c>
      <c r="FWG30" s="108" t="s">
        <v>454</v>
      </c>
      <c r="FWH30" s="107" t="s">
        <v>456</v>
      </c>
      <c r="FWI30" s="108" t="s">
        <v>454</v>
      </c>
      <c r="FWJ30" s="107" t="s">
        <v>456</v>
      </c>
      <c r="FWK30" s="108" t="s">
        <v>454</v>
      </c>
      <c r="FWL30" s="107" t="s">
        <v>456</v>
      </c>
      <c r="FWM30" s="108" t="s">
        <v>454</v>
      </c>
      <c r="FWN30" s="107" t="s">
        <v>456</v>
      </c>
      <c r="FWO30" s="108" t="s">
        <v>454</v>
      </c>
      <c r="FWP30" s="107" t="s">
        <v>456</v>
      </c>
      <c r="FWQ30" s="108" t="s">
        <v>454</v>
      </c>
      <c r="FWR30" s="107" t="s">
        <v>456</v>
      </c>
      <c r="FWS30" s="108" t="s">
        <v>454</v>
      </c>
      <c r="FWT30" s="107" t="s">
        <v>456</v>
      </c>
      <c r="FWU30" s="108" t="s">
        <v>454</v>
      </c>
      <c r="FWV30" s="107" t="s">
        <v>456</v>
      </c>
      <c r="FWW30" s="108" t="s">
        <v>454</v>
      </c>
      <c r="FWX30" s="107" t="s">
        <v>456</v>
      </c>
      <c r="FWY30" s="108" t="s">
        <v>454</v>
      </c>
      <c r="FWZ30" s="107" t="s">
        <v>456</v>
      </c>
      <c r="FXA30" s="108" t="s">
        <v>454</v>
      </c>
      <c r="FXB30" s="107" t="s">
        <v>456</v>
      </c>
      <c r="FXC30" s="108" t="s">
        <v>454</v>
      </c>
      <c r="FXD30" s="107" t="s">
        <v>456</v>
      </c>
      <c r="FXE30" s="108" t="s">
        <v>454</v>
      </c>
      <c r="FXF30" s="107" t="s">
        <v>456</v>
      </c>
      <c r="FXG30" s="108" t="s">
        <v>454</v>
      </c>
      <c r="FXH30" s="107" t="s">
        <v>456</v>
      </c>
      <c r="FXI30" s="108" t="s">
        <v>454</v>
      </c>
      <c r="FXJ30" s="107" t="s">
        <v>456</v>
      </c>
      <c r="FXK30" s="108" t="s">
        <v>454</v>
      </c>
      <c r="FXL30" s="107" t="s">
        <v>456</v>
      </c>
      <c r="FXM30" s="108" t="s">
        <v>454</v>
      </c>
      <c r="FXN30" s="107" t="s">
        <v>456</v>
      </c>
      <c r="FXO30" s="108" t="s">
        <v>454</v>
      </c>
      <c r="FXP30" s="107" t="s">
        <v>456</v>
      </c>
      <c r="FXQ30" s="108" t="s">
        <v>454</v>
      </c>
      <c r="FXR30" s="107" t="s">
        <v>456</v>
      </c>
      <c r="FXS30" s="108" t="s">
        <v>454</v>
      </c>
      <c r="FXT30" s="107" t="s">
        <v>456</v>
      </c>
      <c r="FXU30" s="108" t="s">
        <v>454</v>
      </c>
      <c r="FXV30" s="107" t="s">
        <v>456</v>
      </c>
      <c r="FXW30" s="108" t="s">
        <v>454</v>
      </c>
      <c r="FXX30" s="107" t="s">
        <v>456</v>
      </c>
      <c r="FXY30" s="108" t="s">
        <v>454</v>
      </c>
      <c r="FXZ30" s="107" t="s">
        <v>456</v>
      </c>
      <c r="FYA30" s="108" t="s">
        <v>454</v>
      </c>
      <c r="FYB30" s="107" t="s">
        <v>456</v>
      </c>
      <c r="FYC30" s="108" t="s">
        <v>454</v>
      </c>
      <c r="FYD30" s="107" t="s">
        <v>456</v>
      </c>
      <c r="FYE30" s="108" t="s">
        <v>454</v>
      </c>
      <c r="FYF30" s="107" t="s">
        <v>456</v>
      </c>
      <c r="FYG30" s="108" t="s">
        <v>454</v>
      </c>
      <c r="FYH30" s="107" t="s">
        <v>456</v>
      </c>
      <c r="FYI30" s="108" t="s">
        <v>454</v>
      </c>
      <c r="FYJ30" s="107" t="s">
        <v>456</v>
      </c>
      <c r="FYK30" s="108" t="s">
        <v>454</v>
      </c>
      <c r="FYL30" s="107" t="s">
        <v>456</v>
      </c>
      <c r="FYM30" s="108" t="s">
        <v>454</v>
      </c>
      <c r="FYN30" s="107" t="s">
        <v>456</v>
      </c>
      <c r="FYO30" s="108" t="s">
        <v>454</v>
      </c>
      <c r="FYP30" s="107" t="s">
        <v>456</v>
      </c>
      <c r="FYQ30" s="108" t="s">
        <v>454</v>
      </c>
      <c r="FYR30" s="107" t="s">
        <v>456</v>
      </c>
      <c r="FYS30" s="108" t="s">
        <v>454</v>
      </c>
      <c r="FYT30" s="107" t="s">
        <v>456</v>
      </c>
      <c r="FYU30" s="108" t="s">
        <v>454</v>
      </c>
      <c r="FYV30" s="107" t="s">
        <v>456</v>
      </c>
      <c r="FYW30" s="108" t="s">
        <v>454</v>
      </c>
      <c r="FYX30" s="107" t="s">
        <v>456</v>
      </c>
      <c r="FYY30" s="108" t="s">
        <v>454</v>
      </c>
      <c r="FYZ30" s="107" t="s">
        <v>456</v>
      </c>
      <c r="FZA30" s="108" t="s">
        <v>454</v>
      </c>
      <c r="FZB30" s="107" t="s">
        <v>456</v>
      </c>
      <c r="FZC30" s="108" t="s">
        <v>454</v>
      </c>
      <c r="FZD30" s="107" t="s">
        <v>456</v>
      </c>
      <c r="FZE30" s="108" t="s">
        <v>454</v>
      </c>
      <c r="FZF30" s="107" t="s">
        <v>456</v>
      </c>
      <c r="FZG30" s="108" t="s">
        <v>454</v>
      </c>
      <c r="FZH30" s="107" t="s">
        <v>456</v>
      </c>
      <c r="FZI30" s="108" t="s">
        <v>454</v>
      </c>
      <c r="FZJ30" s="107" t="s">
        <v>456</v>
      </c>
      <c r="FZK30" s="108" t="s">
        <v>454</v>
      </c>
      <c r="FZL30" s="107" t="s">
        <v>456</v>
      </c>
      <c r="FZM30" s="108" t="s">
        <v>454</v>
      </c>
      <c r="FZN30" s="107" t="s">
        <v>456</v>
      </c>
      <c r="FZO30" s="108" t="s">
        <v>454</v>
      </c>
      <c r="FZP30" s="107" t="s">
        <v>456</v>
      </c>
      <c r="FZQ30" s="108" t="s">
        <v>454</v>
      </c>
      <c r="FZR30" s="107" t="s">
        <v>456</v>
      </c>
      <c r="FZS30" s="108" t="s">
        <v>454</v>
      </c>
      <c r="FZT30" s="107" t="s">
        <v>456</v>
      </c>
      <c r="FZU30" s="108" t="s">
        <v>454</v>
      </c>
      <c r="FZV30" s="107" t="s">
        <v>456</v>
      </c>
      <c r="FZW30" s="108" t="s">
        <v>454</v>
      </c>
      <c r="FZX30" s="107" t="s">
        <v>456</v>
      </c>
      <c r="FZY30" s="108" t="s">
        <v>454</v>
      </c>
      <c r="FZZ30" s="107" t="s">
        <v>456</v>
      </c>
      <c r="GAA30" s="108" t="s">
        <v>454</v>
      </c>
      <c r="GAB30" s="107" t="s">
        <v>456</v>
      </c>
      <c r="GAC30" s="108" t="s">
        <v>454</v>
      </c>
      <c r="GAD30" s="107" t="s">
        <v>456</v>
      </c>
      <c r="GAE30" s="108" t="s">
        <v>454</v>
      </c>
      <c r="GAF30" s="107" t="s">
        <v>456</v>
      </c>
      <c r="GAG30" s="108" t="s">
        <v>454</v>
      </c>
      <c r="GAH30" s="107" t="s">
        <v>456</v>
      </c>
      <c r="GAI30" s="108" t="s">
        <v>454</v>
      </c>
      <c r="GAJ30" s="107" t="s">
        <v>456</v>
      </c>
      <c r="GAK30" s="108" t="s">
        <v>454</v>
      </c>
      <c r="GAL30" s="107" t="s">
        <v>456</v>
      </c>
      <c r="GAM30" s="108" t="s">
        <v>454</v>
      </c>
      <c r="GAN30" s="107" t="s">
        <v>456</v>
      </c>
      <c r="GAO30" s="108" t="s">
        <v>454</v>
      </c>
      <c r="GAP30" s="107" t="s">
        <v>456</v>
      </c>
      <c r="GAQ30" s="108" t="s">
        <v>454</v>
      </c>
      <c r="GAR30" s="107" t="s">
        <v>456</v>
      </c>
      <c r="GAS30" s="108" t="s">
        <v>454</v>
      </c>
      <c r="GAT30" s="107" t="s">
        <v>456</v>
      </c>
      <c r="GAU30" s="108" t="s">
        <v>454</v>
      </c>
      <c r="GAV30" s="107" t="s">
        <v>456</v>
      </c>
      <c r="GAW30" s="108" t="s">
        <v>454</v>
      </c>
      <c r="GAX30" s="107" t="s">
        <v>456</v>
      </c>
      <c r="GAY30" s="108" t="s">
        <v>454</v>
      </c>
      <c r="GAZ30" s="107" t="s">
        <v>456</v>
      </c>
      <c r="GBA30" s="108" t="s">
        <v>454</v>
      </c>
      <c r="GBB30" s="107" t="s">
        <v>456</v>
      </c>
      <c r="GBC30" s="108" t="s">
        <v>454</v>
      </c>
      <c r="GBD30" s="107" t="s">
        <v>456</v>
      </c>
      <c r="GBE30" s="108" t="s">
        <v>454</v>
      </c>
      <c r="GBF30" s="107" t="s">
        <v>456</v>
      </c>
      <c r="GBG30" s="108" t="s">
        <v>454</v>
      </c>
      <c r="GBH30" s="107" t="s">
        <v>456</v>
      </c>
      <c r="GBI30" s="108" t="s">
        <v>454</v>
      </c>
      <c r="GBJ30" s="107" t="s">
        <v>456</v>
      </c>
      <c r="GBK30" s="108" t="s">
        <v>454</v>
      </c>
      <c r="GBL30" s="107" t="s">
        <v>456</v>
      </c>
      <c r="GBM30" s="108" t="s">
        <v>454</v>
      </c>
      <c r="GBN30" s="107" t="s">
        <v>456</v>
      </c>
      <c r="GBO30" s="108" t="s">
        <v>454</v>
      </c>
      <c r="GBP30" s="107" t="s">
        <v>456</v>
      </c>
      <c r="GBQ30" s="108" t="s">
        <v>454</v>
      </c>
      <c r="GBR30" s="107" t="s">
        <v>456</v>
      </c>
      <c r="GBS30" s="108" t="s">
        <v>454</v>
      </c>
      <c r="GBT30" s="107" t="s">
        <v>456</v>
      </c>
      <c r="GBU30" s="108" t="s">
        <v>454</v>
      </c>
      <c r="GBV30" s="107" t="s">
        <v>456</v>
      </c>
      <c r="GBW30" s="108" t="s">
        <v>454</v>
      </c>
      <c r="GBX30" s="107" t="s">
        <v>456</v>
      </c>
      <c r="GBY30" s="108" t="s">
        <v>454</v>
      </c>
      <c r="GBZ30" s="107" t="s">
        <v>456</v>
      </c>
      <c r="GCA30" s="108" t="s">
        <v>454</v>
      </c>
      <c r="GCB30" s="107" t="s">
        <v>456</v>
      </c>
      <c r="GCC30" s="108" t="s">
        <v>454</v>
      </c>
      <c r="GCD30" s="107" t="s">
        <v>456</v>
      </c>
      <c r="GCE30" s="108" t="s">
        <v>454</v>
      </c>
      <c r="GCF30" s="107" t="s">
        <v>456</v>
      </c>
      <c r="GCG30" s="108" t="s">
        <v>454</v>
      </c>
      <c r="GCH30" s="107" t="s">
        <v>456</v>
      </c>
      <c r="GCI30" s="108" t="s">
        <v>454</v>
      </c>
      <c r="GCJ30" s="107" t="s">
        <v>456</v>
      </c>
      <c r="GCK30" s="108" t="s">
        <v>454</v>
      </c>
      <c r="GCL30" s="107" t="s">
        <v>456</v>
      </c>
      <c r="GCM30" s="108" t="s">
        <v>454</v>
      </c>
      <c r="GCN30" s="107" t="s">
        <v>456</v>
      </c>
      <c r="GCO30" s="108" t="s">
        <v>454</v>
      </c>
      <c r="GCP30" s="107" t="s">
        <v>456</v>
      </c>
      <c r="GCQ30" s="108" t="s">
        <v>454</v>
      </c>
      <c r="GCR30" s="107" t="s">
        <v>456</v>
      </c>
      <c r="GCS30" s="108" t="s">
        <v>454</v>
      </c>
      <c r="GCT30" s="107" t="s">
        <v>456</v>
      </c>
      <c r="GCU30" s="108" t="s">
        <v>454</v>
      </c>
      <c r="GCV30" s="107" t="s">
        <v>456</v>
      </c>
      <c r="GCW30" s="108" t="s">
        <v>454</v>
      </c>
      <c r="GCX30" s="107" t="s">
        <v>456</v>
      </c>
      <c r="GCY30" s="108" t="s">
        <v>454</v>
      </c>
      <c r="GCZ30" s="107" t="s">
        <v>456</v>
      </c>
      <c r="GDA30" s="108" t="s">
        <v>454</v>
      </c>
      <c r="GDB30" s="107" t="s">
        <v>456</v>
      </c>
      <c r="GDC30" s="108" t="s">
        <v>454</v>
      </c>
      <c r="GDD30" s="107" t="s">
        <v>456</v>
      </c>
      <c r="GDE30" s="108" t="s">
        <v>454</v>
      </c>
      <c r="GDF30" s="107" t="s">
        <v>456</v>
      </c>
      <c r="GDG30" s="108" t="s">
        <v>454</v>
      </c>
      <c r="GDH30" s="107" t="s">
        <v>456</v>
      </c>
      <c r="GDI30" s="108" t="s">
        <v>454</v>
      </c>
      <c r="GDJ30" s="107" t="s">
        <v>456</v>
      </c>
      <c r="GDK30" s="108" t="s">
        <v>454</v>
      </c>
      <c r="GDL30" s="107" t="s">
        <v>456</v>
      </c>
      <c r="GDM30" s="108" t="s">
        <v>454</v>
      </c>
      <c r="GDN30" s="107" t="s">
        <v>456</v>
      </c>
      <c r="GDO30" s="108" t="s">
        <v>454</v>
      </c>
      <c r="GDP30" s="107" t="s">
        <v>456</v>
      </c>
      <c r="GDQ30" s="108" t="s">
        <v>454</v>
      </c>
      <c r="GDR30" s="107" t="s">
        <v>456</v>
      </c>
      <c r="GDS30" s="108" t="s">
        <v>454</v>
      </c>
      <c r="GDT30" s="107" t="s">
        <v>456</v>
      </c>
      <c r="GDU30" s="108" t="s">
        <v>454</v>
      </c>
      <c r="GDV30" s="107" t="s">
        <v>456</v>
      </c>
      <c r="GDW30" s="108" t="s">
        <v>454</v>
      </c>
      <c r="GDX30" s="107" t="s">
        <v>456</v>
      </c>
      <c r="GDY30" s="108" t="s">
        <v>454</v>
      </c>
      <c r="GDZ30" s="107" t="s">
        <v>456</v>
      </c>
      <c r="GEA30" s="108" t="s">
        <v>454</v>
      </c>
      <c r="GEB30" s="107" t="s">
        <v>456</v>
      </c>
      <c r="GEC30" s="108" t="s">
        <v>454</v>
      </c>
      <c r="GED30" s="107" t="s">
        <v>456</v>
      </c>
      <c r="GEE30" s="108" t="s">
        <v>454</v>
      </c>
      <c r="GEF30" s="107" t="s">
        <v>456</v>
      </c>
      <c r="GEG30" s="108" t="s">
        <v>454</v>
      </c>
      <c r="GEH30" s="107" t="s">
        <v>456</v>
      </c>
      <c r="GEI30" s="108" t="s">
        <v>454</v>
      </c>
      <c r="GEJ30" s="107" t="s">
        <v>456</v>
      </c>
      <c r="GEK30" s="108" t="s">
        <v>454</v>
      </c>
      <c r="GEL30" s="107" t="s">
        <v>456</v>
      </c>
      <c r="GEM30" s="108" t="s">
        <v>454</v>
      </c>
      <c r="GEN30" s="107" t="s">
        <v>456</v>
      </c>
      <c r="GEO30" s="108" t="s">
        <v>454</v>
      </c>
      <c r="GEP30" s="107" t="s">
        <v>456</v>
      </c>
      <c r="GEQ30" s="108" t="s">
        <v>454</v>
      </c>
      <c r="GER30" s="107" t="s">
        <v>456</v>
      </c>
      <c r="GES30" s="108" t="s">
        <v>454</v>
      </c>
      <c r="GET30" s="107" t="s">
        <v>456</v>
      </c>
      <c r="GEU30" s="108" t="s">
        <v>454</v>
      </c>
      <c r="GEV30" s="107" t="s">
        <v>456</v>
      </c>
      <c r="GEW30" s="108" t="s">
        <v>454</v>
      </c>
      <c r="GEX30" s="107" t="s">
        <v>456</v>
      </c>
      <c r="GEY30" s="108" t="s">
        <v>454</v>
      </c>
      <c r="GEZ30" s="107" t="s">
        <v>456</v>
      </c>
      <c r="GFA30" s="108" t="s">
        <v>454</v>
      </c>
      <c r="GFB30" s="107" t="s">
        <v>456</v>
      </c>
      <c r="GFC30" s="108" t="s">
        <v>454</v>
      </c>
      <c r="GFD30" s="107" t="s">
        <v>456</v>
      </c>
      <c r="GFE30" s="108" t="s">
        <v>454</v>
      </c>
      <c r="GFF30" s="107" t="s">
        <v>456</v>
      </c>
      <c r="GFG30" s="108" t="s">
        <v>454</v>
      </c>
      <c r="GFH30" s="107" t="s">
        <v>456</v>
      </c>
      <c r="GFI30" s="108" t="s">
        <v>454</v>
      </c>
      <c r="GFJ30" s="107" t="s">
        <v>456</v>
      </c>
      <c r="GFK30" s="108" t="s">
        <v>454</v>
      </c>
      <c r="GFL30" s="107" t="s">
        <v>456</v>
      </c>
      <c r="GFM30" s="108" t="s">
        <v>454</v>
      </c>
      <c r="GFN30" s="107" t="s">
        <v>456</v>
      </c>
      <c r="GFO30" s="108" t="s">
        <v>454</v>
      </c>
      <c r="GFP30" s="107" t="s">
        <v>456</v>
      </c>
      <c r="GFQ30" s="108" t="s">
        <v>454</v>
      </c>
      <c r="GFR30" s="107" t="s">
        <v>456</v>
      </c>
      <c r="GFS30" s="108" t="s">
        <v>454</v>
      </c>
      <c r="GFT30" s="107" t="s">
        <v>456</v>
      </c>
      <c r="GFU30" s="108" t="s">
        <v>454</v>
      </c>
      <c r="GFV30" s="107" t="s">
        <v>456</v>
      </c>
      <c r="GFW30" s="108" t="s">
        <v>454</v>
      </c>
      <c r="GFX30" s="107" t="s">
        <v>456</v>
      </c>
      <c r="GFY30" s="108" t="s">
        <v>454</v>
      </c>
      <c r="GFZ30" s="107" t="s">
        <v>456</v>
      </c>
      <c r="GGA30" s="108" t="s">
        <v>454</v>
      </c>
      <c r="GGB30" s="107" t="s">
        <v>456</v>
      </c>
      <c r="GGC30" s="108" t="s">
        <v>454</v>
      </c>
      <c r="GGD30" s="107" t="s">
        <v>456</v>
      </c>
      <c r="GGE30" s="108" t="s">
        <v>454</v>
      </c>
      <c r="GGF30" s="107" t="s">
        <v>456</v>
      </c>
      <c r="GGG30" s="108" t="s">
        <v>454</v>
      </c>
      <c r="GGH30" s="107" t="s">
        <v>456</v>
      </c>
      <c r="GGI30" s="108" t="s">
        <v>454</v>
      </c>
      <c r="GGJ30" s="107" t="s">
        <v>456</v>
      </c>
      <c r="GGK30" s="108" t="s">
        <v>454</v>
      </c>
      <c r="GGL30" s="107" t="s">
        <v>456</v>
      </c>
      <c r="GGM30" s="108" t="s">
        <v>454</v>
      </c>
      <c r="GGN30" s="107" t="s">
        <v>456</v>
      </c>
      <c r="GGO30" s="108" t="s">
        <v>454</v>
      </c>
      <c r="GGP30" s="107" t="s">
        <v>456</v>
      </c>
      <c r="GGQ30" s="108" t="s">
        <v>454</v>
      </c>
      <c r="GGR30" s="107" t="s">
        <v>456</v>
      </c>
      <c r="GGS30" s="108" t="s">
        <v>454</v>
      </c>
      <c r="GGT30" s="107" t="s">
        <v>456</v>
      </c>
      <c r="GGU30" s="108" t="s">
        <v>454</v>
      </c>
      <c r="GGV30" s="107" t="s">
        <v>456</v>
      </c>
      <c r="GGW30" s="108" t="s">
        <v>454</v>
      </c>
      <c r="GGX30" s="107" t="s">
        <v>456</v>
      </c>
      <c r="GGY30" s="108" t="s">
        <v>454</v>
      </c>
      <c r="GGZ30" s="107" t="s">
        <v>456</v>
      </c>
      <c r="GHA30" s="108" t="s">
        <v>454</v>
      </c>
      <c r="GHB30" s="107" t="s">
        <v>456</v>
      </c>
      <c r="GHC30" s="108" t="s">
        <v>454</v>
      </c>
      <c r="GHD30" s="107" t="s">
        <v>456</v>
      </c>
      <c r="GHE30" s="108" t="s">
        <v>454</v>
      </c>
      <c r="GHF30" s="107" t="s">
        <v>456</v>
      </c>
      <c r="GHG30" s="108" t="s">
        <v>454</v>
      </c>
      <c r="GHH30" s="107" t="s">
        <v>456</v>
      </c>
      <c r="GHI30" s="108" t="s">
        <v>454</v>
      </c>
      <c r="GHJ30" s="107" t="s">
        <v>456</v>
      </c>
      <c r="GHK30" s="108" t="s">
        <v>454</v>
      </c>
      <c r="GHL30" s="107" t="s">
        <v>456</v>
      </c>
      <c r="GHM30" s="108" t="s">
        <v>454</v>
      </c>
      <c r="GHN30" s="107" t="s">
        <v>456</v>
      </c>
      <c r="GHO30" s="108" t="s">
        <v>454</v>
      </c>
      <c r="GHP30" s="107" t="s">
        <v>456</v>
      </c>
      <c r="GHQ30" s="108" t="s">
        <v>454</v>
      </c>
      <c r="GHR30" s="107" t="s">
        <v>456</v>
      </c>
      <c r="GHS30" s="108" t="s">
        <v>454</v>
      </c>
      <c r="GHT30" s="107" t="s">
        <v>456</v>
      </c>
      <c r="GHU30" s="108" t="s">
        <v>454</v>
      </c>
      <c r="GHV30" s="107" t="s">
        <v>456</v>
      </c>
      <c r="GHW30" s="108" t="s">
        <v>454</v>
      </c>
      <c r="GHX30" s="107" t="s">
        <v>456</v>
      </c>
      <c r="GHY30" s="108" t="s">
        <v>454</v>
      </c>
      <c r="GHZ30" s="107" t="s">
        <v>456</v>
      </c>
      <c r="GIA30" s="108" t="s">
        <v>454</v>
      </c>
      <c r="GIB30" s="107" t="s">
        <v>456</v>
      </c>
      <c r="GIC30" s="108" t="s">
        <v>454</v>
      </c>
      <c r="GID30" s="107" t="s">
        <v>456</v>
      </c>
      <c r="GIE30" s="108" t="s">
        <v>454</v>
      </c>
      <c r="GIF30" s="107" t="s">
        <v>456</v>
      </c>
      <c r="GIG30" s="108" t="s">
        <v>454</v>
      </c>
      <c r="GIH30" s="107" t="s">
        <v>456</v>
      </c>
      <c r="GII30" s="108" t="s">
        <v>454</v>
      </c>
      <c r="GIJ30" s="107" t="s">
        <v>456</v>
      </c>
      <c r="GIK30" s="108" t="s">
        <v>454</v>
      </c>
      <c r="GIL30" s="107" t="s">
        <v>456</v>
      </c>
      <c r="GIM30" s="108" t="s">
        <v>454</v>
      </c>
      <c r="GIN30" s="107" t="s">
        <v>456</v>
      </c>
      <c r="GIO30" s="108" t="s">
        <v>454</v>
      </c>
      <c r="GIP30" s="107" t="s">
        <v>456</v>
      </c>
      <c r="GIQ30" s="108" t="s">
        <v>454</v>
      </c>
      <c r="GIR30" s="107" t="s">
        <v>456</v>
      </c>
      <c r="GIS30" s="108" t="s">
        <v>454</v>
      </c>
      <c r="GIT30" s="107" t="s">
        <v>456</v>
      </c>
      <c r="GIU30" s="108" t="s">
        <v>454</v>
      </c>
      <c r="GIV30" s="107" t="s">
        <v>456</v>
      </c>
      <c r="GIW30" s="108" t="s">
        <v>454</v>
      </c>
      <c r="GIX30" s="107" t="s">
        <v>456</v>
      </c>
      <c r="GIY30" s="108" t="s">
        <v>454</v>
      </c>
      <c r="GIZ30" s="107" t="s">
        <v>456</v>
      </c>
      <c r="GJA30" s="108" t="s">
        <v>454</v>
      </c>
      <c r="GJB30" s="107" t="s">
        <v>456</v>
      </c>
      <c r="GJC30" s="108" t="s">
        <v>454</v>
      </c>
      <c r="GJD30" s="107" t="s">
        <v>456</v>
      </c>
      <c r="GJE30" s="108" t="s">
        <v>454</v>
      </c>
      <c r="GJF30" s="107" t="s">
        <v>456</v>
      </c>
      <c r="GJG30" s="108" t="s">
        <v>454</v>
      </c>
      <c r="GJH30" s="107" t="s">
        <v>456</v>
      </c>
      <c r="GJI30" s="108" t="s">
        <v>454</v>
      </c>
      <c r="GJJ30" s="107" t="s">
        <v>456</v>
      </c>
      <c r="GJK30" s="108" t="s">
        <v>454</v>
      </c>
      <c r="GJL30" s="107" t="s">
        <v>456</v>
      </c>
      <c r="GJM30" s="108" t="s">
        <v>454</v>
      </c>
      <c r="GJN30" s="107" t="s">
        <v>456</v>
      </c>
      <c r="GJO30" s="108" t="s">
        <v>454</v>
      </c>
      <c r="GJP30" s="107" t="s">
        <v>456</v>
      </c>
      <c r="GJQ30" s="108" t="s">
        <v>454</v>
      </c>
      <c r="GJR30" s="107" t="s">
        <v>456</v>
      </c>
      <c r="GJS30" s="108" t="s">
        <v>454</v>
      </c>
      <c r="GJT30" s="107" t="s">
        <v>456</v>
      </c>
      <c r="GJU30" s="108" t="s">
        <v>454</v>
      </c>
      <c r="GJV30" s="107" t="s">
        <v>456</v>
      </c>
      <c r="GJW30" s="108" t="s">
        <v>454</v>
      </c>
      <c r="GJX30" s="107" t="s">
        <v>456</v>
      </c>
      <c r="GJY30" s="108" t="s">
        <v>454</v>
      </c>
      <c r="GJZ30" s="107" t="s">
        <v>456</v>
      </c>
      <c r="GKA30" s="108" t="s">
        <v>454</v>
      </c>
      <c r="GKB30" s="107" t="s">
        <v>456</v>
      </c>
      <c r="GKC30" s="108" t="s">
        <v>454</v>
      </c>
      <c r="GKD30" s="107" t="s">
        <v>456</v>
      </c>
      <c r="GKE30" s="108" t="s">
        <v>454</v>
      </c>
      <c r="GKF30" s="107" t="s">
        <v>456</v>
      </c>
      <c r="GKG30" s="108" t="s">
        <v>454</v>
      </c>
      <c r="GKH30" s="107" t="s">
        <v>456</v>
      </c>
      <c r="GKI30" s="108" t="s">
        <v>454</v>
      </c>
      <c r="GKJ30" s="107" t="s">
        <v>456</v>
      </c>
      <c r="GKK30" s="108" t="s">
        <v>454</v>
      </c>
      <c r="GKL30" s="107" t="s">
        <v>456</v>
      </c>
      <c r="GKM30" s="108" t="s">
        <v>454</v>
      </c>
      <c r="GKN30" s="107" t="s">
        <v>456</v>
      </c>
      <c r="GKO30" s="108" t="s">
        <v>454</v>
      </c>
      <c r="GKP30" s="107" t="s">
        <v>456</v>
      </c>
      <c r="GKQ30" s="108" t="s">
        <v>454</v>
      </c>
      <c r="GKR30" s="107" t="s">
        <v>456</v>
      </c>
      <c r="GKS30" s="108" t="s">
        <v>454</v>
      </c>
      <c r="GKT30" s="107" t="s">
        <v>456</v>
      </c>
      <c r="GKU30" s="108" t="s">
        <v>454</v>
      </c>
      <c r="GKV30" s="107" t="s">
        <v>456</v>
      </c>
      <c r="GKW30" s="108" t="s">
        <v>454</v>
      </c>
      <c r="GKX30" s="107" t="s">
        <v>456</v>
      </c>
      <c r="GKY30" s="108" t="s">
        <v>454</v>
      </c>
      <c r="GKZ30" s="107" t="s">
        <v>456</v>
      </c>
      <c r="GLA30" s="108" t="s">
        <v>454</v>
      </c>
      <c r="GLB30" s="107" t="s">
        <v>456</v>
      </c>
      <c r="GLC30" s="108" t="s">
        <v>454</v>
      </c>
      <c r="GLD30" s="107" t="s">
        <v>456</v>
      </c>
      <c r="GLE30" s="108" t="s">
        <v>454</v>
      </c>
      <c r="GLF30" s="107" t="s">
        <v>456</v>
      </c>
      <c r="GLG30" s="108" t="s">
        <v>454</v>
      </c>
      <c r="GLH30" s="107" t="s">
        <v>456</v>
      </c>
      <c r="GLI30" s="108" t="s">
        <v>454</v>
      </c>
      <c r="GLJ30" s="107" t="s">
        <v>456</v>
      </c>
      <c r="GLK30" s="108" t="s">
        <v>454</v>
      </c>
      <c r="GLL30" s="107" t="s">
        <v>456</v>
      </c>
      <c r="GLM30" s="108" t="s">
        <v>454</v>
      </c>
      <c r="GLN30" s="107" t="s">
        <v>456</v>
      </c>
      <c r="GLO30" s="108" t="s">
        <v>454</v>
      </c>
      <c r="GLP30" s="107" t="s">
        <v>456</v>
      </c>
      <c r="GLQ30" s="108" t="s">
        <v>454</v>
      </c>
      <c r="GLR30" s="107" t="s">
        <v>456</v>
      </c>
      <c r="GLS30" s="108" t="s">
        <v>454</v>
      </c>
      <c r="GLT30" s="107" t="s">
        <v>456</v>
      </c>
      <c r="GLU30" s="108" t="s">
        <v>454</v>
      </c>
      <c r="GLV30" s="107" t="s">
        <v>456</v>
      </c>
      <c r="GLW30" s="108" t="s">
        <v>454</v>
      </c>
      <c r="GLX30" s="107" t="s">
        <v>456</v>
      </c>
      <c r="GLY30" s="108" t="s">
        <v>454</v>
      </c>
      <c r="GLZ30" s="107" t="s">
        <v>456</v>
      </c>
      <c r="GMA30" s="108" t="s">
        <v>454</v>
      </c>
      <c r="GMB30" s="107" t="s">
        <v>456</v>
      </c>
      <c r="GMC30" s="108" t="s">
        <v>454</v>
      </c>
      <c r="GMD30" s="107" t="s">
        <v>456</v>
      </c>
      <c r="GME30" s="108" t="s">
        <v>454</v>
      </c>
      <c r="GMF30" s="107" t="s">
        <v>456</v>
      </c>
      <c r="GMG30" s="108" t="s">
        <v>454</v>
      </c>
      <c r="GMH30" s="107" t="s">
        <v>456</v>
      </c>
      <c r="GMI30" s="108" t="s">
        <v>454</v>
      </c>
      <c r="GMJ30" s="107" t="s">
        <v>456</v>
      </c>
      <c r="GMK30" s="108" t="s">
        <v>454</v>
      </c>
      <c r="GML30" s="107" t="s">
        <v>456</v>
      </c>
      <c r="GMM30" s="108" t="s">
        <v>454</v>
      </c>
      <c r="GMN30" s="107" t="s">
        <v>456</v>
      </c>
      <c r="GMO30" s="108" t="s">
        <v>454</v>
      </c>
      <c r="GMP30" s="107" t="s">
        <v>456</v>
      </c>
      <c r="GMQ30" s="108" t="s">
        <v>454</v>
      </c>
      <c r="GMR30" s="107" t="s">
        <v>456</v>
      </c>
      <c r="GMS30" s="108" t="s">
        <v>454</v>
      </c>
      <c r="GMT30" s="107" t="s">
        <v>456</v>
      </c>
      <c r="GMU30" s="108" t="s">
        <v>454</v>
      </c>
      <c r="GMV30" s="107" t="s">
        <v>456</v>
      </c>
      <c r="GMW30" s="108" t="s">
        <v>454</v>
      </c>
      <c r="GMX30" s="107" t="s">
        <v>456</v>
      </c>
      <c r="GMY30" s="108" t="s">
        <v>454</v>
      </c>
      <c r="GMZ30" s="107" t="s">
        <v>456</v>
      </c>
      <c r="GNA30" s="108" t="s">
        <v>454</v>
      </c>
      <c r="GNB30" s="107" t="s">
        <v>456</v>
      </c>
      <c r="GNC30" s="108" t="s">
        <v>454</v>
      </c>
      <c r="GND30" s="107" t="s">
        <v>456</v>
      </c>
      <c r="GNE30" s="108" t="s">
        <v>454</v>
      </c>
      <c r="GNF30" s="107" t="s">
        <v>456</v>
      </c>
      <c r="GNG30" s="108" t="s">
        <v>454</v>
      </c>
      <c r="GNH30" s="107" t="s">
        <v>456</v>
      </c>
      <c r="GNI30" s="108" t="s">
        <v>454</v>
      </c>
      <c r="GNJ30" s="107" t="s">
        <v>456</v>
      </c>
      <c r="GNK30" s="108" t="s">
        <v>454</v>
      </c>
      <c r="GNL30" s="107" t="s">
        <v>456</v>
      </c>
      <c r="GNM30" s="108" t="s">
        <v>454</v>
      </c>
      <c r="GNN30" s="107" t="s">
        <v>456</v>
      </c>
      <c r="GNO30" s="108" t="s">
        <v>454</v>
      </c>
      <c r="GNP30" s="107" t="s">
        <v>456</v>
      </c>
      <c r="GNQ30" s="108" t="s">
        <v>454</v>
      </c>
      <c r="GNR30" s="107" t="s">
        <v>456</v>
      </c>
      <c r="GNS30" s="108" t="s">
        <v>454</v>
      </c>
      <c r="GNT30" s="107" t="s">
        <v>456</v>
      </c>
      <c r="GNU30" s="108" t="s">
        <v>454</v>
      </c>
      <c r="GNV30" s="107" t="s">
        <v>456</v>
      </c>
      <c r="GNW30" s="108" t="s">
        <v>454</v>
      </c>
      <c r="GNX30" s="107" t="s">
        <v>456</v>
      </c>
      <c r="GNY30" s="108" t="s">
        <v>454</v>
      </c>
      <c r="GNZ30" s="107" t="s">
        <v>456</v>
      </c>
      <c r="GOA30" s="108" t="s">
        <v>454</v>
      </c>
      <c r="GOB30" s="107" t="s">
        <v>456</v>
      </c>
      <c r="GOC30" s="108" t="s">
        <v>454</v>
      </c>
      <c r="GOD30" s="107" t="s">
        <v>456</v>
      </c>
      <c r="GOE30" s="108" t="s">
        <v>454</v>
      </c>
      <c r="GOF30" s="107" t="s">
        <v>456</v>
      </c>
      <c r="GOG30" s="108" t="s">
        <v>454</v>
      </c>
      <c r="GOH30" s="107" t="s">
        <v>456</v>
      </c>
      <c r="GOI30" s="108" t="s">
        <v>454</v>
      </c>
      <c r="GOJ30" s="107" t="s">
        <v>456</v>
      </c>
      <c r="GOK30" s="108" t="s">
        <v>454</v>
      </c>
      <c r="GOL30" s="107" t="s">
        <v>456</v>
      </c>
      <c r="GOM30" s="108" t="s">
        <v>454</v>
      </c>
      <c r="GON30" s="107" t="s">
        <v>456</v>
      </c>
      <c r="GOO30" s="108" t="s">
        <v>454</v>
      </c>
      <c r="GOP30" s="107" t="s">
        <v>456</v>
      </c>
      <c r="GOQ30" s="108" t="s">
        <v>454</v>
      </c>
      <c r="GOR30" s="107" t="s">
        <v>456</v>
      </c>
      <c r="GOS30" s="108" t="s">
        <v>454</v>
      </c>
      <c r="GOT30" s="107" t="s">
        <v>456</v>
      </c>
      <c r="GOU30" s="108" t="s">
        <v>454</v>
      </c>
      <c r="GOV30" s="107" t="s">
        <v>456</v>
      </c>
      <c r="GOW30" s="108" t="s">
        <v>454</v>
      </c>
      <c r="GOX30" s="107" t="s">
        <v>456</v>
      </c>
      <c r="GOY30" s="108" t="s">
        <v>454</v>
      </c>
      <c r="GOZ30" s="107" t="s">
        <v>456</v>
      </c>
      <c r="GPA30" s="108" t="s">
        <v>454</v>
      </c>
      <c r="GPB30" s="107" t="s">
        <v>456</v>
      </c>
      <c r="GPC30" s="108" t="s">
        <v>454</v>
      </c>
      <c r="GPD30" s="107" t="s">
        <v>456</v>
      </c>
      <c r="GPE30" s="108" t="s">
        <v>454</v>
      </c>
      <c r="GPF30" s="107" t="s">
        <v>456</v>
      </c>
      <c r="GPG30" s="108" t="s">
        <v>454</v>
      </c>
      <c r="GPH30" s="107" t="s">
        <v>456</v>
      </c>
      <c r="GPI30" s="108" t="s">
        <v>454</v>
      </c>
      <c r="GPJ30" s="107" t="s">
        <v>456</v>
      </c>
      <c r="GPK30" s="108" t="s">
        <v>454</v>
      </c>
      <c r="GPL30" s="107" t="s">
        <v>456</v>
      </c>
      <c r="GPM30" s="108" t="s">
        <v>454</v>
      </c>
      <c r="GPN30" s="107" t="s">
        <v>456</v>
      </c>
      <c r="GPO30" s="108" t="s">
        <v>454</v>
      </c>
      <c r="GPP30" s="107" t="s">
        <v>456</v>
      </c>
      <c r="GPQ30" s="108" t="s">
        <v>454</v>
      </c>
      <c r="GPR30" s="107" t="s">
        <v>456</v>
      </c>
      <c r="GPS30" s="108" t="s">
        <v>454</v>
      </c>
      <c r="GPT30" s="107" t="s">
        <v>456</v>
      </c>
      <c r="GPU30" s="108" t="s">
        <v>454</v>
      </c>
      <c r="GPV30" s="107" t="s">
        <v>456</v>
      </c>
      <c r="GPW30" s="108" t="s">
        <v>454</v>
      </c>
      <c r="GPX30" s="107" t="s">
        <v>456</v>
      </c>
      <c r="GPY30" s="108" t="s">
        <v>454</v>
      </c>
      <c r="GPZ30" s="107" t="s">
        <v>456</v>
      </c>
      <c r="GQA30" s="108" t="s">
        <v>454</v>
      </c>
      <c r="GQB30" s="107" t="s">
        <v>456</v>
      </c>
      <c r="GQC30" s="108" t="s">
        <v>454</v>
      </c>
      <c r="GQD30" s="107" t="s">
        <v>456</v>
      </c>
      <c r="GQE30" s="108" t="s">
        <v>454</v>
      </c>
      <c r="GQF30" s="107" t="s">
        <v>456</v>
      </c>
      <c r="GQG30" s="108" t="s">
        <v>454</v>
      </c>
      <c r="GQH30" s="107" t="s">
        <v>456</v>
      </c>
      <c r="GQI30" s="108" t="s">
        <v>454</v>
      </c>
      <c r="GQJ30" s="107" t="s">
        <v>456</v>
      </c>
      <c r="GQK30" s="108" t="s">
        <v>454</v>
      </c>
      <c r="GQL30" s="107" t="s">
        <v>456</v>
      </c>
      <c r="GQM30" s="108" t="s">
        <v>454</v>
      </c>
      <c r="GQN30" s="107" t="s">
        <v>456</v>
      </c>
      <c r="GQO30" s="108" t="s">
        <v>454</v>
      </c>
      <c r="GQP30" s="107" t="s">
        <v>456</v>
      </c>
      <c r="GQQ30" s="108" t="s">
        <v>454</v>
      </c>
      <c r="GQR30" s="107" t="s">
        <v>456</v>
      </c>
      <c r="GQS30" s="108" t="s">
        <v>454</v>
      </c>
      <c r="GQT30" s="107" t="s">
        <v>456</v>
      </c>
      <c r="GQU30" s="108" t="s">
        <v>454</v>
      </c>
      <c r="GQV30" s="107" t="s">
        <v>456</v>
      </c>
      <c r="GQW30" s="108" t="s">
        <v>454</v>
      </c>
      <c r="GQX30" s="107" t="s">
        <v>456</v>
      </c>
      <c r="GQY30" s="108" t="s">
        <v>454</v>
      </c>
      <c r="GQZ30" s="107" t="s">
        <v>456</v>
      </c>
      <c r="GRA30" s="108" t="s">
        <v>454</v>
      </c>
      <c r="GRB30" s="107" t="s">
        <v>456</v>
      </c>
      <c r="GRC30" s="108" t="s">
        <v>454</v>
      </c>
      <c r="GRD30" s="107" t="s">
        <v>456</v>
      </c>
      <c r="GRE30" s="108" t="s">
        <v>454</v>
      </c>
      <c r="GRF30" s="107" t="s">
        <v>456</v>
      </c>
      <c r="GRG30" s="108" t="s">
        <v>454</v>
      </c>
      <c r="GRH30" s="107" t="s">
        <v>456</v>
      </c>
      <c r="GRI30" s="108" t="s">
        <v>454</v>
      </c>
      <c r="GRJ30" s="107" t="s">
        <v>456</v>
      </c>
      <c r="GRK30" s="108" t="s">
        <v>454</v>
      </c>
      <c r="GRL30" s="107" t="s">
        <v>456</v>
      </c>
      <c r="GRM30" s="108" t="s">
        <v>454</v>
      </c>
      <c r="GRN30" s="107" t="s">
        <v>456</v>
      </c>
      <c r="GRO30" s="108" t="s">
        <v>454</v>
      </c>
      <c r="GRP30" s="107" t="s">
        <v>456</v>
      </c>
      <c r="GRQ30" s="108" t="s">
        <v>454</v>
      </c>
      <c r="GRR30" s="107" t="s">
        <v>456</v>
      </c>
      <c r="GRS30" s="108" t="s">
        <v>454</v>
      </c>
      <c r="GRT30" s="107" t="s">
        <v>456</v>
      </c>
      <c r="GRU30" s="108" t="s">
        <v>454</v>
      </c>
      <c r="GRV30" s="107" t="s">
        <v>456</v>
      </c>
      <c r="GRW30" s="108" t="s">
        <v>454</v>
      </c>
      <c r="GRX30" s="107" t="s">
        <v>456</v>
      </c>
      <c r="GRY30" s="108" t="s">
        <v>454</v>
      </c>
      <c r="GRZ30" s="107" t="s">
        <v>456</v>
      </c>
      <c r="GSA30" s="108" t="s">
        <v>454</v>
      </c>
      <c r="GSB30" s="107" t="s">
        <v>456</v>
      </c>
      <c r="GSC30" s="108" t="s">
        <v>454</v>
      </c>
      <c r="GSD30" s="107" t="s">
        <v>456</v>
      </c>
      <c r="GSE30" s="108" t="s">
        <v>454</v>
      </c>
      <c r="GSF30" s="107" t="s">
        <v>456</v>
      </c>
      <c r="GSG30" s="108" t="s">
        <v>454</v>
      </c>
      <c r="GSH30" s="107" t="s">
        <v>456</v>
      </c>
      <c r="GSI30" s="108" t="s">
        <v>454</v>
      </c>
      <c r="GSJ30" s="107" t="s">
        <v>456</v>
      </c>
      <c r="GSK30" s="108" t="s">
        <v>454</v>
      </c>
      <c r="GSL30" s="107" t="s">
        <v>456</v>
      </c>
      <c r="GSM30" s="108" t="s">
        <v>454</v>
      </c>
      <c r="GSN30" s="107" t="s">
        <v>456</v>
      </c>
      <c r="GSO30" s="108" t="s">
        <v>454</v>
      </c>
      <c r="GSP30" s="107" t="s">
        <v>456</v>
      </c>
      <c r="GSQ30" s="108" t="s">
        <v>454</v>
      </c>
      <c r="GSR30" s="107" t="s">
        <v>456</v>
      </c>
      <c r="GSS30" s="108" t="s">
        <v>454</v>
      </c>
      <c r="GST30" s="107" t="s">
        <v>456</v>
      </c>
      <c r="GSU30" s="108" t="s">
        <v>454</v>
      </c>
      <c r="GSV30" s="107" t="s">
        <v>456</v>
      </c>
      <c r="GSW30" s="108" t="s">
        <v>454</v>
      </c>
      <c r="GSX30" s="107" t="s">
        <v>456</v>
      </c>
      <c r="GSY30" s="108" t="s">
        <v>454</v>
      </c>
      <c r="GSZ30" s="107" t="s">
        <v>456</v>
      </c>
      <c r="GTA30" s="108" t="s">
        <v>454</v>
      </c>
      <c r="GTB30" s="107" t="s">
        <v>456</v>
      </c>
      <c r="GTC30" s="108" t="s">
        <v>454</v>
      </c>
      <c r="GTD30" s="107" t="s">
        <v>456</v>
      </c>
      <c r="GTE30" s="108" t="s">
        <v>454</v>
      </c>
      <c r="GTF30" s="107" t="s">
        <v>456</v>
      </c>
      <c r="GTG30" s="108" t="s">
        <v>454</v>
      </c>
      <c r="GTH30" s="107" t="s">
        <v>456</v>
      </c>
      <c r="GTI30" s="108" t="s">
        <v>454</v>
      </c>
      <c r="GTJ30" s="107" t="s">
        <v>456</v>
      </c>
      <c r="GTK30" s="108" t="s">
        <v>454</v>
      </c>
      <c r="GTL30" s="107" t="s">
        <v>456</v>
      </c>
      <c r="GTM30" s="108" t="s">
        <v>454</v>
      </c>
      <c r="GTN30" s="107" t="s">
        <v>456</v>
      </c>
      <c r="GTO30" s="108" t="s">
        <v>454</v>
      </c>
      <c r="GTP30" s="107" t="s">
        <v>456</v>
      </c>
      <c r="GTQ30" s="108" t="s">
        <v>454</v>
      </c>
      <c r="GTR30" s="107" t="s">
        <v>456</v>
      </c>
      <c r="GTS30" s="108" t="s">
        <v>454</v>
      </c>
      <c r="GTT30" s="107" t="s">
        <v>456</v>
      </c>
      <c r="GTU30" s="108" t="s">
        <v>454</v>
      </c>
      <c r="GTV30" s="107" t="s">
        <v>456</v>
      </c>
      <c r="GTW30" s="108" t="s">
        <v>454</v>
      </c>
      <c r="GTX30" s="107" t="s">
        <v>456</v>
      </c>
      <c r="GTY30" s="108" t="s">
        <v>454</v>
      </c>
      <c r="GTZ30" s="107" t="s">
        <v>456</v>
      </c>
      <c r="GUA30" s="108" t="s">
        <v>454</v>
      </c>
      <c r="GUB30" s="107" t="s">
        <v>456</v>
      </c>
      <c r="GUC30" s="108" t="s">
        <v>454</v>
      </c>
      <c r="GUD30" s="107" t="s">
        <v>456</v>
      </c>
      <c r="GUE30" s="108" t="s">
        <v>454</v>
      </c>
      <c r="GUF30" s="107" t="s">
        <v>456</v>
      </c>
      <c r="GUG30" s="108" t="s">
        <v>454</v>
      </c>
      <c r="GUH30" s="107" t="s">
        <v>456</v>
      </c>
      <c r="GUI30" s="108" t="s">
        <v>454</v>
      </c>
      <c r="GUJ30" s="107" t="s">
        <v>456</v>
      </c>
      <c r="GUK30" s="108" t="s">
        <v>454</v>
      </c>
      <c r="GUL30" s="107" t="s">
        <v>456</v>
      </c>
      <c r="GUM30" s="108" t="s">
        <v>454</v>
      </c>
      <c r="GUN30" s="107" t="s">
        <v>456</v>
      </c>
      <c r="GUO30" s="108" t="s">
        <v>454</v>
      </c>
      <c r="GUP30" s="107" t="s">
        <v>456</v>
      </c>
      <c r="GUQ30" s="108" t="s">
        <v>454</v>
      </c>
      <c r="GUR30" s="107" t="s">
        <v>456</v>
      </c>
      <c r="GUS30" s="108" t="s">
        <v>454</v>
      </c>
      <c r="GUT30" s="107" t="s">
        <v>456</v>
      </c>
      <c r="GUU30" s="108" t="s">
        <v>454</v>
      </c>
      <c r="GUV30" s="107" t="s">
        <v>456</v>
      </c>
      <c r="GUW30" s="108" t="s">
        <v>454</v>
      </c>
      <c r="GUX30" s="107" t="s">
        <v>456</v>
      </c>
      <c r="GUY30" s="108" t="s">
        <v>454</v>
      </c>
      <c r="GUZ30" s="107" t="s">
        <v>456</v>
      </c>
      <c r="GVA30" s="108" t="s">
        <v>454</v>
      </c>
      <c r="GVB30" s="107" t="s">
        <v>456</v>
      </c>
      <c r="GVC30" s="108" t="s">
        <v>454</v>
      </c>
      <c r="GVD30" s="107" t="s">
        <v>456</v>
      </c>
      <c r="GVE30" s="108" t="s">
        <v>454</v>
      </c>
      <c r="GVF30" s="107" t="s">
        <v>456</v>
      </c>
      <c r="GVG30" s="108" t="s">
        <v>454</v>
      </c>
      <c r="GVH30" s="107" t="s">
        <v>456</v>
      </c>
      <c r="GVI30" s="108" t="s">
        <v>454</v>
      </c>
      <c r="GVJ30" s="107" t="s">
        <v>456</v>
      </c>
      <c r="GVK30" s="108" t="s">
        <v>454</v>
      </c>
      <c r="GVL30" s="107" t="s">
        <v>456</v>
      </c>
      <c r="GVM30" s="108" t="s">
        <v>454</v>
      </c>
      <c r="GVN30" s="107" t="s">
        <v>456</v>
      </c>
      <c r="GVO30" s="108" t="s">
        <v>454</v>
      </c>
      <c r="GVP30" s="107" t="s">
        <v>456</v>
      </c>
      <c r="GVQ30" s="108" t="s">
        <v>454</v>
      </c>
      <c r="GVR30" s="107" t="s">
        <v>456</v>
      </c>
      <c r="GVS30" s="108" t="s">
        <v>454</v>
      </c>
      <c r="GVT30" s="107" t="s">
        <v>456</v>
      </c>
      <c r="GVU30" s="108" t="s">
        <v>454</v>
      </c>
      <c r="GVV30" s="107" t="s">
        <v>456</v>
      </c>
      <c r="GVW30" s="108" t="s">
        <v>454</v>
      </c>
      <c r="GVX30" s="107" t="s">
        <v>456</v>
      </c>
      <c r="GVY30" s="108" t="s">
        <v>454</v>
      </c>
      <c r="GVZ30" s="107" t="s">
        <v>456</v>
      </c>
      <c r="GWA30" s="108" t="s">
        <v>454</v>
      </c>
      <c r="GWB30" s="107" t="s">
        <v>456</v>
      </c>
      <c r="GWC30" s="108" t="s">
        <v>454</v>
      </c>
      <c r="GWD30" s="107" t="s">
        <v>456</v>
      </c>
      <c r="GWE30" s="108" t="s">
        <v>454</v>
      </c>
      <c r="GWF30" s="107" t="s">
        <v>456</v>
      </c>
      <c r="GWG30" s="108" t="s">
        <v>454</v>
      </c>
      <c r="GWH30" s="107" t="s">
        <v>456</v>
      </c>
      <c r="GWI30" s="108" t="s">
        <v>454</v>
      </c>
      <c r="GWJ30" s="107" t="s">
        <v>456</v>
      </c>
      <c r="GWK30" s="108" t="s">
        <v>454</v>
      </c>
      <c r="GWL30" s="107" t="s">
        <v>456</v>
      </c>
      <c r="GWM30" s="108" t="s">
        <v>454</v>
      </c>
      <c r="GWN30" s="107" t="s">
        <v>456</v>
      </c>
      <c r="GWO30" s="108" t="s">
        <v>454</v>
      </c>
      <c r="GWP30" s="107" t="s">
        <v>456</v>
      </c>
      <c r="GWQ30" s="108" t="s">
        <v>454</v>
      </c>
      <c r="GWR30" s="107" t="s">
        <v>456</v>
      </c>
      <c r="GWS30" s="108" t="s">
        <v>454</v>
      </c>
      <c r="GWT30" s="107" t="s">
        <v>456</v>
      </c>
      <c r="GWU30" s="108" t="s">
        <v>454</v>
      </c>
      <c r="GWV30" s="107" t="s">
        <v>456</v>
      </c>
      <c r="GWW30" s="108" t="s">
        <v>454</v>
      </c>
      <c r="GWX30" s="107" t="s">
        <v>456</v>
      </c>
      <c r="GWY30" s="108" t="s">
        <v>454</v>
      </c>
      <c r="GWZ30" s="107" t="s">
        <v>456</v>
      </c>
      <c r="GXA30" s="108" t="s">
        <v>454</v>
      </c>
      <c r="GXB30" s="107" t="s">
        <v>456</v>
      </c>
      <c r="GXC30" s="108" t="s">
        <v>454</v>
      </c>
      <c r="GXD30" s="107" t="s">
        <v>456</v>
      </c>
      <c r="GXE30" s="108" t="s">
        <v>454</v>
      </c>
      <c r="GXF30" s="107" t="s">
        <v>456</v>
      </c>
      <c r="GXG30" s="108" t="s">
        <v>454</v>
      </c>
      <c r="GXH30" s="107" t="s">
        <v>456</v>
      </c>
      <c r="GXI30" s="108" t="s">
        <v>454</v>
      </c>
      <c r="GXJ30" s="107" t="s">
        <v>456</v>
      </c>
      <c r="GXK30" s="108" t="s">
        <v>454</v>
      </c>
      <c r="GXL30" s="107" t="s">
        <v>456</v>
      </c>
      <c r="GXM30" s="108" t="s">
        <v>454</v>
      </c>
      <c r="GXN30" s="107" t="s">
        <v>456</v>
      </c>
      <c r="GXO30" s="108" t="s">
        <v>454</v>
      </c>
      <c r="GXP30" s="107" t="s">
        <v>456</v>
      </c>
      <c r="GXQ30" s="108" t="s">
        <v>454</v>
      </c>
      <c r="GXR30" s="107" t="s">
        <v>456</v>
      </c>
      <c r="GXS30" s="108" t="s">
        <v>454</v>
      </c>
      <c r="GXT30" s="107" t="s">
        <v>456</v>
      </c>
      <c r="GXU30" s="108" t="s">
        <v>454</v>
      </c>
      <c r="GXV30" s="107" t="s">
        <v>456</v>
      </c>
      <c r="GXW30" s="108" t="s">
        <v>454</v>
      </c>
      <c r="GXX30" s="107" t="s">
        <v>456</v>
      </c>
      <c r="GXY30" s="108" t="s">
        <v>454</v>
      </c>
      <c r="GXZ30" s="107" t="s">
        <v>456</v>
      </c>
      <c r="GYA30" s="108" t="s">
        <v>454</v>
      </c>
      <c r="GYB30" s="107" t="s">
        <v>456</v>
      </c>
      <c r="GYC30" s="108" t="s">
        <v>454</v>
      </c>
      <c r="GYD30" s="107" t="s">
        <v>456</v>
      </c>
      <c r="GYE30" s="108" t="s">
        <v>454</v>
      </c>
      <c r="GYF30" s="107" t="s">
        <v>456</v>
      </c>
      <c r="GYG30" s="108" t="s">
        <v>454</v>
      </c>
      <c r="GYH30" s="107" t="s">
        <v>456</v>
      </c>
      <c r="GYI30" s="108" t="s">
        <v>454</v>
      </c>
      <c r="GYJ30" s="107" t="s">
        <v>456</v>
      </c>
      <c r="GYK30" s="108" t="s">
        <v>454</v>
      </c>
      <c r="GYL30" s="107" t="s">
        <v>456</v>
      </c>
      <c r="GYM30" s="108" t="s">
        <v>454</v>
      </c>
      <c r="GYN30" s="107" t="s">
        <v>456</v>
      </c>
      <c r="GYO30" s="108" t="s">
        <v>454</v>
      </c>
      <c r="GYP30" s="107" t="s">
        <v>456</v>
      </c>
      <c r="GYQ30" s="108" t="s">
        <v>454</v>
      </c>
      <c r="GYR30" s="107" t="s">
        <v>456</v>
      </c>
      <c r="GYS30" s="108" t="s">
        <v>454</v>
      </c>
      <c r="GYT30" s="107" t="s">
        <v>456</v>
      </c>
      <c r="GYU30" s="108" t="s">
        <v>454</v>
      </c>
      <c r="GYV30" s="107" t="s">
        <v>456</v>
      </c>
      <c r="GYW30" s="108" t="s">
        <v>454</v>
      </c>
      <c r="GYX30" s="107" t="s">
        <v>456</v>
      </c>
      <c r="GYY30" s="108" t="s">
        <v>454</v>
      </c>
      <c r="GYZ30" s="107" t="s">
        <v>456</v>
      </c>
      <c r="GZA30" s="108" t="s">
        <v>454</v>
      </c>
      <c r="GZB30" s="107" t="s">
        <v>456</v>
      </c>
      <c r="GZC30" s="108" t="s">
        <v>454</v>
      </c>
      <c r="GZD30" s="107" t="s">
        <v>456</v>
      </c>
      <c r="GZE30" s="108" t="s">
        <v>454</v>
      </c>
      <c r="GZF30" s="107" t="s">
        <v>456</v>
      </c>
      <c r="GZG30" s="108" t="s">
        <v>454</v>
      </c>
      <c r="GZH30" s="107" t="s">
        <v>456</v>
      </c>
      <c r="GZI30" s="108" t="s">
        <v>454</v>
      </c>
      <c r="GZJ30" s="107" t="s">
        <v>456</v>
      </c>
      <c r="GZK30" s="108" t="s">
        <v>454</v>
      </c>
      <c r="GZL30" s="107" t="s">
        <v>456</v>
      </c>
      <c r="GZM30" s="108" t="s">
        <v>454</v>
      </c>
      <c r="GZN30" s="107" t="s">
        <v>456</v>
      </c>
      <c r="GZO30" s="108" t="s">
        <v>454</v>
      </c>
      <c r="GZP30" s="107" t="s">
        <v>456</v>
      </c>
      <c r="GZQ30" s="108" t="s">
        <v>454</v>
      </c>
      <c r="GZR30" s="107" t="s">
        <v>456</v>
      </c>
      <c r="GZS30" s="108" t="s">
        <v>454</v>
      </c>
      <c r="GZT30" s="107" t="s">
        <v>456</v>
      </c>
      <c r="GZU30" s="108" t="s">
        <v>454</v>
      </c>
      <c r="GZV30" s="107" t="s">
        <v>456</v>
      </c>
      <c r="GZW30" s="108" t="s">
        <v>454</v>
      </c>
      <c r="GZX30" s="107" t="s">
        <v>456</v>
      </c>
      <c r="GZY30" s="108" t="s">
        <v>454</v>
      </c>
      <c r="GZZ30" s="107" t="s">
        <v>456</v>
      </c>
      <c r="HAA30" s="108" t="s">
        <v>454</v>
      </c>
      <c r="HAB30" s="107" t="s">
        <v>456</v>
      </c>
      <c r="HAC30" s="108" t="s">
        <v>454</v>
      </c>
      <c r="HAD30" s="107" t="s">
        <v>456</v>
      </c>
      <c r="HAE30" s="108" t="s">
        <v>454</v>
      </c>
      <c r="HAF30" s="107" t="s">
        <v>456</v>
      </c>
      <c r="HAG30" s="108" t="s">
        <v>454</v>
      </c>
      <c r="HAH30" s="107" t="s">
        <v>456</v>
      </c>
      <c r="HAI30" s="108" t="s">
        <v>454</v>
      </c>
      <c r="HAJ30" s="107" t="s">
        <v>456</v>
      </c>
      <c r="HAK30" s="108" t="s">
        <v>454</v>
      </c>
      <c r="HAL30" s="107" t="s">
        <v>456</v>
      </c>
      <c r="HAM30" s="108" t="s">
        <v>454</v>
      </c>
      <c r="HAN30" s="107" t="s">
        <v>456</v>
      </c>
      <c r="HAO30" s="108" t="s">
        <v>454</v>
      </c>
      <c r="HAP30" s="107" t="s">
        <v>456</v>
      </c>
      <c r="HAQ30" s="108" t="s">
        <v>454</v>
      </c>
      <c r="HAR30" s="107" t="s">
        <v>456</v>
      </c>
      <c r="HAS30" s="108" t="s">
        <v>454</v>
      </c>
      <c r="HAT30" s="107" t="s">
        <v>456</v>
      </c>
      <c r="HAU30" s="108" t="s">
        <v>454</v>
      </c>
      <c r="HAV30" s="107" t="s">
        <v>456</v>
      </c>
      <c r="HAW30" s="108" t="s">
        <v>454</v>
      </c>
      <c r="HAX30" s="107" t="s">
        <v>456</v>
      </c>
      <c r="HAY30" s="108" t="s">
        <v>454</v>
      </c>
      <c r="HAZ30" s="107" t="s">
        <v>456</v>
      </c>
      <c r="HBA30" s="108" t="s">
        <v>454</v>
      </c>
      <c r="HBB30" s="107" t="s">
        <v>456</v>
      </c>
      <c r="HBC30" s="108" t="s">
        <v>454</v>
      </c>
      <c r="HBD30" s="107" t="s">
        <v>456</v>
      </c>
      <c r="HBE30" s="108" t="s">
        <v>454</v>
      </c>
      <c r="HBF30" s="107" t="s">
        <v>456</v>
      </c>
      <c r="HBG30" s="108" t="s">
        <v>454</v>
      </c>
      <c r="HBH30" s="107" t="s">
        <v>456</v>
      </c>
      <c r="HBI30" s="108" t="s">
        <v>454</v>
      </c>
      <c r="HBJ30" s="107" t="s">
        <v>456</v>
      </c>
      <c r="HBK30" s="108" t="s">
        <v>454</v>
      </c>
      <c r="HBL30" s="107" t="s">
        <v>456</v>
      </c>
      <c r="HBM30" s="108" t="s">
        <v>454</v>
      </c>
      <c r="HBN30" s="107" t="s">
        <v>456</v>
      </c>
      <c r="HBO30" s="108" t="s">
        <v>454</v>
      </c>
      <c r="HBP30" s="107" t="s">
        <v>456</v>
      </c>
      <c r="HBQ30" s="108" t="s">
        <v>454</v>
      </c>
      <c r="HBR30" s="107" t="s">
        <v>456</v>
      </c>
      <c r="HBS30" s="108" t="s">
        <v>454</v>
      </c>
      <c r="HBT30" s="107" t="s">
        <v>456</v>
      </c>
      <c r="HBU30" s="108" t="s">
        <v>454</v>
      </c>
      <c r="HBV30" s="107" t="s">
        <v>456</v>
      </c>
      <c r="HBW30" s="108" t="s">
        <v>454</v>
      </c>
      <c r="HBX30" s="107" t="s">
        <v>456</v>
      </c>
      <c r="HBY30" s="108" t="s">
        <v>454</v>
      </c>
      <c r="HBZ30" s="107" t="s">
        <v>456</v>
      </c>
      <c r="HCA30" s="108" t="s">
        <v>454</v>
      </c>
      <c r="HCB30" s="107" t="s">
        <v>456</v>
      </c>
      <c r="HCC30" s="108" t="s">
        <v>454</v>
      </c>
      <c r="HCD30" s="107" t="s">
        <v>456</v>
      </c>
      <c r="HCE30" s="108" t="s">
        <v>454</v>
      </c>
      <c r="HCF30" s="107" t="s">
        <v>456</v>
      </c>
      <c r="HCG30" s="108" t="s">
        <v>454</v>
      </c>
      <c r="HCH30" s="107" t="s">
        <v>456</v>
      </c>
      <c r="HCI30" s="108" t="s">
        <v>454</v>
      </c>
      <c r="HCJ30" s="107" t="s">
        <v>456</v>
      </c>
      <c r="HCK30" s="108" t="s">
        <v>454</v>
      </c>
      <c r="HCL30" s="107" t="s">
        <v>456</v>
      </c>
      <c r="HCM30" s="108" t="s">
        <v>454</v>
      </c>
      <c r="HCN30" s="107" t="s">
        <v>456</v>
      </c>
      <c r="HCO30" s="108" t="s">
        <v>454</v>
      </c>
      <c r="HCP30" s="107" t="s">
        <v>456</v>
      </c>
      <c r="HCQ30" s="108" t="s">
        <v>454</v>
      </c>
      <c r="HCR30" s="107" t="s">
        <v>456</v>
      </c>
      <c r="HCS30" s="108" t="s">
        <v>454</v>
      </c>
      <c r="HCT30" s="107" t="s">
        <v>456</v>
      </c>
      <c r="HCU30" s="108" t="s">
        <v>454</v>
      </c>
      <c r="HCV30" s="107" t="s">
        <v>456</v>
      </c>
      <c r="HCW30" s="108" t="s">
        <v>454</v>
      </c>
      <c r="HCX30" s="107" t="s">
        <v>456</v>
      </c>
      <c r="HCY30" s="108" t="s">
        <v>454</v>
      </c>
      <c r="HCZ30" s="107" t="s">
        <v>456</v>
      </c>
      <c r="HDA30" s="108" t="s">
        <v>454</v>
      </c>
      <c r="HDB30" s="107" t="s">
        <v>456</v>
      </c>
      <c r="HDC30" s="108" t="s">
        <v>454</v>
      </c>
      <c r="HDD30" s="107" t="s">
        <v>456</v>
      </c>
      <c r="HDE30" s="108" t="s">
        <v>454</v>
      </c>
      <c r="HDF30" s="107" t="s">
        <v>456</v>
      </c>
      <c r="HDG30" s="108" t="s">
        <v>454</v>
      </c>
      <c r="HDH30" s="107" t="s">
        <v>456</v>
      </c>
      <c r="HDI30" s="108" t="s">
        <v>454</v>
      </c>
      <c r="HDJ30" s="107" t="s">
        <v>456</v>
      </c>
      <c r="HDK30" s="108" t="s">
        <v>454</v>
      </c>
      <c r="HDL30" s="107" t="s">
        <v>456</v>
      </c>
      <c r="HDM30" s="108" t="s">
        <v>454</v>
      </c>
      <c r="HDN30" s="107" t="s">
        <v>456</v>
      </c>
      <c r="HDO30" s="108" t="s">
        <v>454</v>
      </c>
      <c r="HDP30" s="107" t="s">
        <v>456</v>
      </c>
      <c r="HDQ30" s="108" t="s">
        <v>454</v>
      </c>
      <c r="HDR30" s="107" t="s">
        <v>456</v>
      </c>
      <c r="HDS30" s="108" t="s">
        <v>454</v>
      </c>
      <c r="HDT30" s="107" t="s">
        <v>456</v>
      </c>
      <c r="HDU30" s="108" t="s">
        <v>454</v>
      </c>
      <c r="HDV30" s="107" t="s">
        <v>456</v>
      </c>
      <c r="HDW30" s="108" t="s">
        <v>454</v>
      </c>
      <c r="HDX30" s="107" t="s">
        <v>456</v>
      </c>
      <c r="HDY30" s="108" t="s">
        <v>454</v>
      </c>
      <c r="HDZ30" s="107" t="s">
        <v>456</v>
      </c>
      <c r="HEA30" s="108" t="s">
        <v>454</v>
      </c>
      <c r="HEB30" s="107" t="s">
        <v>456</v>
      </c>
      <c r="HEC30" s="108" t="s">
        <v>454</v>
      </c>
      <c r="HED30" s="107" t="s">
        <v>456</v>
      </c>
      <c r="HEE30" s="108" t="s">
        <v>454</v>
      </c>
      <c r="HEF30" s="107" t="s">
        <v>456</v>
      </c>
      <c r="HEG30" s="108" t="s">
        <v>454</v>
      </c>
      <c r="HEH30" s="107" t="s">
        <v>456</v>
      </c>
      <c r="HEI30" s="108" t="s">
        <v>454</v>
      </c>
      <c r="HEJ30" s="107" t="s">
        <v>456</v>
      </c>
      <c r="HEK30" s="108" t="s">
        <v>454</v>
      </c>
      <c r="HEL30" s="107" t="s">
        <v>456</v>
      </c>
      <c r="HEM30" s="108" t="s">
        <v>454</v>
      </c>
      <c r="HEN30" s="107" t="s">
        <v>456</v>
      </c>
      <c r="HEO30" s="108" t="s">
        <v>454</v>
      </c>
      <c r="HEP30" s="107" t="s">
        <v>456</v>
      </c>
      <c r="HEQ30" s="108" t="s">
        <v>454</v>
      </c>
      <c r="HER30" s="107" t="s">
        <v>456</v>
      </c>
      <c r="HES30" s="108" t="s">
        <v>454</v>
      </c>
      <c r="HET30" s="107" t="s">
        <v>456</v>
      </c>
      <c r="HEU30" s="108" t="s">
        <v>454</v>
      </c>
      <c r="HEV30" s="107" t="s">
        <v>456</v>
      </c>
      <c r="HEW30" s="108" t="s">
        <v>454</v>
      </c>
      <c r="HEX30" s="107" t="s">
        <v>456</v>
      </c>
      <c r="HEY30" s="108" t="s">
        <v>454</v>
      </c>
      <c r="HEZ30" s="107" t="s">
        <v>456</v>
      </c>
      <c r="HFA30" s="108" t="s">
        <v>454</v>
      </c>
      <c r="HFB30" s="107" t="s">
        <v>456</v>
      </c>
      <c r="HFC30" s="108" t="s">
        <v>454</v>
      </c>
      <c r="HFD30" s="107" t="s">
        <v>456</v>
      </c>
      <c r="HFE30" s="108" t="s">
        <v>454</v>
      </c>
      <c r="HFF30" s="107" t="s">
        <v>456</v>
      </c>
      <c r="HFG30" s="108" t="s">
        <v>454</v>
      </c>
      <c r="HFH30" s="107" t="s">
        <v>456</v>
      </c>
      <c r="HFI30" s="108" t="s">
        <v>454</v>
      </c>
      <c r="HFJ30" s="107" t="s">
        <v>456</v>
      </c>
      <c r="HFK30" s="108" t="s">
        <v>454</v>
      </c>
      <c r="HFL30" s="107" t="s">
        <v>456</v>
      </c>
      <c r="HFM30" s="108" t="s">
        <v>454</v>
      </c>
      <c r="HFN30" s="107" t="s">
        <v>456</v>
      </c>
      <c r="HFO30" s="108" t="s">
        <v>454</v>
      </c>
      <c r="HFP30" s="107" t="s">
        <v>456</v>
      </c>
      <c r="HFQ30" s="108" t="s">
        <v>454</v>
      </c>
      <c r="HFR30" s="107" t="s">
        <v>456</v>
      </c>
      <c r="HFS30" s="108" t="s">
        <v>454</v>
      </c>
      <c r="HFT30" s="107" t="s">
        <v>456</v>
      </c>
      <c r="HFU30" s="108" t="s">
        <v>454</v>
      </c>
      <c r="HFV30" s="107" t="s">
        <v>456</v>
      </c>
      <c r="HFW30" s="108" t="s">
        <v>454</v>
      </c>
      <c r="HFX30" s="107" t="s">
        <v>456</v>
      </c>
      <c r="HFY30" s="108" t="s">
        <v>454</v>
      </c>
      <c r="HFZ30" s="107" t="s">
        <v>456</v>
      </c>
      <c r="HGA30" s="108" t="s">
        <v>454</v>
      </c>
      <c r="HGB30" s="107" t="s">
        <v>456</v>
      </c>
      <c r="HGC30" s="108" t="s">
        <v>454</v>
      </c>
      <c r="HGD30" s="107" t="s">
        <v>456</v>
      </c>
      <c r="HGE30" s="108" t="s">
        <v>454</v>
      </c>
      <c r="HGF30" s="107" t="s">
        <v>456</v>
      </c>
      <c r="HGG30" s="108" t="s">
        <v>454</v>
      </c>
      <c r="HGH30" s="107" t="s">
        <v>456</v>
      </c>
      <c r="HGI30" s="108" t="s">
        <v>454</v>
      </c>
      <c r="HGJ30" s="107" t="s">
        <v>456</v>
      </c>
      <c r="HGK30" s="108" t="s">
        <v>454</v>
      </c>
      <c r="HGL30" s="107" t="s">
        <v>456</v>
      </c>
      <c r="HGM30" s="108" t="s">
        <v>454</v>
      </c>
      <c r="HGN30" s="107" t="s">
        <v>456</v>
      </c>
      <c r="HGO30" s="108" t="s">
        <v>454</v>
      </c>
      <c r="HGP30" s="107" t="s">
        <v>456</v>
      </c>
      <c r="HGQ30" s="108" t="s">
        <v>454</v>
      </c>
      <c r="HGR30" s="107" t="s">
        <v>456</v>
      </c>
      <c r="HGS30" s="108" t="s">
        <v>454</v>
      </c>
      <c r="HGT30" s="107" t="s">
        <v>456</v>
      </c>
      <c r="HGU30" s="108" t="s">
        <v>454</v>
      </c>
      <c r="HGV30" s="107" t="s">
        <v>456</v>
      </c>
      <c r="HGW30" s="108" t="s">
        <v>454</v>
      </c>
      <c r="HGX30" s="107" t="s">
        <v>456</v>
      </c>
      <c r="HGY30" s="108" t="s">
        <v>454</v>
      </c>
      <c r="HGZ30" s="107" t="s">
        <v>456</v>
      </c>
      <c r="HHA30" s="108" t="s">
        <v>454</v>
      </c>
      <c r="HHB30" s="107" t="s">
        <v>456</v>
      </c>
      <c r="HHC30" s="108" t="s">
        <v>454</v>
      </c>
      <c r="HHD30" s="107" t="s">
        <v>456</v>
      </c>
      <c r="HHE30" s="108" t="s">
        <v>454</v>
      </c>
      <c r="HHF30" s="107" t="s">
        <v>456</v>
      </c>
      <c r="HHG30" s="108" t="s">
        <v>454</v>
      </c>
      <c r="HHH30" s="107" t="s">
        <v>456</v>
      </c>
      <c r="HHI30" s="108" t="s">
        <v>454</v>
      </c>
      <c r="HHJ30" s="107" t="s">
        <v>456</v>
      </c>
      <c r="HHK30" s="108" t="s">
        <v>454</v>
      </c>
      <c r="HHL30" s="107" t="s">
        <v>456</v>
      </c>
      <c r="HHM30" s="108" t="s">
        <v>454</v>
      </c>
      <c r="HHN30" s="107" t="s">
        <v>456</v>
      </c>
      <c r="HHO30" s="108" t="s">
        <v>454</v>
      </c>
      <c r="HHP30" s="107" t="s">
        <v>456</v>
      </c>
      <c r="HHQ30" s="108" t="s">
        <v>454</v>
      </c>
      <c r="HHR30" s="107" t="s">
        <v>456</v>
      </c>
      <c r="HHS30" s="108" t="s">
        <v>454</v>
      </c>
      <c r="HHT30" s="107" t="s">
        <v>456</v>
      </c>
      <c r="HHU30" s="108" t="s">
        <v>454</v>
      </c>
      <c r="HHV30" s="107" t="s">
        <v>456</v>
      </c>
      <c r="HHW30" s="108" t="s">
        <v>454</v>
      </c>
      <c r="HHX30" s="107" t="s">
        <v>456</v>
      </c>
      <c r="HHY30" s="108" t="s">
        <v>454</v>
      </c>
      <c r="HHZ30" s="107" t="s">
        <v>456</v>
      </c>
      <c r="HIA30" s="108" t="s">
        <v>454</v>
      </c>
      <c r="HIB30" s="107" t="s">
        <v>456</v>
      </c>
      <c r="HIC30" s="108" t="s">
        <v>454</v>
      </c>
      <c r="HID30" s="107" t="s">
        <v>456</v>
      </c>
      <c r="HIE30" s="108" t="s">
        <v>454</v>
      </c>
      <c r="HIF30" s="107" t="s">
        <v>456</v>
      </c>
      <c r="HIG30" s="108" t="s">
        <v>454</v>
      </c>
      <c r="HIH30" s="107" t="s">
        <v>456</v>
      </c>
      <c r="HII30" s="108" t="s">
        <v>454</v>
      </c>
      <c r="HIJ30" s="107" t="s">
        <v>456</v>
      </c>
      <c r="HIK30" s="108" t="s">
        <v>454</v>
      </c>
      <c r="HIL30" s="107" t="s">
        <v>456</v>
      </c>
      <c r="HIM30" s="108" t="s">
        <v>454</v>
      </c>
      <c r="HIN30" s="107" t="s">
        <v>456</v>
      </c>
      <c r="HIO30" s="108" t="s">
        <v>454</v>
      </c>
      <c r="HIP30" s="107" t="s">
        <v>456</v>
      </c>
      <c r="HIQ30" s="108" t="s">
        <v>454</v>
      </c>
      <c r="HIR30" s="107" t="s">
        <v>456</v>
      </c>
      <c r="HIS30" s="108" t="s">
        <v>454</v>
      </c>
      <c r="HIT30" s="107" t="s">
        <v>456</v>
      </c>
      <c r="HIU30" s="108" t="s">
        <v>454</v>
      </c>
      <c r="HIV30" s="107" t="s">
        <v>456</v>
      </c>
      <c r="HIW30" s="108" t="s">
        <v>454</v>
      </c>
      <c r="HIX30" s="107" t="s">
        <v>456</v>
      </c>
      <c r="HIY30" s="108" t="s">
        <v>454</v>
      </c>
      <c r="HIZ30" s="107" t="s">
        <v>456</v>
      </c>
      <c r="HJA30" s="108" t="s">
        <v>454</v>
      </c>
      <c r="HJB30" s="107" t="s">
        <v>456</v>
      </c>
      <c r="HJC30" s="108" t="s">
        <v>454</v>
      </c>
      <c r="HJD30" s="107" t="s">
        <v>456</v>
      </c>
      <c r="HJE30" s="108" t="s">
        <v>454</v>
      </c>
      <c r="HJF30" s="107" t="s">
        <v>456</v>
      </c>
      <c r="HJG30" s="108" t="s">
        <v>454</v>
      </c>
      <c r="HJH30" s="107" t="s">
        <v>456</v>
      </c>
      <c r="HJI30" s="108" t="s">
        <v>454</v>
      </c>
      <c r="HJJ30" s="107" t="s">
        <v>456</v>
      </c>
      <c r="HJK30" s="108" t="s">
        <v>454</v>
      </c>
      <c r="HJL30" s="107" t="s">
        <v>456</v>
      </c>
      <c r="HJM30" s="108" t="s">
        <v>454</v>
      </c>
      <c r="HJN30" s="107" t="s">
        <v>456</v>
      </c>
      <c r="HJO30" s="108" t="s">
        <v>454</v>
      </c>
      <c r="HJP30" s="107" t="s">
        <v>456</v>
      </c>
      <c r="HJQ30" s="108" t="s">
        <v>454</v>
      </c>
      <c r="HJR30" s="107" t="s">
        <v>456</v>
      </c>
      <c r="HJS30" s="108" t="s">
        <v>454</v>
      </c>
      <c r="HJT30" s="107" t="s">
        <v>456</v>
      </c>
      <c r="HJU30" s="108" t="s">
        <v>454</v>
      </c>
      <c r="HJV30" s="107" t="s">
        <v>456</v>
      </c>
      <c r="HJW30" s="108" t="s">
        <v>454</v>
      </c>
      <c r="HJX30" s="107" t="s">
        <v>456</v>
      </c>
      <c r="HJY30" s="108" t="s">
        <v>454</v>
      </c>
      <c r="HJZ30" s="107" t="s">
        <v>456</v>
      </c>
      <c r="HKA30" s="108" t="s">
        <v>454</v>
      </c>
      <c r="HKB30" s="107" t="s">
        <v>456</v>
      </c>
      <c r="HKC30" s="108" t="s">
        <v>454</v>
      </c>
      <c r="HKD30" s="107" t="s">
        <v>456</v>
      </c>
      <c r="HKE30" s="108" t="s">
        <v>454</v>
      </c>
      <c r="HKF30" s="107" t="s">
        <v>456</v>
      </c>
      <c r="HKG30" s="108" t="s">
        <v>454</v>
      </c>
      <c r="HKH30" s="107" t="s">
        <v>456</v>
      </c>
      <c r="HKI30" s="108" t="s">
        <v>454</v>
      </c>
      <c r="HKJ30" s="107" t="s">
        <v>456</v>
      </c>
      <c r="HKK30" s="108" t="s">
        <v>454</v>
      </c>
      <c r="HKL30" s="107" t="s">
        <v>456</v>
      </c>
      <c r="HKM30" s="108" t="s">
        <v>454</v>
      </c>
      <c r="HKN30" s="107" t="s">
        <v>456</v>
      </c>
      <c r="HKO30" s="108" t="s">
        <v>454</v>
      </c>
      <c r="HKP30" s="107" t="s">
        <v>456</v>
      </c>
      <c r="HKQ30" s="108" t="s">
        <v>454</v>
      </c>
      <c r="HKR30" s="107" t="s">
        <v>456</v>
      </c>
      <c r="HKS30" s="108" t="s">
        <v>454</v>
      </c>
      <c r="HKT30" s="107" t="s">
        <v>456</v>
      </c>
      <c r="HKU30" s="108" t="s">
        <v>454</v>
      </c>
      <c r="HKV30" s="107" t="s">
        <v>456</v>
      </c>
      <c r="HKW30" s="108" t="s">
        <v>454</v>
      </c>
      <c r="HKX30" s="107" t="s">
        <v>456</v>
      </c>
      <c r="HKY30" s="108" t="s">
        <v>454</v>
      </c>
      <c r="HKZ30" s="107" t="s">
        <v>456</v>
      </c>
      <c r="HLA30" s="108" t="s">
        <v>454</v>
      </c>
      <c r="HLB30" s="107" t="s">
        <v>456</v>
      </c>
      <c r="HLC30" s="108" t="s">
        <v>454</v>
      </c>
      <c r="HLD30" s="107" t="s">
        <v>456</v>
      </c>
      <c r="HLE30" s="108" t="s">
        <v>454</v>
      </c>
      <c r="HLF30" s="107" t="s">
        <v>456</v>
      </c>
      <c r="HLG30" s="108" t="s">
        <v>454</v>
      </c>
      <c r="HLH30" s="107" t="s">
        <v>456</v>
      </c>
      <c r="HLI30" s="108" t="s">
        <v>454</v>
      </c>
      <c r="HLJ30" s="107" t="s">
        <v>456</v>
      </c>
      <c r="HLK30" s="108" t="s">
        <v>454</v>
      </c>
      <c r="HLL30" s="107" t="s">
        <v>456</v>
      </c>
      <c r="HLM30" s="108" t="s">
        <v>454</v>
      </c>
      <c r="HLN30" s="107" t="s">
        <v>456</v>
      </c>
      <c r="HLO30" s="108" t="s">
        <v>454</v>
      </c>
      <c r="HLP30" s="107" t="s">
        <v>456</v>
      </c>
      <c r="HLQ30" s="108" t="s">
        <v>454</v>
      </c>
      <c r="HLR30" s="107" t="s">
        <v>456</v>
      </c>
      <c r="HLS30" s="108" t="s">
        <v>454</v>
      </c>
      <c r="HLT30" s="107" t="s">
        <v>456</v>
      </c>
      <c r="HLU30" s="108" t="s">
        <v>454</v>
      </c>
      <c r="HLV30" s="107" t="s">
        <v>456</v>
      </c>
      <c r="HLW30" s="108" t="s">
        <v>454</v>
      </c>
      <c r="HLX30" s="107" t="s">
        <v>456</v>
      </c>
      <c r="HLY30" s="108" t="s">
        <v>454</v>
      </c>
      <c r="HLZ30" s="107" t="s">
        <v>456</v>
      </c>
      <c r="HMA30" s="108" t="s">
        <v>454</v>
      </c>
      <c r="HMB30" s="107" t="s">
        <v>456</v>
      </c>
      <c r="HMC30" s="108" t="s">
        <v>454</v>
      </c>
      <c r="HMD30" s="107" t="s">
        <v>456</v>
      </c>
      <c r="HME30" s="108" t="s">
        <v>454</v>
      </c>
      <c r="HMF30" s="107" t="s">
        <v>456</v>
      </c>
      <c r="HMG30" s="108" t="s">
        <v>454</v>
      </c>
      <c r="HMH30" s="107" t="s">
        <v>456</v>
      </c>
      <c r="HMI30" s="108" t="s">
        <v>454</v>
      </c>
      <c r="HMJ30" s="107" t="s">
        <v>456</v>
      </c>
      <c r="HMK30" s="108" t="s">
        <v>454</v>
      </c>
      <c r="HML30" s="107" t="s">
        <v>456</v>
      </c>
      <c r="HMM30" s="108" t="s">
        <v>454</v>
      </c>
      <c r="HMN30" s="107" t="s">
        <v>456</v>
      </c>
      <c r="HMO30" s="108" t="s">
        <v>454</v>
      </c>
      <c r="HMP30" s="107" t="s">
        <v>456</v>
      </c>
      <c r="HMQ30" s="108" t="s">
        <v>454</v>
      </c>
      <c r="HMR30" s="107" t="s">
        <v>456</v>
      </c>
      <c r="HMS30" s="108" t="s">
        <v>454</v>
      </c>
      <c r="HMT30" s="107" t="s">
        <v>456</v>
      </c>
      <c r="HMU30" s="108" t="s">
        <v>454</v>
      </c>
      <c r="HMV30" s="107" t="s">
        <v>456</v>
      </c>
      <c r="HMW30" s="108" t="s">
        <v>454</v>
      </c>
      <c r="HMX30" s="107" t="s">
        <v>456</v>
      </c>
      <c r="HMY30" s="108" t="s">
        <v>454</v>
      </c>
      <c r="HMZ30" s="107" t="s">
        <v>456</v>
      </c>
      <c r="HNA30" s="108" t="s">
        <v>454</v>
      </c>
      <c r="HNB30" s="107" t="s">
        <v>456</v>
      </c>
      <c r="HNC30" s="108" t="s">
        <v>454</v>
      </c>
      <c r="HND30" s="107" t="s">
        <v>456</v>
      </c>
      <c r="HNE30" s="108" t="s">
        <v>454</v>
      </c>
      <c r="HNF30" s="107" t="s">
        <v>456</v>
      </c>
      <c r="HNG30" s="108" t="s">
        <v>454</v>
      </c>
      <c r="HNH30" s="107" t="s">
        <v>456</v>
      </c>
      <c r="HNI30" s="108" t="s">
        <v>454</v>
      </c>
      <c r="HNJ30" s="107" t="s">
        <v>456</v>
      </c>
      <c r="HNK30" s="108" t="s">
        <v>454</v>
      </c>
      <c r="HNL30" s="107" t="s">
        <v>456</v>
      </c>
      <c r="HNM30" s="108" t="s">
        <v>454</v>
      </c>
      <c r="HNN30" s="107" t="s">
        <v>456</v>
      </c>
      <c r="HNO30" s="108" t="s">
        <v>454</v>
      </c>
      <c r="HNP30" s="107" t="s">
        <v>456</v>
      </c>
      <c r="HNQ30" s="108" t="s">
        <v>454</v>
      </c>
      <c r="HNR30" s="107" t="s">
        <v>456</v>
      </c>
      <c r="HNS30" s="108" t="s">
        <v>454</v>
      </c>
      <c r="HNT30" s="107" t="s">
        <v>456</v>
      </c>
      <c r="HNU30" s="108" t="s">
        <v>454</v>
      </c>
      <c r="HNV30" s="107" t="s">
        <v>456</v>
      </c>
      <c r="HNW30" s="108" t="s">
        <v>454</v>
      </c>
      <c r="HNX30" s="107" t="s">
        <v>456</v>
      </c>
      <c r="HNY30" s="108" t="s">
        <v>454</v>
      </c>
      <c r="HNZ30" s="107" t="s">
        <v>456</v>
      </c>
      <c r="HOA30" s="108" t="s">
        <v>454</v>
      </c>
      <c r="HOB30" s="107" t="s">
        <v>456</v>
      </c>
      <c r="HOC30" s="108" t="s">
        <v>454</v>
      </c>
      <c r="HOD30" s="107" t="s">
        <v>456</v>
      </c>
      <c r="HOE30" s="108" t="s">
        <v>454</v>
      </c>
      <c r="HOF30" s="107" t="s">
        <v>456</v>
      </c>
      <c r="HOG30" s="108" t="s">
        <v>454</v>
      </c>
      <c r="HOH30" s="107" t="s">
        <v>456</v>
      </c>
      <c r="HOI30" s="108" t="s">
        <v>454</v>
      </c>
      <c r="HOJ30" s="107" t="s">
        <v>456</v>
      </c>
      <c r="HOK30" s="108" t="s">
        <v>454</v>
      </c>
      <c r="HOL30" s="107" t="s">
        <v>456</v>
      </c>
      <c r="HOM30" s="108" t="s">
        <v>454</v>
      </c>
      <c r="HON30" s="107" t="s">
        <v>456</v>
      </c>
      <c r="HOO30" s="108" t="s">
        <v>454</v>
      </c>
      <c r="HOP30" s="107" t="s">
        <v>456</v>
      </c>
      <c r="HOQ30" s="108" t="s">
        <v>454</v>
      </c>
      <c r="HOR30" s="107" t="s">
        <v>456</v>
      </c>
      <c r="HOS30" s="108" t="s">
        <v>454</v>
      </c>
      <c r="HOT30" s="107" t="s">
        <v>456</v>
      </c>
      <c r="HOU30" s="108" t="s">
        <v>454</v>
      </c>
      <c r="HOV30" s="107" t="s">
        <v>456</v>
      </c>
      <c r="HOW30" s="108" t="s">
        <v>454</v>
      </c>
      <c r="HOX30" s="107" t="s">
        <v>456</v>
      </c>
      <c r="HOY30" s="108" t="s">
        <v>454</v>
      </c>
      <c r="HOZ30" s="107" t="s">
        <v>456</v>
      </c>
      <c r="HPA30" s="108" t="s">
        <v>454</v>
      </c>
      <c r="HPB30" s="107" t="s">
        <v>456</v>
      </c>
      <c r="HPC30" s="108" t="s">
        <v>454</v>
      </c>
      <c r="HPD30" s="107" t="s">
        <v>456</v>
      </c>
      <c r="HPE30" s="108" t="s">
        <v>454</v>
      </c>
      <c r="HPF30" s="107" t="s">
        <v>456</v>
      </c>
      <c r="HPG30" s="108" t="s">
        <v>454</v>
      </c>
      <c r="HPH30" s="107" t="s">
        <v>456</v>
      </c>
      <c r="HPI30" s="108" t="s">
        <v>454</v>
      </c>
      <c r="HPJ30" s="107" t="s">
        <v>456</v>
      </c>
      <c r="HPK30" s="108" t="s">
        <v>454</v>
      </c>
      <c r="HPL30" s="107" t="s">
        <v>456</v>
      </c>
      <c r="HPM30" s="108" t="s">
        <v>454</v>
      </c>
      <c r="HPN30" s="107" t="s">
        <v>456</v>
      </c>
      <c r="HPO30" s="108" t="s">
        <v>454</v>
      </c>
      <c r="HPP30" s="107" t="s">
        <v>456</v>
      </c>
      <c r="HPQ30" s="108" t="s">
        <v>454</v>
      </c>
      <c r="HPR30" s="107" t="s">
        <v>456</v>
      </c>
      <c r="HPS30" s="108" t="s">
        <v>454</v>
      </c>
      <c r="HPT30" s="107" t="s">
        <v>456</v>
      </c>
      <c r="HPU30" s="108" t="s">
        <v>454</v>
      </c>
      <c r="HPV30" s="107" t="s">
        <v>456</v>
      </c>
      <c r="HPW30" s="108" t="s">
        <v>454</v>
      </c>
      <c r="HPX30" s="107" t="s">
        <v>456</v>
      </c>
      <c r="HPY30" s="108" t="s">
        <v>454</v>
      </c>
      <c r="HPZ30" s="107" t="s">
        <v>456</v>
      </c>
      <c r="HQA30" s="108" t="s">
        <v>454</v>
      </c>
      <c r="HQB30" s="107" t="s">
        <v>456</v>
      </c>
      <c r="HQC30" s="108" t="s">
        <v>454</v>
      </c>
      <c r="HQD30" s="107" t="s">
        <v>456</v>
      </c>
      <c r="HQE30" s="108" t="s">
        <v>454</v>
      </c>
      <c r="HQF30" s="107" t="s">
        <v>456</v>
      </c>
      <c r="HQG30" s="108" t="s">
        <v>454</v>
      </c>
      <c r="HQH30" s="107" t="s">
        <v>456</v>
      </c>
      <c r="HQI30" s="108" t="s">
        <v>454</v>
      </c>
      <c r="HQJ30" s="107" t="s">
        <v>456</v>
      </c>
      <c r="HQK30" s="108" t="s">
        <v>454</v>
      </c>
      <c r="HQL30" s="107" t="s">
        <v>456</v>
      </c>
      <c r="HQM30" s="108" t="s">
        <v>454</v>
      </c>
      <c r="HQN30" s="107" t="s">
        <v>456</v>
      </c>
      <c r="HQO30" s="108" t="s">
        <v>454</v>
      </c>
      <c r="HQP30" s="107" t="s">
        <v>456</v>
      </c>
      <c r="HQQ30" s="108" t="s">
        <v>454</v>
      </c>
      <c r="HQR30" s="107" t="s">
        <v>456</v>
      </c>
      <c r="HQS30" s="108" t="s">
        <v>454</v>
      </c>
      <c r="HQT30" s="107" t="s">
        <v>456</v>
      </c>
      <c r="HQU30" s="108" t="s">
        <v>454</v>
      </c>
      <c r="HQV30" s="107" t="s">
        <v>456</v>
      </c>
      <c r="HQW30" s="108" t="s">
        <v>454</v>
      </c>
      <c r="HQX30" s="107" t="s">
        <v>456</v>
      </c>
      <c r="HQY30" s="108" t="s">
        <v>454</v>
      </c>
      <c r="HQZ30" s="107" t="s">
        <v>456</v>
      </c>
      <c r="HRA30" s="108" t="s">
        <v>454</v>
      </c>
      <c r="HRB30" s="107" t="s">
        <v>456</v>
      </c>
      <c r="HRC30" s="108" t="s">
        <v>454</v>
      </c>
      <c r="HRD30" s="107" t="s">
        <v>456</v>
      </c>
      <c r="HRE30" s="108" t="s">
        <v>454</v>
      </c>
      <c r="HRF30" s="107" t="s">
        <v>456</v>
      </c>
      <c r="HRG30" s="108" t="s">
        <v>454</v>
      </c>
      <c r="HRH30" s="107" t="s">
        <v>456</v>
      </c>
      <c r="HRI30" s="108" t="s">
        <v>454</v>
      </c>
      <c r="HRJ30" s="107" t="s">
        <v>456</v>
      </c>
      <c r="HRK30" s="108" t="s">
        <v>454</v>
      </c>
      <c r="HRL30" s="107" t="s">
        <v>456</v>
      </c>
      <c r="HRM30" s="108" t="s">
        <v>454</v>
      </c>
      <c r="HRN30" s="107" t="s">
        <v>456</v>
      </c>
      <c r="HRO30" s="108" t="s">
        <v>454</v>
      </c>
      <c r="HRP30" s="107" t="s">
        <v>456</v>
      </c>
      <c r="HRQ30" s="108" t="s">
        <v>454</v>
      </c>
      <c r="HRR30" s="107" t="s">
        <v>456</v>
      </c>
      <c r="HRS30" s="108" t="s">
        <v>454</v>
      </c>
      <c r="HRT30" s="107" t="s">
        <v>456</v>
      </c>
      <c r="HRU30" s="108" t="s">
        <v>454</v>
      </c>
      <c r="HRV30" s="107" t="s">
        <v>456</v>
      </c>
      <c r="HRW30" s="108" t="s">
        <v>454</v>
      </c>
      <c r="HRX30" s="107" t="s">
        <v>456</v>
      </c>
      <c r="HRY30" s="108" t="s">
        <v>454</v>
      </c>
      <c r="HRZ30" s="107" t="s">
        <v>456</v>
      </c>
      <c r="HSA30" s="108" t="s">
        <v>454</v>
      </c>
      <c r="HSB30" s="107" t="s">
        <v>456</v>
      </c>
      <c r="HSC30" s="108" t="s">
        <v>454</v>
      </c>
      <c r="HSD30" s="107" t="s">
        <v>456</v>
      </c>
      <c r="HSE30" s="108" t="s">
        <v>454</v>
      </c>
      <c r="HSF30" s="107" t="s">
        <v>456</v>
      </c>
      <c r="HSG30" s="108" t="s">
        <v>454</v>
      </c>
      <c r="HSH30" s="107" t="s">
        <v>456</v>
      </c>
      <c r="HSI30" s="108" t="s">
        <v>454</v>
      </c>
      <c r="HSJ30" s="107" t="s">
        <v>456</v>
      </c>
      <c r="HSK30" s="108" t="s">
        <v>454</v>
      </c>
      <c r="HSL30" s="107" t="s">
        <v>456</v>
      </c>
      <c r="HSM30" s="108" t="s">
        <v>454</v>
      </c>
      <c r="HSN30" s="107" t="s">
        <v>456</v>
      </c>
      <c r="HSO30" s="108" t="s">
        <v>454</v>
      </c>
      <c r="HSP30" s="107" t="s">
        <v>456</v>
      </c>
      <c r="HSQ30" s="108" t="s">
        <v>454</v>
      </c>
      <c r="HSR30" s="107" t="s">
        <v>456</v>
      </c>
      <c r="HSS30" s="108" t="s">
        <v>454</v>
      </c>
      <c r="HST30" s="107" t="s">
        <v>456</v>
      </c>
      <c r="HSU30" s="108" t="s">
        <v>454</v>
      </c>
      <c r="HSV30" s="107" t="s">
        <v>456</v>
      </c>
      <c r="HSW30" s="108" t="s">
        <v>454</v>
      </c>
      <c r="HSX30" s="107" t="s">
        <v>456</v>
      </c>
      <c r="HSY30" s="108" t="s">
        <v>454</v>
      </c>
      <c r="HSZ30" s="107" t="s">
        <v>456</v>
      </c>
      <c r="HTA30" s="108" t="s">
        <v>454</v>
      </c>
      <c r="HTB30" s="107" t="s">
        <v>456</v>
      </c>
      <c r="HTC30" s="108" t="s">
        <v>454</v>
      </c>
      <c r="HTD30" s="107" t="s">
        <v>456</v>
      </c>
      <c r="HTE30" s="108" t="s">
        <v>454</v>
      </c>
      <c r="HTF30" s="107" t="s">
        <v>456</v>
      </c>
      <c r="HTG30" s="108" t="s">
        <v>454</v>
      </c>
      <c r="HTH30" s="107" t="s">
        <v>456</v>
      </c>
      <c r="HTI30" s="108" t="s">
        <v>454</v>
      </c>
      <c r="HTJ30" s="107" t="s">
        <v>456</v>
      </c>
      <c r="HTK30" s="108" t="s">
        <v>454</v>
      </c>
      <c r="HTL30" s="107" t="s">
        <v>456</v>
      </c>
      <c r="HTM30" s="108" t="s">
        <v>454</v>
      </c>
      <c r="HTN30" s="107" t="s">
        <v>456</v>
      </c>
      <c r="HTO30" s="108" t="s">
        <v>454</v>
      </c>
      <c r="HTP30" s="107" t="s">
        <v>456</v>
      </c>
      <c r="HTQ30" s="108" t="s">
        <v>454</v>
      </c>
      <c r="HTR30" s="107" t="s">
        <v>456</v>
      </c>
      <c r="HTS30" s="108" t="s">
        <v>454</v>
      </c>
      <c r="HTT30" s="107" t="s">
        <v>456</v>
      </c>
      <c r="HTU30" s="108" t="s">
        <v>454</v>
      </c>
      <c r="HTV30" s="107" t="s">
        <v>456</v>
      </c>
      <c r="HTW30" s="108" t="s">
        <v>454</v>
      </c>
      <c r="HTX30" s="107" t="s">
        <v>456</v>
      </c>
      <c r="HTY30" s="108" t="s">
        <v>454</v>
      </c>
      <c r="HTZ30" s="107" t="s">
        <v>456</v>
      </c>
      <c r="HUA30" s="108" t="s">
        <v>454</v>
      </c>
      <c r="HUB30" s="107" t="s">
        <v>456</v>
      </c>
      <c r="HUC30" s="108" t="s">
        <v>454</v>
      </c>
      <c r="HUD30" s="107" t="s">
        <v>456</v>
      </c>
      <c r="HUE30" s="108" t="s">
        <v>454</v>
      </c>
      <c r="HUF30" s="107" t="s">
        <v>456</v>
      </c>
      <c r="HUG30" s="108" t="s">
        <v>454</v>
      </c>
      <c r="HUH30" s="107" t="s">
        <v>456</v>
      </c>
      <c r="HUI30" s="108" t="s">
        <v>454</v>
      </c>
      <c r="HUJ30" s="107" t="s">
        <v>456</v>
      </c>
      <c r="HUK30" s="108" t="s">
        <v>454</v>
      </c>
      <c r="HUL30" s="107" t="s">
        <v>456</v>
      </c>
      <c r="HUM30" s="108" t="s">
        <v>454</v>
      </c>
      <c r="HUN30" s="107" t="s">
        <v>456</v>
      </c>
      <c r="HUO30" s="108" t="s">
        <v>454</v>
      </c>
      <c r="HUP30" s="107" t="s">
        <v>456</v>
      </c>
      <c r="HUQ30" s="108" t="s">
        <v>454</v>
      </c>
      <c r="HUR30" s="107" t="s">
        <v>456</v>
      </c>
      <c r="HUS30" s="108" t="s">
        <v>454</v>
      </c>
      <c r="HUT30" s="107" t="s">
        <v>456</v>
      </c>
      <c r="HUU30" s="108" t="s">
        <v>454</v>
      </c>
      <c r="HUV30" s="107" t="s">
        <v>456</v>
      </c>
      <c r="HUW30" s="108" t="s">
        <v>454</v>
      </c>
      <c r="HUX30" s="107" t="s">
        <v>456</v>
      </c>
      <c r="HUY30" s="108" t="s">
        <v>454</v>
      </c>
      <c r="HUZ30" s="107" t="s">
        <v>456</v>
      </c>
      <c r="HVA30" s="108" t="s">
        <v>454</v>
      </c>
      <c r="HVB30" s="107" t="s">
        <v>456</v>
      </c>
      <c r="HVC30" s="108" t="s">
        <v>454</v>
      </c>
      <c r="HVD30" s="107" t="s">
        <v>456</v>
      </c>
      <c r="HVE30" s="108" t="s">
        <v>454</v>
      </c>
      <c r="HVF30" s="107" t="s">
        <v>456</v>
      </c>
      <c r="HVG30" s="108" t="s">
        <v>454</v>
      </c>
      <c r="HVH30" s="107" t="s">
        <v>456</v>
      </c>
      <c r="HVI30" s="108" t="s">
        <v>454</v>
      </c>
      <c r="HVJ30" s="107" t="s">
        <v>456</v>
      </c>
      <c r="HVK30" s="108" t="s">
        <v>454</v>
      </c>
      <c r="HVL30" s="107" t="s">
        <v>456</v>
      </c>
      <c r="HVM30" s="108" t="s">
        <v>454</v>
      </c>
      <c r="HVN30" s="107" t="s">
        <v>456</v>
      </c>
      <c r="HVO30" s="108" t="s">
        <v>454</v>
      </c>
      <c r="HVP30" s="107" t="s">
        <v>456</v>
      </c>
      <c r="HVQ30" s="108" t="s">
        <v>454</v>
      </c>
      <c r="HVR30" s="107" t="s">
        <v>456</v>
      </c>
      <c r="HVS30" s="108" t="s">
        <v>454</v>
      </c>
      <c r="HVT30" s="107" t="s">
        <v>456</v>
      </c>
      <c r="HVU30" s="108" t="s">
        <v>454</v>
      </c>
      <c r="HVV30" s="107" t="s">
        <v>456</v>
      </c>
      <c r="HVW30" s="108" t="s">
        <v>454</v>
      </c>
      <c r="HVX30" s="107" t="s">
        <v>456</v>
      </c>
      <c r="HVY30" s="108" t="s">
        <v>454</v>
      </c>
      <c r="HVZ30" s="107" t="s">
        <v>456</v>
      </c>
      <c r="HWA30" s="108" t="s">
        <v>454</v>
      </c>
      <c r="HWB30" s="107" t="s">
        <v>456</v>
      </c>
      <c r="HWC30" s="108" t="s">
        <v>454</v>
      </c>
      <c r="HWD30" s="107" t="s">
        <v>456</v>
      </c>
      <c r="HWE30" s="108" t="s">
        <v>454</v>
      </c>
      <c r="HWF30" s="107" t="s">
        <v>456</v>
      </c>
      <c r="HWG30" s="108" t="s">
        <v>454</v>
      </c>
      <c r="HWH30" s="107" t="s">
        <v>456</v>
      </c>
      <c r="HWI30" s="108" t="s">
        <v>454</v>
      </c>
      <c r="HWJ30" s="107" t="s">
        <v>456</v>
      </c>
      <c r="HWK30" s="108" t="s">
        <v>454</v>
      </c>
      <c r="HWL30" s="107" t="s">
        <v>456</v>
      </c>
      <c r="HWM30" s="108" t="s">
        <v>454</v>
      </c>
      <c r="HWN30" s="107" t="s">
        <v>456</v>
      </c>
      <c r="HWO30" s="108" t="s">
        <v>454</v>
      </c>
      <c r="HWP30" s="107" t="s">
        <v>456</v>
      </c>
      <c r="HWQ30" s="108" t="s">
        <v>454</v>
      </c>
      <c r="HWR30" s="107" t="s">
        <v>456</v>
      </c>
      <c r="HWS30" s="108" t="s">
        <v>454</v>
      </c>
      <c r="HWT30" s="107" t="s">
        <v>456</v>
      </c>
      <c r="HWU30" s="108" t="s">
        <v>454</v>
      </c>
      <c r="HWV30" s="107" t="s">
        <v>456</v>
      </c>
      <c r="HWW30" s="108" t="s">
        <v>454</v>
      </c>
      <c r="HWX30" s="107" t="s">
        <v>456</v>
      </c>
      <c r="HWY30" s="108" t="s">
        <v>454</v>
      </c>
      <c r="HWZ30" s="107" t="s">
        <v>456</v>
      </c>
      <c r="HXA30" s="108" t="s">
        <v>454</v>
      </c>
      <c r="HXB30" s="107" t="s">
        <v>456</v>
      </c>
      <c r="HXC30" s="108" t="s">
        <v>454</v>
      </c>
      <c r="HXD30" s="107" t="s">
        <v>456</v>
      </c>
      <c r="HXE30" s="108" t="s">
        <v>454</v>
      </c>
      <c r="HXF30" s="107" t="s">
        <v>456</v>
      </c>
      <c r="HXG30" s="108" t="s">
        <v>454</v>
      </c>
      <c r="HXH30" s="107" t="s">
        <v>456</v>
      </c>
      <c r="HXI30" s="108" t="s">
        <v>454</v>
      </c>
      <c r="HXJ30" s="107" t="s">
        <v>456</v>
      </c>
      <c r="HXK30" s="108" t="s">
        <v>454</v>
      </c>
      <c r="HXL30" s="107" t="s">
        <v>456</v>
      </c>
      <c r="HXM30" s="108" t="s">
        <v>454</v>
      </c>
      <c r="HXN30" s="107" t="s">
        <v>456</v>
      </c>
      <c r="HXO30" s="108" t="s">
        <v>454</v>
      </c>
      <c r="HXP30" s="107" t="s">
        <v>456</v>
      </c>
      <c r="HXQ30" s="108" t="s">
        <v>454</v>
      </c>
      <c r="HXR30" s="107" t="s">
        <v>456</v>
      </c>
      <c r="HXS30" s="108" t="s">
        <v>454</v>
      </c>
      <c r="HXT30" s="107" t="s">
        <v>456</v>
      </c>
      <c r="HXU30" s="108" t="s">
        <v>454</v>
      </c>
      <c r="HXV30" s="107" t="s">
        <v>456</v>
      </c>
      <c r="HXW30" s="108" t="s">
        <v>454</v>
      </c>
      <c r="HXX30" s="107" t="s">
        <v>456</v>
      </c>
      <c r="HXY30" s="108" t="s">
        <v>454</v>
      </c>
      <c r="HXZ30" s="107" t="s">
        <v>456</v>
      </c>
      <c r="HYA30" s="108" t="s">
        <v>454</v>
      </c>
      <c r="HYB30" s="107" t="s">
        <v>456</v>
      </c>
      <c r="HYC30" s="108" t="s">
        <v>454</v>
      </c>
      <c r="HYD30" s="107" t="s">
        <v>456</v>
      </c>
      <c r="HYE30" s="108" t="s">
        <v>454</v>
      </c>
      <c r="HYF30" s="107" t="s">
        <v>456</v>
      </c>
      <c r="HYG30" s="108" t="s">
        <v>454</v>
      </c>
      <c r="HYH30" s="107" t="s">
        <v>456</v>
      </c>
      <c r="HYI30" s="108" t="s">
        <v>454</v>
      </c>
      <c r="HYJ30" s="107" t="s">
        <v>456</v>
      </c>
      <c r="HYK30" s="108" t="s">
        <v>454</v>
      </c>
      <c r="HYL30" s="107" t="s">
        <v>456</v>
      </c>
      <c r="HYM30" s="108" t="s">
        <v>454</v>
      </c>
      <c r="HYN30" s="107" t="s">
        <v>456</v>
      </c>
      <c r="HYO30" s="108" t="s">
        <v>454</v>
      </c>
      <c r="HYP30" s="107" t="s">
        <v>456</v>
      </c>
      <c r="HYQ30" s="108" t="s">
        <v>454</v>
      </c>
      <c r="HYR30" s="107" t="s">
        <v>456</v>
      </c>
      <c r="HYS30" s="108" t="s">
        <v>454</v>
      </c>
      <c r="HYT30" s="107" t="s">
        <v>456</v>
      </c>
      <c r="HYU30" s="108" t="s">
        <v>454</v>
      </c>
      <c r="HYV30" s="107" t="s">
        <v>456</v>
      </c>
      <c r="HYW30" s="108" t="s">
        <v>454</v>
      </c>
      <c r="HYX30" s="107" t="s">
        <v>456</v>
      </c>
      <c r="HYY30" s="108" t="s">
        <v>454</v>
      </c>
      <c r="HYZ30" s="107" t="s">
        <v>456</v>
      </c>
      <c r="HZA30" s="108" t="s">
        <v>454</v>
      </c>
      <c r="HZB30" s="107" t="s">
        <v>456</v>
      </c>
      <c r="HZC30" s="108" t="s">
        <v>454</v>
      </c>
      <c r="HZD30" s="107" t="s">
        <v>456</v>
      </c>
      <c r="HZE30" s="108" t="s">
        <v>454</v>
      </c>
      <c r="HZF30" s="107" t="s">
        <v>456</v>
      </c>
      <c r="HZG30" s="108" t="s">
        <v>454</v>
      </c>
      <c r="HZH30" s="107" t="s">
        <v>456</v>
      </c>
      <c r="HZI30" s="108" t="s">
        <v>454</v>
      </c>
      <c r="HZJ30" s="107" t="s">
        <v>456</v>
      </c>
      <c r="HZK30" s="108" t="s">
        <v>454</v>
      </c>
      <c r="HZL30" s="107" t="s">
        <v>456</v>
      </c>
      <c r="HZM30" s="108" t="s">
        <v>454</v>
      </c>
      <c r="HZN30" s="107" t="s">
        <v>456</v>
      </c>
      <c r="HZO30" s="108" t="s">
        <v>454</v>
      </c>
      <c r="HZP30" s="107" t="s">
        <v>456</v>
      </c>
      <c r="HZQ30" s="108" t="s">
        <v>454</v>
      </c>
      <c r="HZR30" s="107" t="s">
        <v>456</v>
      </c>
      <c r="HZS30" s="108" t="s">
        <v>454</v>
      </c>
      <c r="HZT30" s="107" t="s">
        <v>456</v>
      </c>
      <c r="HZU30" s="108" t="s">
        <v>454</v>
      </c>
      <c r="HZV30" s="107" t="s">
        <v>456</v>
      </c>
      <c r="HZW30" s="108" t="s">
        <v>454</v>
      </c>
      <c r="HZX30" s="107" t="s">
        <v>456</v>
      </c>
      <c r="HZY30" s="108" t="s">
        <v>454</v>
      </c>
      <c r="HZZ30" s="107" t="s">
        <v>456</v>
      </c>
      <c r="IAA30" s="108" t="s">
        <v>454</v>
      </c>
      <c r="IAB30" s="107" t="s">
        <v>456</v>
      </c>
      <c r="IAC30" s="108" t="s">
        <v>454</v>
      </c>
      <c r="IAD30" s="107" t="s">
        <v>456</v>
      </c>
      <c r="IAE30" s="108" t="s">
        <v>454</v>
      </c>
      <c r="IAF30" s="107" t="s">
        <v>456</v>
      </c>
      <c r="IAG30" s="108" t="s">
        <v>454</v>
      </c>
      <c r="IAH30" s="107" t="s">
        <v>456</v>
      </c>
      <c r="IAI30" s="108" t="s">
        <v>454</v>
      </c>
      <c r="IAJ30" s="107" t="s">
        <v>456</v>
      </c>
      <c r="IAK30" s="108" t="s">
        <v>454</v>
      </c>
      <c r="IAL30" s="107" t="s">
        <v>456</v>
      </c>
      <c r="IAM30" s="108" t="s">
        <v>454</v>
      </c>
      <c r="IAN30" s="107" t="s">
        <v>456</v>
      </c>
      <c r="IAO30" s="108" t="s">
        <v>454</v>
      </c>
      <c r="IAP30" s="107" t="s">
        <v>456</v>
      </c>
      <c r="IAQ30" s="108" t="s">
        <v>454</v>
      </c>
      <c r="IAR30" s="107" t="s">
        <v>456</v>
      </c>
      <c r="IAS30" s="108" t="s">
        <v>454</v>
      </c>
      <c r="IAT30" s="107" t="s">
        <v>456</v>
      </c>
      <c r="IAU30" s="108" t="s">
        <v>454</v>
      </c>
      <c r="IAV30" s="107" t="s">
        <v>456</v>
      </c>
      <c r="IAW30" s="108" t="s">
        <v>454</v>
      </c>
      <c r="IAX30" s="107" t="s">
        <v>456</v>
      </c>
      <c r="IAY30" s="108" t="s">
        <v>454</v>
      </c>
      <c r="IAZ30" s="107" t="s">
        <v>456</v>
      </c>
      <c r="IBA30" s="108" t="s">
        <v>454</v>
      </c>
      <c r="IBB30" s="107" t="s">
        <v>456</v>
      </c>
      <c r="IBC30" s="108" t="s">
        <v>454</v>
      </c>
      <c r="IBD30" s="107" t="s">
        <v>456</v>
      </c>
      <c r="IBE30" s="108" t="s">
        <v>454</v>
      </c>
      <c r="IBF30" s="107" t="s">
        <v>456</v>
      </c>
      <c r="IBG30" s="108" t="s">
        <v>454</v>
      </c>
      <c r="IBH30" s="107" t="s">
        <v>456</v>
      </c>
      <c r="IBI30" s="108" t="s">
        <v>454</v>
      </c>
      <c r="IBJ30" s="107" t="s">
        <v>456</v>
      </c>
      <c r="IBK30" s="108" t="s">
        <v>454</v>
      </c>
      <c r="IBL30" s="107" t="s">
        <v>456</v>
      </c>
      <c r="IBM30" s="108" t="s">
        <v>454</v>
      </c>
      <c r="IBN30" s="107" t="s">
        <v>456</v>
      </c>
      <c r="IBO30" s="108" t="s">
        <v>454</v>
      </c>
      <c r="IBP30" s="107" t="s">
        <v>456</v>
      </c>
      <c r="IBQ30" s="108" t="s">
        <v>454</v>
      </c>
      <c r="IBR30" s="107" t="s">
        <v>456</v>
      </c>
      <c r="IBS30" s="108" t="s">
        <v>454</v>
      </c>
      <c r="IBT30" s="107" t="s">
        <v>456</v>
      </c>
      <c r="IBU30" s="108" t="s">
        <v>454</v>
      </c>
      <c r="IBV30" s="107" t="s">
        <v>456</v>
      </c>
      <c r="IBW30" s="108" t="s">
        <v>454</v>
      </c>
      <c r="IBX30" s="107" t="s">
        <v>456</v>
      </c>
      <c r="IBY30" s="108" t="s">
        <v>454</v>
      </c>
      <c r="IBZ30" s="107" t="s">
        <v>456</v>
      </c>
      <c r="ICA30" s="108" t="s">
        <v>454</v>
      </c>
      <c r="ICB30" s="107" t="s">
        <v>456</v>
      </c>
      <c r="ICC30" s="108" t="s">
        <v>454</v>
      </c>
      <c r="ICD30" s="107" t="s">
        <v>456</v>
      </c>
      <c r="ICE30" s="108" t="s">
        <v>454</v>
      </c>
      <c r="ICF30" s="107" t="s">
        <v>456</v>
      </c>
      <c r="ICG30" s="108" t="s">
        <v>454</v>
      </c>
      <c r="ICH30" s="107" t="s">
        <v>456</v>
      </c>
      <c r="ICI30" s="108" t="s">
        <v>454</v>
      </c>
      <c r="ICJ30" s="107" t="s">
        <v>456</v>
      </c>
      <c r="ICK30" s="108" t="s">
        <v>454</v>
      </c>
      <c r="ICL30" s="107" t="s">
        <v>456</v>
      </c>
      <c r="ICM30" s="108" t="s">
        <v>454</v>
      </c>
      <c r="ICN30" s="107" t="s">
        <v>456</v>
      </c>
      <c r="ICO30" s="108" t="s">
        <v>454</v>
      </c>
      <c r="ICP30" s="107" t="s">
        <v>456</v>
      </c>
      <c r="ICQ30" s="108" t="s">
        <v>454</v>
      </c>
      <c r="ICR30" s="107" t="s">
        <v>456</v>
      </c>
      <c r="ICS30" s="108" t="s">
        <v>454</v>
      </c>
      <c r="ICT30" s="107" t="s">
        <v>456</v>
      </c>
      <c r="ICU30" s="108" t="s">
        <v>454</v>
      </c>
      <c r="ICV30" s="107" t="s">
        <v>456</v>
      </c>
      <c r="ICW30" s="108" t="s">
        <v>454</v>
      </c>
      <c r="ICX30" s="107" t="s">
        <v>456</v>
      </c>
      <c r="ICY30" s="108" t="s">
        <v>454</v>
      </c>
      <c r="ICZ30" s="107" t="s">
        <v>456</v>
      </c>
      <c r="IDA30" s="108" t="s">
        <v>454</v>
      </c>
      <c r="IDB30" s="107" t="s">
        <v>456</v>
      </c>
      <c r="IDC30" s="108" t="s">
        <v>454</v>
      </c>
      <c r="IDD30" s="107" t="s">
        <v>456</v>
      </c>
      <c r="IDE30" s="108" t="s">
        <v>454</v>
      </c>
      <c r="IDF30" s="107" t="s">
        <v>456</v>
      </c>
      <c r="IDG30" s="108" t="s">
        <v>454</v>
      </c>
      <c r="IDH30" s="107" t="s">
        <v>456</v>
      </c>
      <c r="IDI30" s="108" t="s">
        <v>454</v>
      </c>
      <c r="IDJ30" s="107" t="s">
        <v>456</v>
      </c>
      <c r="IDK30" s="108" t="s">
        <v>454</v>
      </c>
      <c r="IDL30" s="107" t="s">
        <v>456</v>
      </c>
      <c r="IDM30" s="108" t="s">
        <v>454</v>
      </c>
      <c r="IDN30" s="107" t="s">
        <v>456</v>
      </c>
      <c r="IDO30" s="108" t="s">
        <v>454</v>
      </c>
      <c r="IDP30" s="107" t="s">
        <v>456</v>
      </c>
      <c r="IDQ30" s="108" t="s">
        <v>454</v>
      </c>
      <c r="IDR30" s="107" t="s">
        <v>456</v>
      </c>
      <c r="IDS30" s="108" t="s">
        <v>454</v>
      </c>
      <c r="IDT30" s="107" t="s">
        <v>456</v>
      </c>
      <c r="IDU30" s="108" t="s">
        <v>454</v>
      </c>
      <c r="IDV30" s="107" t="s">
        <v>456</v>
      </c>
      <c r="IDW30" s="108" t="s">
        <v>454</v>
      </c>
      <c r="IDX30" s="107" t="s">
        <v>456</v>
      </c>
      <c r="IDY30" s="108" t="s">
        <v>454</v>
      </c>
      <c r="IDZ30" s="107" t="s">
        <v>456</v>
      </c>
      <c r="IEA30" s="108" t="s">
        <v>454</v>
      </c>
      <c r="IEB30" s="107" t="s">
        <v>456</v>
      </c>
      <c r="IEC30" s="108" t="s">
        <v>454</v>
      </c>
      <c r="IED30" s="107" t="s">
        <v>456</v>
      </c>
      <c r="IEE30" s="108" t="s">
        <v>454</v>
      </c>
      <c r="IEF30" s="107" t="s">
        <v>456</v>
      </c>
      <c r="IEG30" s="108" t="s">
        <v>454</v>
      </c>
      <c r="IEH30" s="107" t="s">
        <v>456</v>
      </c>
      <c r="IEI30" s="108" t="s">
        <v>454</v>
      </c>
      <c r="IEJ30" s="107" t="s">
        <v>456</v>
      </c>
      <c r="IEK30" s="108" t="s">
        <v>454</v>
      </c>
      <c r="IEL30" s="107" t="s">
        <v>456</v>
      </c>
      <c r="IEM30" s="108" t="s">
        <v>454</v>
      </c>
      <c r="IEN30" s="107" t="s">
        <v>456</v>
      </c>
      <c r="IEO30" s="108" t="s">
        <v>454</v>
      </c>
      <c r="IEP30" s="107" t="s">
        <v>456</v>
      </c>
      <c r="IEQ30" s="108" t="s">
        <v>454</v>
      </c>
      <c r="IER30" s="107" t="s">
        <v>456</v>
      </c>
      <c r="IES30" s="108" t="s">
        <v>454</v>
      </c>
      <c r="IET30" s="107" t="s">
        <v>456</v>
      </c>
      <c r="IEU30" s="108" t="s">
        <v>454</v>
      </c>
      <c r="IEV30" s="107" t="s">
        <v>456</v>
      </c>
      <c r="IEW30" s="108" t="s">
        <v>454</v>
      </c>
      <c r="IEX30" s="107" t="s">
        <v>456</v>
      </c>
      <c r="IEY30" s="108" t="s">
        <v>454</v>
      </c>
      <c r="IEZ30" s="107" t="s">
        <v>456</v>
      </c>
      <c r="IFA30" s="108" t="s">
        <v>454</v>
      </c>
      <c r="IFB30" s="107" t="s">
        <v>456</v>
      </c>
      <c r="IFC30" s="108" t="s">
        <v>454</v>
      </c>
      <c r="IFD30" s="107" t="s">
        <v>456</v>
      </c>
      <c r="IFE30" s="108" t="s">
        <v>454</v>
      </c>
      <c r="IFF30" s="107" t="s">
        <v>456</v>
      </c>
      <c r="IFG30" s="108" t="s">
        <v>454</v>
      </c>
      <c r="IFH30" s="107" t="s">
        <v>456</v>
      </c>
      <c r="IFI30" s="108" t="s">
        <v>454</v>
      </c>
      <c r="IFJ30" s="107" t="s">
        <v>456</v>
      </c>
      <c r="IFK30" s="108" t="s">
        <v>454</v>
      </c>
      <c r="IFL30" s="107" t="s">
        <v>456</v>
      </c>
      <c r="IFM30" s="108" t="s">
        <v>454</v>
      </c>
      <c r="IFN30" s="107" t="s">
        <v>456</v>
      </c>
      <c r="IFO30" s="108" t="s">
        <v>454</v>
      </c>
      <c r="IFP30" s="107" t="s">
        <v>456</v>
      </c>
      <c r="IFQ30" s="108" t="s">
        <v>454</v>
      </c>
      <c r="IFR30" s="107" t="s">
        <v>456</v>
      </c>
      <c r="IFS30" s="108" t="s">
        <v>454</v>
      </c>
      <c r="IFT30" s="107" t="s">
        <v>456</v>
      </c>
      <c r="IFU30" s="108" t="s">
        <v>454</v>
      </c>
      <c r="IFV30" s="107" t="s">
        <v>456</v>
      </c>
      <c r="IFW30" s="108" t="s">
        <v>454</v>
      </c>
      <c r="IFX30" s="107" t="s">
        <v>456</v>
      </c>
      <c r="IFY30" s="108" t="s">
        <v>454</v>
      </c>
      <c r="IFZ30" s="107" t="s">
        <v>456</v>
      </c>
      <c r="IGA30" s="108" t="s">
        <v>454</v>
      </c>
      <c r="IGB30" s="107" t="s">
        <v>456</v>
      </c>
      <c r="IGC30" s="108" t="s">
        <v>454</v>
      </c>
      <c r="IGD30" s="107" t="s">
        <v>456</v>
      </c>
      <c r="IGE30" s="108" t="s">
        <v>454</v>
      </c>
      <c r="IGF30" s="107" t="s">
        <v>456</v>
      </c>
      <c r="IGG30" s="108" t="s">
        <v>454</v>
      </c>
      <c r="IGH30" s="107" t="s">
        <v>456</v>
      </c>
      <c r="IGI30" s="108" t="s">
        <v>454</v>
      </c>
      <c r="IGJ30" s="107" t="s">
        <v>456</v>
      </c>
      <c r="IGK30" s="108" t="s">
        <v>454</v>
      </c>
      <c r="IGL30" s="107" t="s">
        <v>456</v>
      </c>
      <c r="IGM30" s="108" t="s">
        <v>454</v>
      </c>
      <c r="IGN30" s="107" t="s">
        <v>456</v>
      </c>
      <c r="IGO30" s="108" t="s">
        <v>454</v>
      </c>
      <c r="IGP30" s="107" t="s">
        <v>456</v>
      </c>
      <c r="IGQ30" s="108" t="s">
        <v>454</v>
      </c>
      <c r="IGR30" s="107" t="s">
        <v>456</v>
      </c>
      <c r="IGS30" s="108" t="s">
        <v>454</v>
      </c>
      <c r="IGT30" s="107" t="s">
        <v>456</v>
      </c>
      <c r="IGU30" s="108" t="s">
        <v>454</v>
      </c>
      <c r="IGV30" s="107" t="s">
        <v>456</v>
      </c>
      <c r="IGW30" s="108" t="s">
        <v>454</v>
      </c>
      <c r="IGX30" s="107" t="s">
        <v>456</v>
      </c>
      <c r="IGY30" s="108" t="s">
        <v>454</v>
      </c>
      <c r="IGZ30" s="107" t="s">
        <v>456</v>
      </c>
      <c r="IHA30" s="108" t="s">
        <v>454</v>
      </c>
      <c r="IHB30" s="107" t="s">
        <v>456</v>
      </c>
      <c r="IHC30" s="108" t="s">
        <v>454</v>
      </c>
      <c r="IHD30" s="107" t="s">
        <v>456</v>
      </c>
      <c r="IHE30" s="108" t="s">
        <v>454</v>
      </c>
      <c r="IHF30" s="107" t="s">
        <v>456</v>
      </c>
      <c r="IHG30" s="108" t="s">
        <v>454</v>
      </c>
      <c r="IHH30" s="107" t="s">
        <v>456</v>
      </c>
      <c r="IHI30" s="108" t="s">
        <v>454</v>
      </c>
      <c r="IHJ30" s="107" t="s">
        <v>456</v>
      </c>
      <c r="IHK30" s="108" t="s">
        <v>454</v>
      </c>
      <c r="IHL30" s="107" t="s">
        <v>456</v>
      </c>
      <c r="IHM30" s="108" t="s">
        <v>454</v>
      </c>
      <c r="IHN30" s="107" t="s">
        <v>456</v>
      </c>
      <c r="IHO30" s="108" t="s">
        <v>454</v>
      </c>
      <c r="IHP30" s="107" t="s">
        <v>456</v>
      </c>
      <c r="IHQ30" s="108" t="s">
        <v>454</v>
      </c>
      <c r="IHR30" s="107" t="s">
        <v>456</v>
      </c>
      <c r="IHS30" s="108" t="s">
        <v>454</v>
      </c>
      <c r="IHT30" s="107" t="s">
        <v>456</v>
      </c>
      <c r="IHU30" s="108" t="s">
        <v>454</v>
      </c>
      <c r="IHV30" s="107" t="s">
        <v>456</v>
      </c>
      <c r="IHW30" s="108" t="s">
        <v>454</v>
      </c>
      <c r="IHX30" s="107" t="s">
        <v>456</v>
      </c>
      <c r="IHY30" s="108" t="s">
        <v>454</v>
      </c>
      <c r="IHZ30" s="107" t="s">
        <v>456</v>
      </c>
      <c r="IIA30" s="108" t="s">
        <v>454</v>
      </c>
      <c r="IIB30" s="107" t="s">
        <v>456</v>
      </c>
      <c r="IIC30" s="108" t="s">
        <v>454</v>
      </c>
      <c r="IID30" s="107" t="s">
        <v>456</v>
      </c>
      <c r="IIE30" s="108" t="s">
        <v>454</v>
      </c>
      <c r="IIF30" s="107" t="s">
        <v>456</v>
      </c>
      <c r="IIG30" s="108" t="s">
        <v>454</v>
      </c>
      <c r="IIH30" s="107" t="s">
        <v>456</v>
      </c>
      <c r="III30" s="108" t="s">
        <v>454</v>
      </c>
      <c r="IIJ30" s="107" t="s">
        <v>456</v>
      </c>
      <c r="IIK30" s="108" t="s">
        <v>454</v>
      </c>
      <c r="IIL30" s="107" t="s">
        <v>456</v>
      </c>
      <c r="IIM30" s="108" t="s">
        <v>454</v>
      </c>
      <c r="IIN30" s="107" t="s">
        <v>456</v>
      </c>
      <c r="IIO30" s="108" t="s">
        <v>454</v>
      </c>
      <c r="IIP30" s="107" t="s">
        <v>456</v>
      </c>
      <c r="IIQ30" s="108" t="s">
        <v>454</v>
      </c>
      <c r="IIR30" s="107" t="s">
        <v>456</v>
      </c>
      <c r="IIS30" s="108" t="s">
        <v>454</v>
      </c>
      <c r="IIT30" s="107" t="s">
        <v>456</v>
      </c>
      <c r="IIU30" s="108" t="s">
        <v>454</v>
      </c>
      <c r="IIV30" s="107" t="s">
        <v>456</v>
      </c>
      <c r="IIW30" s="108" t="s">
        <v>454</v>
      </c>
      <c r="IIX30" s="107" t="s">
        <v>456</v>
      </c>
      <c r="IIY30" s="108" t="s">
        <v>454</v>
      </c>
      <c r="IIZ30" s="107" t="s">
        <v>456</v>
      </c>
      <c r="IJA30" s="108" t="s">
        <v>454</v>
      </c>
      <c r="IJB30" s="107" t="s">
        <v>456</v>
      </c>
      <c r="IJC30" s="108" t="s">
        <v>454</v>
      </c>
      <c r="IJD30" s="107" t="s">
        <v>456</v>
      </c>
      <c r="IJE30" s="108" t="s">
        <v>454</v>
      </c>
      <c r="IJF30" s="107" t="s">
        <v>456</v>
      </c>
      <c r="IJG30" s="108" t="s">
        <v>454</v>
      </c>
      <c r="IJH30" s="107" t="s">
        <v>456</v>
      </c>
      <c r="IJI30" s="108" t="s">
        <v>454</v>
      </c>
      <c r="IJJ30" s="107" t="s">
        <v>456</v>
      </c>
      <c r="IJK30" s="108" t="s">
        <v>454</v>
      </c>
      <c r="IJL30" s="107" t="s">
        <v>456</v>
      </c>
      <c r="IJM30" s="108" t="s">
        <v>454</v>
      </c>
      <c r="IJN30" s="107" t="s">
        <v>456</v>
      </c>
      <c r="IJO30" s="108" t="s">
        <v>454</v>
      </c>
      <c r="IJP30" s="107" t="s">
        <v>456</v>
      </c>
      <c r="IJQ30" s="108" t="s">
        <v>454</v>
      </c>
      <c r="IJR30" s="107" t="s">
        <v>456</v>
      </c>
      <c r="IJS30" s="108" t="s">
        <v>454</v>
      </c>
      <c r="IJT30" s="107" t="s">
        <v>456</v>
      </c>
      <c r="IJU30" s="108" t="s">
        <v>454</v>
      </c>
      <c r="IJV30" s="107" t="s">
        <v>456</v>
      </c>
      <c r="IJW30" s="108" t="s">
        <v>454</v>
      </c>
      <c r="IJX30" s="107" t="s">
        <v>456</v>
      </c>
      <c r="IJY30" s="108" t="s">
        <v>454</v>
      </c>
      <c r="IJZ30" s="107" t="s">
        <v>456</v>
      </c>
      <c r="IKA30" s="108" t="s">
        <v>454</v>
      </c>
      <c r="IKB30" s="107" t="s">
        <v>456</v>
      </c>
      <c r="IKC30" s="108" t="s">
        <v>454</v>
      </c>
      <c r="IKD30" s="107" t="s">
        <v>456</v>
      </c>
      <c r="IKE30" s="108" t="s">
        <v>454</v>
      </c>
      <c r="IKF30" s="107" t="s">
        <v>456</v>
      </c>
      <c r="IKG30" s="108" t="s">
        <v>454</v>
      </c>
      <c r="IKH30" s="107" t="s">
        <v>456</v>
      </c>
      <c r="IKI30" s="108" t="s">
        <v>454</v>
      </c>
      <c r="IKJ30" s="107" t="s">
        <v>456</v>
      </c>
      <c r="IKK30" s="108" t="s">
        <v>454</v>
      </c>
      <c r="IKL30" s="107" t="s">
        <v>456</v>
      </c>
      <c r="IKM30" s="108" t="s">
        <v>454</v>
      </c>
      <c r="IKN30" s="107" t="s">
        <v>456</v>
      </c>
      <c r="IKO30" s="108" t="s">
        <v>454</v>
      </c>
      <c r="IKP30" s="107" t="s">
        <v>456</v>
      </c>
      <c r="IKQ30" s="108" t="s">
        <v>454</v>
      </c>
      <c r="IKR30" s="107" t="s">
        <v>456</v>
      </c>
      <c r="IKS30" s="108" t="s">
        <v>454</v>
      </c>
      <c r="IKT30" s="107" t="s">
        <v>456</v>
      </c>
      <c r="IKU30" s="108" t="s">
        <v>454</v>
      </c>
      <c r="IKV30" s="107" t="s">
        <v>456</v>
      </c>
      <c r="IKW30" s="108" t="s">
        <v>454</v>
      </c>
      <c r="IKX30" s="107" t="s">
        <v>456</v>
      </c>
      <c r="IKY30" s="108" t="s">
        <v>454</v>
      </c>
      <c r="IKZ30" s="107" t="s">
        <v>456</v>
      </c>
      <c r="ILA30" s="108" t="s">
        <v>454</v>
      </c>
      <c r="ILB30" s="107" t="s">
        <v>456</v>
      </c>
      <c r="ILC30" s="108" t="s">
        <v>454</v>
      </c>
      <c r="ILD30" s="107" t="s">
        <v>456</v>
      </c>
      <c r="ILE30" s="108" t="s">
        <v>454</v>
      </c>
      <c r="ILF30" s="107" t="s">
        <v>456</v>
      </c>
      <c r="ILG30" s="108" t="s">
        <v>454</v>
      </c>
      <c r="ILH30" s="107" t="s">
        <v>456</v>
      </c>
      <c r="ILI30" s="108" t="s">
        <v>454</v>
      </c>
      <c r="ILJ30" s="107" t="s">
        <v>456</v>
      </c>
      <c r="ILK30" s="108" t="s">
        <v>454</v>
      </c>
      <c r="ILL30" s="107" t="s">
        <v>456</v>
      </c>
      <c r="ILM30" s="108" t="s">
        <v>454</v>
      </c>
      <c r="ILN30" s="107" t="s">
        <v>456</v>
      </c>
      <c r="ILO30" s="108" t="s">
        <v>454</v>
      </c>
      <c r="ILP30" s="107" t="s">
        <v>456</v>
      </c>
      <c r="ILQ30" s="108" t="s">
        <v>454</v>
      </c>
      <c r="ILR30" s="107" t="s">
        <v>456</v>
      </c>
      <c r="ILS30" s="108" t="s">
        <v>454</v>
      </c>
      <c r="ILT30" s="107" t="s">
        <v>456</v>
      </c>
      <c r="ILU30" s="108" t="s">
        <v>454</v>
      </c>
      <c r="ILV30" s="107" t="s">
        <v>456</v>
      </c>
      <c r="ILW30" s="108" t="s">
        <v>454</v>
      </c>
      <c r="ILX30" s="107" t="s">
        <v>456</v>
      </c>
      <c r="ILY30" s="108" t="s">
        <v>454</v>
      </c>
      <c r="ILZ30" s="107" t="s">
        <v>456</v>
      </c>
      <c r="IMA30" s="108" t="s">
        <v>454</v>
      </c>
      <c r="IMB30" s="107" t="s">
        <v>456</v>
      </c>
      <c r="IMC30" s="108" t="s">
        <v>454</v>
      </c>
      <c r="IMD30" s="107" t="s">
        <v>456</v>
      </c>
      <c r="IME30" s="108" t="s">
        <v>454</v>
      </c>
      <c r="IMF30" s="107" t="s">
        <v>456</v>
      </c>
      <c r="IMG30" s="108" t="s">
        <v>454</v>
      </c>
      <c r="IMH30" s="107" t="s">
        <v>456</v>
      </c>
      <c r="IMI30" s="108" t="s">
        <v>454</v>
      </c>
      <c r="IMJ30" s="107" t="s">
        <v>456</v>
      </c>
      <c r="IMK30" s="108" t="s">
        <v>454</v>
      </c>
      <c r="IML30" s="107" t="s">
        <v>456</v>
      </c>
      <c r="IMM30" s="108" t="s">
        <v>454</v>
      </c>
      <c r="IMN30" s="107" t="s">
        <v>456</v>
      </c>
      <c r="IMO30" s="108" t="s">
        <v>454</v>
      </c>
      <c r="IMP30" s="107" t="s">
        <v>456</v>
      </c>
      <c r="IMQ30" s="108" t="s">
        <v>454</v>
      </c>
      <c r="IMR30" s="107" t="s">
        <v>456</v>
      </c>
      <c r="IMS30" s="108" t="s">
        <v>454</v>
      </c>
      <c r="IMT30" s="107" t="s">
        <v>456</v>
      </c>
      <c r="IMU30" s="108" t="s">
        <v>454</v>
      </c>
      <c r="IMV30" s="107" t="s">
        <v>456</v>
      </c>
      <c r="IMW30" s="108" t="s">
        <v>454</v>
      </c>
      <c r="IMX30" s="107" t="s">
        <v>456</v>
      </c>
      <c r="IMY30" s="108" t="s">
        <v>454</v>
      </c>
      <c r="IMZ30" s="107" t="s">
        <v>456</v>
      </c>
      <c r="INA30" s="108" t="s">
        <v>454</v>
      </c>
      <c r="INB30" s="107" t="s">
        <v>456</v>
      </c>
      <c r="INC30" s="108" t="s">
        <v>454</v>
      </c>
      <c r="IND30" s="107" t="s">
        <v>456</v>
      </c>
      <c r="INE30" s="108" t="s">
        <v>454</v>
      </c>
      <c r="INF30" s="107" t="s">
        <v>456</v>
      </c>
      <c r="ING30" s="108" t="s">
        <v>454</v>
      </c>
      <c r="INH30" s="107" t="s">
        <v>456</v>
      </c>
      <c r="INI30" s="108" t="s">
        <v>454</v>
      </c>
      <c r="INJ30" s="107" t="s">
        <v>456</v>
      </c>
      <c r="INK30" s="108" t="s">
        <v>454</v>
      </c>
      <c r="INL30" s="107" t="s">
        <v>456</v>
      </c>
      <c r="INM30" s="108" t="s">
        <v>454</v>
      </c>
      <c r="INN30" s="107" t="s">
        <v>456</v>
      </c>
      <c r="INO30" s="108" t="s">
        <v>454</v>
      </c>
      <c r="INP30" s="107" t="s">
        <v>456</v>
      </c>
      <c r="INQ30" s="108" t="s">
        <v>454</v>
      </c>
      <c r="INR30" s="107" t="s">
        <v>456</v>
      </c>
      <c r="INS30" s="108" t="s">
        <v>454</v>
      </c>
      <c r="INT30" s="107" t="s">
        <v>456</v>
      </c>
      <c r="INU30" s="108" t="s">
        <v>454</v>
      </c>
      <c r="INV30" s="107" t="s">
        <v>456</v>
      </c>
      <c r="INW30" s="108" t="s">
        <v>454</v>
      </c>
      <c r="INX30" s="107" t="s">
        <v>456</v>
      </c>
      <c r="INY30" s="108" t="s">
        <v>454</v>
      </c>
      <c r="INZ30" s="107" t="s">
        <v>456</v>
      </c>
      <c r="IOA30" s="108" t="s">
        <v>454</v>
      </c>
      <c r="IOB30" s="107" t="s">
        <v>456</v>
      </c>
      <c r="IOC30" s="108" t="s">
        <v>454</v>
      </c>
      <c r="IOD30" s="107" t="s">
        <v>456</v>
      </c>
      <c r="IOE30" s="108" t="s">
        <v>454</v>
      </c>
      <c r="IOF30" s="107" t="s">
        <v>456</v>
      </c>
      <c r="IOG30" s="108" t="s">
        <v>454</v>
      </c>
      <c r="IOH30" s="107" t="s">
        <v>456</v>
      </c>
      <c r="IOI30" s="108" t="s">
        <v>454</v>
      </c>
      <c r="IOJ30" s="107" t="s">
        <v>456</v>
      </c>
      <c r="IOK30" s="108" t="s">
        <v>454</v>
      </c>
      <c r="IOL30" s="107" t="s">
        <v>456</v>
      </c>
      <c r="IOM30" s="108" t="s">
        <v>454</v>
      </c>
      <c r="ION30" s="107" t="s">
        <v>456</v>
      </c>
      <c r="IOO30" s="108" t="s">
        <v>454</v>
      </c>
      <c r="IOP30" s="107" t="s">
        <v>456</v>
      </c>
      <c r="IOQ30" s="108" t="s">
        <v>454</v>
      </c>
      <c r="IOR30" s="107" t="s">
        <v>456</v>
      </c>
      <c r="IOS30" s="108" t="s">
        <v>454</v>
      </c>
      <c r="IOT30" s="107" t="s">
        <v>456</v>
      </c>
      <c r="IOU30" s="108" t="s">
        <v>454</v>
      </c>
      <c r="IOV30" s="107" t="s">
        <v>456</v>
      </c>
      <c r="IOW30" s="108" t="s">
        <v>454</v>
      </c>
      <c r="IOX30" s="107" t="s">
        <v>456</v>
      </c>
      <c r="IOY30" s="108" t="s">
        <v>454</v>
      </c>
      <c r="IOZ30" s="107" t="s">
        <v>456</v>
      </c>
      <c r="IPA30" s="108" t="s">
        <v>454</v>
      </c>
      <c r="IPB30" s="107" t="s">
        <v>456</v>
      </c>
      <c r="IPC30" s="108" t="s">
        <v>454</v>
      </c>
      <c r="IPD30" s="107" t="s">
        <v>456</v>
      </c>
      <c r="IPE30" s="108" t="s">
        <v>454</v>
      </c>
      <c r="IPF30" s="107" t="s">
        <v>456</v>
      </c>
      <c r="IPG30" s="108" t="s">
        <v>454</v>
      </c>
      <c r="IPH30" s="107" t="s">
        <v>456</v>
      </c>
      <c r="IPI30" s="108" t="s">
        <v>454</v>
      </c>
      <c r="IPJ30" s="107" t="s">
        <v>456</v>
      </c>
      <c r="IPK30" s="108" t="s">
        <v>454</v>
      </c>
      <c r="IPL30" s="107" t="s">
        <v>456</v>
      </c>
      <c r="IPM30" s="108" t="s">
        <v>454</v>
      </c>
      <c r="IPN30" s="107" t="s">
        <v>456</v>
      </c>
      <c r="IPO30" s="108" t="s">
        <v>454</v>
      </c>
      <c r="IPP30" s="107" t="s">
        <v>456</v>
      </c>
      <c r="IPQ30" s="108" t="s">
        <v>454</v>
      </c>
      <c r="IPR30" s="107" t="s">
        <v>456</v>
      </c>
      <c r="IPS30" s="108" t="s">
        <v>454</v>
      </c>
      <c r="IPT30" s="107" t="s">
        <v>456</v>
      </c>
      <c r="IPU30" s="108" t="s">
        <v>454</v>
      </c>
      <c r="IPV30" s="107" t="s">
        <v>456</v>
      </c>
      <c r="IPW30" s="108" t="s">
        <v>454</v>
      </c>
      <c r="IPX30" s="107" t="s">
        <v>456</v>
      </c>
      <c r="IPY30" s="108" t="s">
        <v>454</v>
      </c>
      <c r="IPZ30" s="107" t="s">
        <v>456</v>
      </c>
      <c r="IQA30" s="108" t="s">
        <v>454</v>
      </c>
      <c r="IQB30" s="107" t="s">
        <v>456</v>
      </c>
      <c r="IQC30" s="108" t="s">
        <v>454</v>
      </c>
      <c r="IQD30" s="107" t="s">
        <v>456</v>
      </c>
      <c r="IQE30" s="108" t="s">
        <v>454</v>
      </c>
      <c r="IQF30" s="107" t="s">
        <v>456</v>
      </c>
      <c r="IQG30" s="108" t="s">
        <v>454</v>
      </c>
      <c r="IQH30" s="107" t="s">
        <v>456</v>
      </c>
      <c r="IQI30" s="108" t="s">
        <v>454</v>
      </c>
      <c r="IQJ30" s="107" t="s">
        <v>456</v>
      </c>
      <c r="IQK30" s="108" t="s">
        <v>454</v>
      </c>
      <c r="IQL30" s="107" t="s">
        <v>456</v>
      </c>
      <c r="IQM30" s="108" t="s">
        <v>454</v>
      </c>
      <c r="IQN30" s="107" t="s">
        <v>456</v>
      </c>
      <c r="IQO30" s="108" t="s">
        <v>454</v>
      </c>
      <c r="IQP30" s="107" t="s">
        <v>456</v>
      </c>
      <c r="IQQ30" s="108" t="s">
        <v>454</v>
      </c>
      <c r="IQR30" s="107" t="s">
        <v>456</v>
      </c>
      <c r="IQS30" s="108" t="s">
        <v>454</v>
      </c>
      <c r="IQT30" s="107" t="s">
        <v>456</v>
      </c>
      <c r="IQU30" s="108" t="s">
        <v>454</v>
      </c>
      <c r="IQV30" s="107" t="s">
        <v>456</v>
      </c>
      <c r="IQW30" s="108" t="s">
        <v>454</v>
      </c>
      <c r="IQX30" s="107" t="s">
        <v>456</v>
      </c>
      <c r="IQY30" s="108" t="s">
        <v>454</v>
      </c>
      <c r="IQZ30" s="107" t="s">
        <v>456</v>
      </c>
      <c r="IRA30" s="108" t="s">
        <v>454</v>
      </c>
      <c r="IRB30" s="107" t="s">
        <v>456</v>
      </c>
      <c r="IRC30" s="108" t="s">
        <v>454</v>
      </c>
      <c r="IRD30" s="107" t="s">
        <v>456</v>
      </c>
      <c r="IRE30" s="108" t="s">
        <v>454</v>
      </c>
      <c r="IRF30" s="107" t="s">
        <v>456</v>
      </c>
      <c r="IRG30" s="108" t="s">
        <v>454</v>
      </c>
      <c r="IRH30" s="107" t="s">
        <v>456</v>
      </c>
      <c r="IRI30" s="108" t="s">
        <v>454</v>
      </c>
      <c r="IRJ30" s="107" t="s">
        <v>456</v>
      </c>
      <c r="IRK30" s="108" t="s">
        <v>454</v>
      </c>
      <c r="IRL30" s="107" t="s">
        <v>456</v>
      </c>
      <c r="IRM30" s="108" t="s">
        <v>454</v>
      </c>
      <c r="IRN30" s="107" t="s">
        <v>456</v>
      </c>
      <c r="IRO30" s="108" t="s">
        <v>454</v>
      </c>
      <c r="IRP30" s="107" t="s">
        <v>456</v>
      </c>
      <c r="IRQ30" s="108" t="s">
        <v>454</v>
      </c>
      <c r="IRR30" s="107" t="s">
        <v>456</v>
      </c>
      <c r="IRS30" s="108" t="s">
        <v>454</v>
      </c>
      <c r="IRT30" s="107" t="s">
        <v>456</v>
      </c>
      <c r="IRU30" s="108" t="s">
        <v>454</v>
      </c>
      <c r="IRV30" s="107" t="s">
        <v>456</v>
      </c>
      <c r="IRW30" s="108" t="s">
        <v>454</v>
      </c>
      <c r="IRX30" s="107" t="s">
        <v>456</v>
      </c>
      <c r="IRY30" s="108" t="s">
        <v>454</v>
      </c>
      <c r="IRZ30" s="107" t="s">
        <v>456</v>
      </c>
      <c r="ISA30" s="108" t="s">
        <v>454</v>
      </c>
      <c r="ISB30" s="107" t="s">
        <v>456</v>
      </c>
      <c r="ISC30" s="108" t="s">
        <v>454</v>
      </c>
      <c r="ISD30" s="107" t="s">
        <v>456</v>
      </c>
      <c r="ISE30" s="108" t="s">
        <v>454</v>
      </c>
      <c r="ISF30" s="107" t="s">
        <v>456</v>
      </c>
      <c r="ISG30" s="108" t="s">
        <v>454</v>
      </c>
      <c r="ISH30" s="107" t="s">
        <v>456</v>
      </c>
      <c r="ISI30" s="108" t="s">
        <v>454</v>
      </c>
      <c r="ISJ30" s="107" t="s">
        <v>456</v>
      </c>
      <c r="ISK30" s="108" t="s">
        <v>454</v>
      </c>
      <c r="ISL30" s="107" t="s">
        <v>456</v>
      </c>
      <c r="ISM30" s="108" t="s">
        <v>454</v>
      </c>
      <c r="ISN30" s="107" t="s">
        <v>456</v>
      </c>
      <c r="ISO30" s="108" t="s">
        <v>454</v>
      </c>
      <c r="ISP30" s="107" t="s">
        <v>456</v>
      </c>
      <c r="ISQ30" s="108" t="s">
        <v>454</v>
      </c>
      <c r="ISR30" s="107" t="s">
        <v>456</v>
      </c>
      <c r="ISS30" s="108" t="s">
        <v>454</v>
      </c>
      <c r="IST30" s="107" t="s">
        <v>456</v>
      </c>
      <c r="ISU30" s="108" t="s">
        <v>454</v>
      </c>
      <c r="ISV30" s="107" t="s">
        <v>456</v>
      </c>
      <c r="ISW30" s="108" t="s">
        <v>454</v>
      </c>
      <c r="ISX30" s="107" t="s">
        <v>456</v>
      </c>
      <c r="ISY30" s="108" t="s">
        <v>454</v>
      </c>
      <c r="ISZ30" s="107" t="s">
        <v>456</v>
      </c>
      <c r="ITA30" s="108" t="s">
        <v>454</v>
      </c>
      <c r="ITB30" s="107" t="s">
        <v>456</v>
      </c>
      <c r="ITC30" s="108" t="s">
        <v>454</v>
      </c>
      <c r="ITD30" s="107" t="s">
        <v>456</v>
      </c>
      <c r="ITE30" s="108" t="s">
        <v>454</v>
      </c>
      <c r="ITF30" s="107" t="s">
        <v>456</v>
      </c>
      <c r="ITG30" s="108" t="s">
        <v>454</v>
      </c>
      <c r="ITH30" s="107" t="s">
        <v>456</v>
      </c>
      <c r="ITI30" s="108" t="s">
        <v>454</v>
      </c>
      <c r="ITJ30" s="107" t="s">
        <v>456</v>
      </c>
      <c r="ITK30" s="108" t="s">
        <v>454</v>
      </c>
      <c r="ITL30" s="107" t="s">
        <v>456</v>
      </c>
      <c r="ITM30" s="108" t="s">
        <v>454</v>
      </c>
      <c r="ITN30" s="107" t="s">
        <v>456</v>
      </c>
      <c r="ITO30" s="108" t="s">
        <v>454</v>
      </c>
      <c r="ITP30" s="107" t="s">
        <v>456</v>
      </c>
      <c r="ITQ30" s="108" t="s">
        <v>454</v>
      </c>
      <c r="ITR30" s="107" t="s">
        <v>456</v>
      </c>
      <c r="ITS30" s="108" t="s">
        <v>454</v>
      </c>
      <c r="ITT30" s="107" t="s">
        <v>456</v>
      </c>
      <c r="ITU30" s="108" t="s">
        <v>454</v>
      </c>
      <c r="ITV30" s="107" t="s">
        <v>456</v>
      </c>
      <c r="ITW30" s="108" t="s">
        <v>454</v>
      </c>
      <c r="ITX30" s="107" t="s">
        <v>456</v>
      </c>
      <c r="ITY30" s="108" t="s">
        <v>454</v>
      </c>
      <c r="ITZ30" s="107" t="s">
        <v>456</v>
      </c>
      <c r="IUA30" s="108" t="s">
        <v>454</v>
      </c>
      <c r="IUB30" s="107" t="s">
        <v>456</v>
      </c>
      <c r="IUC30" s="108" t="s">
        <v>454</v>
      </c>
      <c r="IUD30" s="107" t="s">
        <v>456</v>
      </c>
      <c r="IUE30" s="108" t="s">
        <v>454</v>
      </c>
      <c r="IUF30" s="107" t="s">
        <v>456</v>
      </c>
      <c r="IUG30" s="108" t="s">
        <v>454</v>
      </c>
      <c r="IUH30" s="107" t="s">
        <v>456</v>
      </c>
      <c r="IUI30" s="108" t="s">
        <v>454</v>
      </c>
      <c r="IUJ30" s="107" t="s">
        <v>456</v>
      </c>
      <c r="IUK30" s="108" t="s">
        <v>454</v>
      </c>
      <c r="IUL30" s="107" t="s">
        <v>456</v>
      </c>
      <c r="IUM30" s="108" t="s">
        <v>454</v>
      </c>
      <c r="IUN30" s="107" t="s">
        <v>456</v>
      </c>
      <c r="IUO30" s="108" t="s">
        <v>454</v>
      </c>
      <c r="IUP30" s="107" t="s">
        <v>456</v>
      </c>
      <c r="IUQ30" s="108" t="s">
        <v>454</v>
      </c>
      <c r="IUR30" s="107" t="s">
        <v>456</v>
      </c>
      <c r="IUS30" s="108" t="s">
        <v>454</v>
      </c>
      <c r="IUT30" s="107" t="s">
        <v>456</v>
      </c>
      <c r="IUU30" s="108" t="s">
        <v>454</v>
      </c>
      <c r="IUV30" s="107" t="s">
        <v>456</v>
      </c>
      <c r="IUW30" s="108" t="s">
        <v>454</v>
      </c>
      <c r="IUX30" s="107" t="s">
        <v>456</v>
      </c>
      <c r="IUY30" s="108" t="s">
        <v>454</v>
      </c>
      <c r="IUZ30" s="107" t="s">
        <v>456</v>
      </c>
      <c r="IVA30" s="108" t="s">
        <v>454</v>
      </c>
      <c r="IVB30" s="107" t="s">
        <v>456</v>
      </c>
      <c r="IVC30" s="108" t="s">
        <v>454</v>
      </c>
      <c r="IVD30" s="107" t="s">
        <v>456</v>
      </c>
      <c r="IVE30" s="108" t="s">
        <v>454</v>
      </c>
      <c r="IVF30" s="107" t="s">
        <v>456</v>
      </c>
      <c r="IVG30" s="108" t="s">
        <v>454</v>
      </c>
      <c r="IVH30" s="107" t="s">
        <v>456</v>
      </c>
      <c r="IVI30" s="108" t="s">
        <v>454</v>
      </c>
      <c r="IVJ30" s="107" t="s">
        <v>456</v>
      </c>
      <c r="IVK30" s="108" t="s">
        <v>454</v>
      </c>
      <c r="IVL30" s="107" t="s">
        <v>456</v>
      </c>
      <c r="IVM30" s="108" t="s">
        <v>454</v>
      </c>
      <c r="IVN30" s="107" t="s">
        <v>456</v>
      </c>
      <c r="IVO30" s="108" t="s">
        <v>454</v>
      </c>
      <c r="IVP30" s="107" t="s">
        <v>456</v>
      </c>
      <c r="IVQ30" s="108" t="s">
        <v>454</v>
      </c>
      <c r="IVR30" s="107" t="s">
        <v>456</v>
      </c>
      <c r="IVS30" s="108" t="s">
        <v>454</v>
      </c>
      <c r="IVT30" s="107" t="s">
        <v>456</v>
      </c>
      <c r="IVU30" s="108" t="s">
        <v>454</v>
      </c>
      <c r="IVV30" s="107" t="s">
        <v>456</v>
      </c>
      <c r="IVW30" s="108" t="s">
        <v>454</v>
      </c>
      <c r="IVX30" s="107" t="s">
        <v>456</v>
      </c>
      <c r="IVY30" s="108" t="s">
        <v>454</v>
      </c>
      <c r="IVZ30" s="107" t="s">
        <v>456</v>
      </c>
      <c r="IWA30" s="108" t="s">
        <v>454</v>
      </c>
      <c r="IWB30" s="107" t="s">
        <v>456</v>
      </c>
      <c r="IWC30" s="108" t="s">
        <v>454</v>
      </c>
      <c r="IWD30" s="107" t="s">
        <v>456</v>
      </c>
      <c r="IWE30" s="108" t="s">
        <v>454</v>
      </c>
      <c r="IWF30" s="107" t="s">
        <v>456</v>
      </c>
      <c r="IWG30" s="108" t="s">
        <v>454</v>
      </c>
      <c r="IWH30" s="107" t="s">
        <v>456</v>
      </c>
      <c r="IWI30" s="108" t="s">
        <v>454</v>
      </c>
      <c r="IWJ30" s="107" t="s">
        <v>456</v>
      </c>
      <c r="IWK30" s="108" t="s">
        <v>454</v>
      </c>
      <c r="IWL30" s="107" t="s">
        <v>456</v>
      </c>
      <c r="IWM30" s="108" t="s">
        <v>454</v>
      </c>
      <c r="IWN30" s="107" t="s">
        <v>456</v>
      </c>
      <c r="IWO30" s="108" t="s">
        <v>454</v>
      </c>
      <c r="IWP30" s="107" t="s">
        <v>456</v>
      </c>
      <c r="IWQ30" s="108" t="s">
        <v>454</v>
      </c>
      <c r="IWR30" s="107" t="s">
        <v>456</v>
      </c>
      <c r="IWS30" s="108" t="s">
        <v>454</v>
      </c>
      <c r="IWT30" s="107" t="s">
        <v>456</v>
      </c>
      <c r="IWU30" s="108" t="s">
        <v>454</v>
      </c>
      <c r="IWV30" s="107" t="s">
        <v>456</v>
      </c>
      <c r="IWW30" s="108" t="s">
        <v>454</v>
      </c>
      <c r="IWX30" s="107" t="s">
        <v>456</v>
      </c>
      <c r="IWY30" s="108" t="s">
        <v>454</v>
      </c>
      <c r="IWZ30" s="107" t="s">
        <v>456</v>
      </c>
      <c r="IXA30" s="108" t="s">
        <v>454</v>
      </c>
      <c r="IXB30" s="107" t="s">
        <v>456</v>
      </c>
      <c r="IXC30" s="108" t="s">
        <v>454</v>
      </c>
      <c r="IXD30" s="107" t="s">
        <v>456</v>
      </c>
      <c r="IXE30" s="108" t="s">
        <v>454</v>
      </c>
      <c r="IXF30" s="107" t="s">
        <v>456</v>
      </c>
      <c r="IXG30" s="108" t="s">
        <v>454</v>
      </c>
      <c r="IXH30" s="107" t="s">
        <v>456</v>
      </c>
      <c r="IXI30" s="108" t="s">
        <v>454</v>
      </c>
      <c r="IXJ30" s="107" t="s">
        <v>456</v>
      </c>
      <c r="IXK30" s="108" t="s">
        <v>454</v>
      </c>
      <c r="IXL30" s="107" t="s">
        <v>456</v>
      </c>
      <c r="IXM30" s="108" t="s">
        <v>454</v>
      </c>
      <c r="IXN30" s="107" t="s">
        <v>456</v>
      </c>
      <c r="IXO30" s="108" t="s">
        <v>454</v>
      </c>
      <c r="IXP30" s="107" t="s">
        <v>456</v>
      </c>
      <c r="IXQ30" s="108" t="s">
        <v>454</v>
      </c>
      <c r="IXR30" s="107" t="s">
        <v>456</v>
      </c>
      <c r="IXS30" s="108" t="s">
        <v>454</v>
      </c>
      <c r="IXT30" s="107" t="s">
        <v>456</v>
      </c>
      <c r="IXU30" s="108" t="s">
        <v>454</v>
      </c>
      <c r="IXV30" s="107" t="s">
        <v>456</v>
      </c>
      <c r="IXW30" s="108" t="s">
        <v>454</v>
      </c>
      <c r="IXX30" s="107" t="s">
        <v>456</v>
      </c>
      <c r="IXY30" s="108" t="s">
        <v>454</v>
      </c>
      <c r="IXZ30" s="107" t="s">
        <v>456</v>
      </c>
      <c r="IYA30" s="108" t="s">
        <v>454</v>
      </c>
      <c r="IYB30" s="107" t="s">
        <v>456</v>
      </c>
      <c r="IYC30" s="108" t="s">
        <v>454</v>
      </c>
      <c r="IYD30" s="107" t="s">
        <v>456</v>
      </c>
      <c r="IYE30" s="108" t="s">
        <v>454</v>
      </c>
      <c r="IYF30" s="107" t="s">
        <v>456</v>
      </c>
      <c r="IYG30" s="108" t="s">
        <v>454</v>
      </c>
      <c r="IYH30" s="107" t="s">
        <v>456</v>
      </c>
      <c r="IYI30" s="108" t="s">
        <v>454</v>
      </c>
      <c r="IYJ30" s="107" t="s">
        <v>456</v>
      </c>
      <c r="IYK30" s="108" t="s">
        <v>454</v>
      </c>
      <c r="IYL30" s="107" t="s">
        <v>456</v>
      </c>
      <c r="IYM30" s="108" t="s">
        <v>454</v>
      </c>
      <c r="IYN30" s="107" t="s">
        <v>456</v>
      </c>
      <c r="IYO30" s="108" t="s">
        <v>454</v>
      </c>
      <c r="IYP30" s="107" t="s">
        <v>456</v>
      </c>
      <c r="IYQ30" s="108" t="s">
        <v>454</v>
      </c>
      <c r="IYR30" s="107" t="s">
        <v>456</v>
      </c>
      <c r="IYS30" s="108" t="s">
        <v>454</v>
      </c>
      <c r="IYT30" s="107" t="s">
        <v>456</v>
      </c>
      <c r="IYU30" s="108" t="s">
        <v>454</v>
      </c>
      <c r="IYV30" s="107" t="s">
        <v>456</v>
      </c>
      <c r="IYW30" s="108" t="s">
        <v>454</v>
      </c>
      <c r="IYX30" s="107" t="s">
        <v>456</v>
      </c>
      <c r="IYY30" s="108" t="s">
        <v>454</v>
      </c>
      <c r="IYZ30" s="107" t="s">
        <v>456</v>
      </c>
      <c r="IZA30" s="108" t="s">
        <v>454</v>
      </c>
      <c r="IZB30" s="107" t="s">
        <v>456</v>
      </c>
      <c r="IZC30" s="108" t="s">
        <v>454</v>
      </c>
      <c r="IZD30" s="107" t="s">
        <v>456</v>
      </c>
      <c r="IZE30" s="108" t="s">
        <v>454</v>
      </c>
      <c r="IZF30" s="107" t="s">
        <v>456</v>
      </c>
      <c r="IZG30" s="108" t="s">
        <v>454</v>
      </c>
      <c r="IZH30" s="107" t="s">
        <v>456</v>
      </c>
      <c r="IZI30" s="108" t="s">
        <v>454</v>
      </c>
      <c r="IZJ30" s="107" t="s">
        <v>456</v>
      </c>
      <c r="IZK30" s="108" t="s">
        <v>454</v>
      </c>
      <c r="IZL30" s="107" t="s">
        <v>456</v>
      </c>
      <c r="IZM30" s="108" t="s">
        <v>454</v>
      </c>
      <c r="IZN30" s="107" t="s">
        <v>456</v>
      </c>
      <c r="IZO30" s="108" t="s">
        <v>454</v>
      </c>
      <c r="IZP30" s="107" t="s">
        <v>456</v>
      </c>
      <c r="IZQ30" s="108" t="s">
        <v>454</v>
      </c>
      <c r="IZR30" s="107" t="s">
        <v>456</v>
      </c>
      <c r="IZS30" s="108" t="s">
        <v>454</v>
      </c>
      <c r="IZT30" s="107" t="s">
        <v>456</v>
      </c>
      <c r="IZU30" s="108" t="s">
        <v>454</v>
      </c>
      <c r="IZV30" s="107" t="s">
        <v>456</v>
      </c>
      <c r="IZW30" s="108" t="s">
        <v>454</v>
      </c>
      <c r="IZX30" s="107" t="s">
        <v>456</v>
      </c>
      <c r="IZY30" s="108" t="s">
        <v>454</v>
      </c>
      <c r="IZZ30" s="107" t="s">
        <v>456</v>
      </c>
      <c r="JAA30" s="108" t="s">
        <v>454</v>
      </c>
      <c r="JAB30" s="107" t="s">
        <v>456</v>
      </c>
      <c r="JAC30" s="108" t="s">
        <v>454</v>
      </c>
      <c r="JAD30" s="107" t="s">
        <v>456</v>
      </c>
      <c r="JAE30" s="108" t="s">
        <v>454</v>
      </c>
      <c r="JAF30" s="107" t="s">
        <v>456</v>
      </c>
      <c r="JAG30" s="108" t="s">
        <v>454</v>
      </c>
      <c r="JAH30" s="107" t="s">
        <v>456</v>
      </c>
      <c r="JAI30" s="108" t="s">
        <v>454</v>
      </c>
      <c r="JAJ30" s="107" t="s">
        <v>456</v>
      </c>
      <c r="JAK30" s="108" t="s">
        <v>454</v>
      </c>
      <c r="JAL30" s="107" t="s">
        <v>456</v>
      </c>
      <c r="JAM30" s="108" t="s">
        <v>454</v>
      </c>
      <c r="JAN30" s="107" t="s">
        <v>456</v>
      </c>
      <c r="JAO30" s="108" t="s">
        <v>454</v>
      </c>
      <c r="JAP30" s="107" t="s">
        <v>456</v>
      </c>
      <c r="JAQ30" s="108" t="s">
        <v>454</v>
      </c>
      <c r="JAR30" s="107" t="s">
        <v>456</v>
      </c>
      <c r="JAS30" s="108" t="s">
        <v>454</v>
      </c>
      <c r="JAT30" s="107" t="s">
        <v>456</v>
      </c>
      <c r="JAU30" s="108" t="s">
        <v>454</v>
      </c>
      <c r="JAV30" s="107" t="s">
        <v>456</v>
      </c>
      <c r="JAW30" s="108" t="s">
        <v>454</v>
      </c>
      <c r="JAX30" s="107" t="s">
        <v>456</v>
      </c>
      <c r="JAY30" s="108" t="s">
        <v>454</v>
      </c>
      <c r="JAZ30" s="107" t="s">
        <v>456</v>
      </c>
      <c r="JBA30" s="108" t="s">
        <v>454</v>
      </c>
      <c r="JBB30" s="107" t="s">
        <v>456</v>
      </c>
      <c r="JBC30" s="108" t="s">
        <v>454</v>
      </c>
      <c r="JBD30" s="107" t="s">
        <v>456</v>
      </c>
      <c r="JBE30" s="108" t="s">
        <v>454</v>
      </c>
      <c r="JBF30" s="107" t="s">
        <v>456</v>
      </c>
      <c r="JBG30" s="108" t="s">
        <v>454</v>
      </c>
      <c r="JBH30" s="107" t="s">
        <v>456</v>
      </c>
      <c r="JBI30" s="108" t="s">
        <v>454</v>
      </c>
      <c r="JBJ30" s="107" t="s">
        <v>456</v>
      </c>
      <c r="JBK30" s="108" t="s">
        <v>454</v>
      </c>
      <c r="JBL30" s="107" t="s">
        <v>456</v>
      </c>
      <c r="JBM30" s="108" t="s">
        <v>454</v>
      </c>
      <c r="JBN30" s="107" t="s">
        <v>456</v>
      </c>
      <c r="JBO30" s="108" t="s">
        <v>454</v>
      </c>
      <c r="JBP30" s="107" t="s">
        <v>456</v>
      </c>
      <c r="JBQ30" s="108" t="s">
        <v>454</v>
      </c>
      <c r="JBR30" s="107" t="s">
        <v>456</v>
      </c>
      <c r="JBS30" s="108" t="s">
        <v>454</v>
      </c>
      <c r="JBT30" s="107" t="s">
        <v>456</v>
      </c>
      <c r="JBU30" s="108" t="s">
        <v>454</v>
      </c>
      <c r="JBV30" s="107" t="s">
        <v>456</v>
      </c>
      <c r="JBW30" s="108" t="s">
        <v>454</v>
      </c>
      <c r="JBX30" s="107" t="s">
        <v>456</v>
      </c>
      <c r="JBY30" s="108" t="s">
        <v>454</v>
      </c>
      <c r="JBZ30" s="107" t="s">
        <v>456</v>
      </c>
      <c r="JCA30" s="108" t="s">
        <v>454</v>
      </c>
      <c r="JCB30" s="107" t="s">
        <v>456</v>
      </c>
      <c r="JCC30" s="108" t="s">
        <v>454</v>
      </c>
      <c r="JCD30" s="107" t="s">
        <v>456</v>
      </c>
      <c r="JCE30" s="108" t="s">
        <v>454</v>
      </c>
      <c r="JCF30" s="107" t="s">
        <v>456</v>
      </c>
      <c r="JCG30" s="108" t="s">
        <v>454</v>
      </c>
      <c r="JCH30" s="107" t="s">
        <v>456</v>
      </c>
      <c r="JCI30" s="108" t="s">
        <v>454</v>
      </c>
      <c r="JCJ30" s="107" t="s">
        <v>456</v>
      </c>
      <c r="JCK30" s="108" t="s">
        <v>454</v>
      </c>
      <c r="JCL30" s="107" t="s">
        <v>456</v>
      </c>
      <c r="JCM30" s="108" t="s">
        <v>454</v>
      </c>
      <c r="JCN30" s="107" t="s">
        <v>456</v>
      </c>
      <c r="JCO30" s="108" t="s">
        <v>454</v>
      </c>
      <c r="JCP30" s="107" t="s">
        <v>456</v>
      </c>
      <c r="JCQ30" s="108" t="s">
        <v>454</v>
      </c>
      <c r="JCR30" s="107" t="s">
        <v>456</v>
      </c>
      <c r="JCS30" s="108" t="s">
        <v>454</v>
      </c>
      <c r="JCT30" s="107" t="s">
        <v>456</v>
      </c>
      <c r="JCU30" s="108" t="s">
        <v>454</v>
      </c>
      <c r="JCV30" s="107" t="s">
        <v>456</v>
      </c>
      <c r="JCW30" s="108" t="s">
        <v>454</v>
      </c>
      <c r="JCX30" s="107" t="s">
        <v>456</v>
      </c>
      <c r="JCY30" s="108" t="s">
        <v>454</v>
      </c>
      <c r="JCZ30" s="107" t="s">
        <v>456</v>
      </c>
      <c r="JDA30" s="108" t="s">
        <v>454</v>
      </c>
      <c r="JDB30" s="107" t="s">
        <v>456</v>
      </c>
      <c r="JDC30" s="108" t="s">
        <v>454</v>
      </c>
      <c r="JDD30" s="107" t="s">
        <v>456</v>
      </c>
      <c r="JDE30" s="108" t="s">
        <v>454</v>
      </c>
      <c r="JDF30" s="107" t="s">
        <v>456</v>
      </c>
      <c r="JDG30" s="108" t="s">
        <v>454</v>
      </c>
      <c r="JDH30" s="107" t="s">
        <v>456</v>
      </c>
      <c r="JDI30" s="108" t="s">
        <v>454</v>
      </c>
      <c r="JDJ30" s="107" t="s">
        <v>456</v>
      </c>
      <c r="JDK30" s="108" t="s">
        <v>454</v>
      </c>
      <c r="JDL30" s="107" t="s">
        <v>456</v>
      </c>
      <c r="JDM30" s="108" t="s">
        <v>454</v>
      </c>
      <c r="JDN30" s="107" t="s">
        <v>456</v>
      </c>
      <c r="JDO30" s="108" t="s">
        <v>454</v>
      </c>
      <c r="JDP30" s="107" t="s">
        <v>456</v>
      </c>
      <c r="JDQ30" s="108" t="s">
        <v>454</v>
      </c>
      <c r="JDR30" s="107" t="s">
        <v>456</v>
      </c>
      <c r="JDS30" s="108" t="s">
        <v>454</v>
      </c>
      <c r="JDT30" s="107" t="s">
        <v>456</v>
      </c>
      <c r="JDU30" s="108" t="s">
        <v>454</v>
      </c>
      <c r="JDV30" s="107" t="s">
        <v>456</v>
      </c>
      <c r="JDW30" s="108" t="s">
        <v>454</v>
      </c>
      <c r="JDX30" s="107" t="s">
        <v>456</v>
      </c>
      <c r="JDY30" s="108" t="s">
        <v>454</v>
      </c>
      <c r="JDZ30" s="107" t="s">
        <v>456</v>
      </c>
      <c r="JEA30" s="108" t="s">
        <v>454</v>
      </c>
      <c r="JEB30" s="107" t="s">
        <v>456</v>
      </c>
      <c r="JEC30" s="108" t="s">
        <v>454</v>
      </c>
      <c r="JED30" s="107" t="s">
        <v>456</v>
      </c>
      <c r="JEE30" s="108" t="s">
        <v>454</v>
      </c>
      <c r="JEF30" s="107" t="s">
        <v>456</v>
      </c>
      <c r="JEG30" s="108" t="s">
        <v>454</v>
      </c>
      <c r="JEH30" s="107" t="s">
        <v>456</v>
      </c>
      <c r="JEI30" s="108" t="s">
        <v>454</v>
      </c>
      <c r="JEJ30" s="107" t="s">
        <v>456</v>
      </c>
      <c r="JEK30" s="108" t="s">
        <v>454</v>
      </c>
      <c r="JEL30" s="107" t="s">
        <v>456</v>
      </c>
      <c r="JEM30" s="108" t="s">
        <v>454</v>
      </c>
      <c r="JEN30" s="107" t="s">
        <v>456</v>
      </c>
      <c r="JEO30" s="108" t="s">
        <v>454</v>
      </c>
      <c r="JEP30" s="107" t="s">
        <v>456</v>
      </c>
      <c r="JEQ30" s="108" t="s">
        <v>454</v>
      </c>
      <c r="JER30" s="107" t="s">
        <v>456</v>
      </c>
      <c r="JES30" s="108" t="s">
        <v>454</v>
      </c>
      <c r="JET30" s="107" t="s">
        <v>456</v>
      </c>
      <c r="JEU30" s="108" t="s">
        <v>454</v>
      </c>
      <c r="JEV30" s="107" t="s">
        <v>456</v>
      </c>
      <c r="JEW30" s="108" t="s">
        <v>454</v>
      </c>
      <c r="JEX30" s="107" t="s">
        <v>456</v>
      </c>
      <c r="JEY30" s="108" t="s">
        <v>454</v>
      </c>
      <c r="JEZ30" s="107" t="s">
        <v>456</v>
      </c>
      <c r="JFA30" s="108" t="s">
        <v>454</v>
      </c>
      <c r="JFB30" s="107" t="s">
        <v>456</v>
      </c>
      <c r="JFC30" s="108" t="s">
        <v>454</v>
      </c>
      <c r="JFD30" s="107" t="s">
        <v>456</v>
      </c>
      <c r="JFE30" s="108" t="s">
        <v>454</v>
      </c>
      <c r="JFF30" s="107" t="s">
        <v>456</v>
      </c>
      <c r="JFG30" s="108" t="s">
        <v>454</v>
      </c>
      <c r="JFH30" s="107" t="s">
        <v>456</v>
      </c>
      <c r="JFI30" s="108" t="s">
        <v>454</v>
      </c>
      <c r="JFJ30" s="107" t="s">
        <v>456</v>
      </c>
      <c r="JFK30" s="108" t="s">
        <v>454</v>
      </c>
      <c r="JFL30" s="107" t="s">
        <v>456</v>
      </c>
      <c r="JFM30" s="108" t="s">
        <v>454</v>
      </c>
      <c r="JFN30" s="107" t="s">
        <v>456</v>
      </c>
      <c r="JFO30" s="108" t="s">
        <v>454</v>
      </c>
      <c r="JFP30" s="107" t="s">
        <v>456</v>
      </c>
      <c r="JFQ30" s="108" t="s">
        <v>454</v>
      </c>
      <c r="JFR30" s="107" t="s">
        <v>456</v>
      </c>
      <c r="JFS30" s="108" t="s">
        <v>454</v>
      </c>
      <c r="JFT30" s="107" t="s">
        <v>456</v>
      </c>
      <c r="JFU30" s="108" t="s">
        <v>454</v>
      </c>
      <c r="JFV30" s="107" t="s">
        <v>456</v>
      </c>
      <c r="JFW30" s="108" t="s">
        <v>454</v>
      </c>
      <c r="JFX30" s="107" t="s">
        <v>456</v>
      </c>
      <c r="JFY30" s="108" t="s">
        <v>454</v>
      </c>
      <c r="JFZ30" s="107" t="s">
        <v>456</v>
      </c>
      <c r="JGA30" s="108" t="s">
        <v>454</v>
      </c>
      <c r="JGB30" s="107" t="s">
        <v>456</v>
      </c>
      <c r="JGC30" s="108" t="s">
        <v>454</v>
      </c>
      <c r="JGD30" s="107" t="s">
        <v>456</v>
      </c>
      <c r="JGE30" s="108" t="s">
        <v>454</v>
      </c>
      <c r="JGF30" s="107" t="s">
        <v>456</v>
      </c>
      <c r="JGG30" s="108" t="s">
        <v>454</v>
      </c>
      <c r="JGH30" s="107" t="s">
        <v>456</v>
      </c>
      <c r="JGI30" s="108" t="s">
        <v>454</v>
      </c>
      <c r="JGJ30" s="107" t="s">
        <v>456</v>
      </c>
      <c r="JGK30" s="108" t="s">
        <v>454</v>
      </c>
      <c r="JGL30" s="107" t="s">
        <v>456</v>
      </c>
      <c r="JGM30" s="108" t="s">
        <v>454</v>
      </c>
      <c r="JGN30" s="107" t="s">
        <v>456</v>
      </c>
      <c r="JGO30" s="108" t="s">
        <v>454</v>
      </c>
      <c r="JGP30" s="107" t="s">
        <v>456</v>
      </c>
      <c r="JGQ30" s="108" t="s">
        <v>454</v>
      </c>
      <c r="JGR30" s="107" t="s">
        <v>456</v>
      </c>
      <c r="JGS30" s="108" t="s">
        <v>454</v>
      </c>
      <c r="JGT30" s="107" t="s">
        <v>456</v>
      </c>
      <c r="JGU30" s="108" t="s">
        <v>454</v>
      </c>
      <c r="JGV30" s="107" t="s">
        <v>456</v>
      </c>
      <c r="JGW30" s="108" t="s">
        <v>454</v>
      </c>
      <c r="JGX30" s="107" t="s">
        <v>456</v>
      </c>
      <c r="JGY30" s="108" t="s">
        <v>454</v>
      </c>
      <c r="JGZ30" s="107" t="s">
        <v>456</v>
      </c>
      <c r="JHA30" s="108" t="s">
        <v>454</v>
      </c>
      <c r="JHB30" s="107" t="s">
        <v>456</v>
      </c>
      <c r="JHC30" s="108" t="s">
        <v>454</v>
      </c>
      <c r="JHD30" s="107" t="s">
        <v>456</v>
      </c>
      <c r="JHE30" s="108" t="s">
        <v>454</v>
      </c>
      <c r="JHF30" s="107" t="s">
        <v>456</v>
      </c>
      <c r="JHG30" s="108" t="s">
        <v>454</v>
      </c>
      <c r="JHH30" s="107" t="s">
        <v>456</v>
      </c>
      <c r="JHI30" s="108" t="s">
        <v>454</v>
      </c>
      <c r="JHJ30" s="107" t="s">
        <v>456</v>
      </c>
      <c r="JHK30" s="108" t="s">
        <v>454</v>
      </c>
      <c r="JHL30" s="107" t="s">
        <v>456</v>
      </c>
      <c r="JHM30" s="108" t="s">
        <v>454</v>
      </c>
      <c r="JHN30" s="107" t="s">
        <v>456</v>
      </c>
      <c r="JHO30" s="108" t="s">
        <v>454</v>
      </c>
      <c r="JHP30" s="107" t="s">
        <v>456</v>
      </c>
      <c r="JHQ30" s="108" t="s">
        <v>454</v>
      </c>
      <c r="JHR30" s="107" t="s">
        <v>456</v>
      </c>
      <c r="JHS30" s="108" t="s">
        <v>454</v>
      </c>
      <c r="JHT30" s="107" t="s">
        <v>456</v>
      </c>
      <c r="JHU30" s="108" t="s">
        <v>454</v>
      </c>
      <c r="JHV30" s="107" t="s">
        <v>456</v>
      </c>
      <c r="JHW30" s="108" t="s">
        <v>454</v>
      </c>
      <c r="JHX30" s="107" t="s">
        <v>456</v>
      </c>
      <c r="JHY30" s="108" t="s">
        <v>454</v>
      </c>
      <c r="JHZ30" s="107" t="s">
        <v>456</v>
      </c>
      <c r="JIA30" s="108" t="s">
        <v>454</v>
      </c>
      <c r="JIB30" s="107" t="s">
        <v>456</v>
      </c>
      <c r="JIC30" s="108" t="s">
        <v>454</v>
      </c>
      <c r="JID30" s="107" t="s">
        <v>456</v>
      </c>
      <c r="JIE30" s="108" t="s">
        <v>454</v>
      </c>
      <c r="JIF30" s="107" t="s">
        <v>456</v>
      </c>
      <c r="JIG30" s="108" t="s">
        <v>454</v>
      </c>
      <c r="JIH30" s="107" t="s">
        <v>456</v>
      </c>
      <c r="JII30" s="108" t="s">
        <v>454</v>
      </c>
      <c r="JIJ30" s="107" t="s">
        <v>456</v>
      </c>
      <c r="JIK30" s="108" t="s">
        <v>454</v>
      </c>
      <c r="JIL30" s="107" t="s">
        <v>456</v>
      </c>
      <c r="JIM30" s="108" t="s">
        <v>454</v>
      </c>
      <c r="JIN30" s="107" t="s">
        <v>456</v>
      </c>
      <c r="JIO30" s="108" t="s">
        <v>454</v>
      </c>
      <c r="JIP30" s="107" t="s">
        <v>456</v>
      </c>
      <c r="JIQ30" s="108" t="s">
        <v>454</v>
      </c>
      <c r="JIR30" s="107" t="s">
        <v>456</v>
      </c>
      <c r="JIS30" s="108" t="s">
        <v>454</v>
      </c>
      <c r="JIT30" s="107" t="s">
        <v>456</v>
      </c>
      <c r="JIU30" s="108" t="s">
        <v>454</v>
      </c>
      <c r="JIV30" s="107" t="s">
        <v>456</v>
      </c>
      <c r="JIW30" s="108" t="s">
        <v>454</v>
      </c>
      <c r="JIX30" s="107" t="s">
        <v>456</v>
      </c>
      <c r="JIY30" s="108" t="s">
        <v>454</v>
      </c>
      <c r="JIZ30" s="107" t="s">
        <v>456</v>
      </c>
      <c r="JJA30" s="108" t="s">
        <v>454</v>
      </c>
      <c r="JJB30" s="107" t="s">
        <v>456</v>
      </c>
      <c r="JJC30" s="108" t="s">
        <v>454</v>
      </c>
      <c r="JJD30" s="107" t="s">
        <v>456</v>
      </c>
      <c r="JJE30" s="108" t="s">
        <v>454</v>
      </c>
      <c r="JJF30" s="107" t="s">
        <v>456</v>
      </c>
      <c r="JJG30" s="108" t="s">
        <v>454</v>
      </c>
      <c r="JJH30" s="107" t="s">
        <v>456</v>
      </c>
      <c r="JJI30" s="108" t="s">
        <v>454</v>
      </c>
      <c r="JJJ30" s="107" t="s">
        <v>456</v>
      </c>
      <c r="JJK30" s="108" t="s">
        <v>454</v>
      </c>
      <c r="JJL30" s="107" t="s">
        <v>456</v>
      </c>
      <c r="JJM30" s="108" t="s">
        <v>454</v>
      </c>
      <c r="JJN30" s="107" t="s">
        <v>456</v>
      </c>
      <c r="JJO30" s="108" t="s">
        <v>454</v>
      </c>
      <c r="JJP30" s="107" t="s">
        <v>456</v>
      </c>
      <c r="JJQ30" s="108" t="s">
        <v>454</v>
      </c>
      <c r="JJR30" s="107" t="s">
        <v>456</v>
      </c>
      <c r="JJS30" s="108" t="s">
        <v>454</v>
      </c>
      <c r="JJT30" s="107" t="s">
        <v>456</v>
      </c>
      <c r="JJU30" s="108" t="s">
        <v>454</v>
      </c>
      <c r="JJV30" s="107" t="s">
        <v>456</v>
      </c>
      <c r="JJW30" s="108" t="s">
        <v>454</v>
      </c>
      <c r="JJX30" s="107" t="s">
        <v>456</v>
      </c>
      <c r="JJY30" s="108" t="s">
        <v>454</v>
      </c>
      <c r="JJZ30" s="107" t="s">
        <v>456</v>
      </c>
      <c r="JKA30" s="108" t="s">
        <v>454</v>
      </c>
      <c r="JKB30" s="107" t="s">
        <v>456</v>
      </c>
      <c r="JKC30" s="108" t="s">
        <v>454</v>
      </c>
      <c r="JKD30" s="107" t="s">
        <v>456</v>
      </c>
      <c r="JKE30" s="108" t="s">
        <v>454</v>
      </c>
      <c r="JKF30" s="107" t="s">
        <v>456</v>
      </c>
      <c r="JKG30" s="108" t="s">
        <v>454</v>
      </c>
      <c r="JKH30" s="107" t="s">
        <v>456</v>
      </c>
      <c r="JKI30" s="108" t="s">
        <v>454</v>
      </c>
      <c r="JKJ30" s="107" t="s">
        <v>456</v>
      </c>
      <c r="JKK30" s="108" t="s">
        <v>454</v>
      </c>
      <c r="JKL30" s="107" t="s">
        <v>456</v>
      </c>
      <c r="JKM30" s="108" t="s">
        <v>454</v>
      </c>
      <c r="JKN30" s="107" t="s">
        <v>456</v>
      </c>
      <c r="JKO30" s="108" t="s">
        <v>454</v>
      </c>
      <c r="JKP30" s="107" t="s">
        <v>456</v>
      </c>
      <c r="JKQ30" s="108" t="s">
        <v>454</v>
      </c>
      <c r="JKR30" s="107" t="s">
        <v>456</v>
      </c>
      <c r="JKS30" s="108" t="s">
        <v>454</v>
      </c>
      <c r="JKT30" s="107" t="s">
        <v>456</v>
      </c>
      <c r="JKU30" s="108" t="s">
        <v>454</v>
      </c>
      <c r="JKV30" s="107" t="s">
        <v>456</v>
      </c>
      <c r="JKW30" s="108" t="s">
        <v>454</v>
      </c>
      <c r="JKX30" s="107" t="s">
        <v>456</v>
      </c>
      <c r="JKY30" s="108" t="s">
        <v>454</v>
      </c>
      <c r="JKZ30" s="107" t="s">
        <v>456</v>
      </c>
      <c r="JLA30" s="108" t="s">
        <v>454</v>
      </c>
      <c r="JLB30" s="107" t="s">
        <v>456</v>
      </c>
      <c r="JLC30" s="108" t="s">
        <v>454</v>
      </c>
      <c r="JLD30" s="107" t="s">
        <v>456</v>
      </c>
      <c r="JLE30" s="108" t="s">
        <v>454</v>
      </c>
      <c r="JLF30" s="107" t="s">
        <v>456</v>
      </c>
      <c r="JLG30" s="108" t="s">
        <v>454</v>
      </c>
      <c r="JLH30" s="107" t="s">
        <v>456</v>
      </c>
      <c r="JLI30" s="108" t="s">
        <v>454</v>
      </c>
      <c r="JLJ30" s="107" t="s">
        <v>456</v>
      </c>
      <c r="JLK30" s="108" t="s">
        <v>454</v>
      </c>
      <c r="JLL30" s="107" t="s">
        <v>456</v>
      </c>
      <c r="JLM30" s="108" t="s">
        <v>454</v>
      </c>
      <c r="JLN30" s="107" t="s">
        <v>456</v>
      </c>
      <c r="JLO30" s="108" t="s">
        <v>454</v>
      </c>
      <c r="JLP30" s="107" t="s">
        <v>456</v>
      </c>
      <c r="JLQ30" s="108" t="s">
        <v>454</v>
      </c>
      <c r="JLR30" s="107" t="s">
        <v>456</v>
      </c>
      <c r="JLS30" s="108" t="s">
        <v>454</v>
      </c>
      <c r="JLT30" s="107" t="s">
        <v>456</v>
      </c>
      <c r="JLU30" s="108" t="s">
        <v>454</v>
      </c>
      <c r="JLV30" s="107" t="s">
        <v>456</v>
      </c>
      <c r="JLW30" s="108" t="s">
        <v>454</v>
      </c>
      <c r="JLX30" s="107" t="s">
        <v>456</v>
      </c>
      <c r="JLY30" s="108" t="s">
        <v>454</v>
      </c>
      <c r="JLZ30" s="107" t="s">
        <v>456</v>
      </c>
      <c r="JMA30" s="108" t="s">
        <v>454</v>
      </c>
      <c r="JMB30" s="107" t="s">
        <v>456</v>
      </c>
      <c r="JMC30" s="108" t="s">
        <v>454</v>
      </c>
      <c r="JMD30" s="107" t="s">
        <v>456</v>
      </c>
      <c r="JME30" s="108" t="s">
        <v>454</v>
      </c>
      <c r="JMF30" s="107" t="s">
        <v>456</v>
      </c>
      <c r="JMG30" s="108" t="s">
        <v>454</v>
      </c>
      <c r="JMH30" s="107" t="s">
        <v>456</v>
      </c>
      <c r="JMI30" s="108" t="s">
        <v>454</v>
      </c>
      <c r="JMJ30" s="107" t="s">
        <v>456</v>
      </c>
      <c r="JMK30" s="108" t="s">
        <v>454</v>
      </c>
      <c r="JML30" s="107" t="s">
        <v>456</v>
      </c>
      <c r="JMM30" s="108" t="s">
        <v>454</v>
      </c>
      <c r="JMN30" s="107" t="s">
        <v>456</v>
      </c>
      <c r="JMO30" s="108" t="s">
        <v>454</v>
      </c>
      <c r="JMP30" s="107" t="s">
        <v>456</v>
      </c>
      <c r="JMQ30" s="108" t="s">
        <v>454</v>
      </c>
      <c r="JMR30" s="107" t="s">
        <v>456</v>
      </c>
      <c r="JMS30" s="108" t="s">
        <v>454</v>
      </c>
      <c r="JMT30" s="107" t="s">
        <v>456</v>
      </c>
      <c r="JMU30" s="108" t="s">
        <v>454</v>
      </c>
      <c r="JMV30" s="107" t="s">
        <v>456</v>
      </c>
      <c r="JMW30" s="108" t="s">
        <v>454</v>
      </c>
      <c r="JMX30" s="107" t="s">
        <v>456</v>
      </c>
      <c r="JMY30" s="108" t="s">
        <v>454</v>
      </c>
      <c r="JMZ30" s="107" t="s">
        <v>456</v>
      </c>
      <c r="JNA30" s="108" t="s">
        <v>454</v>
      </c>
      <c r="JNB30" s="107" t="s">
        <v>456</v>
      </c>
      <c r="JNC30" s="108" t="s">
        <v>454</v>
      </c>
      <c r="JND30" s="107" t="s">
        <v>456</v>
      </c>
      <c r="JNE30" s="108" t="s">
        <v>454</v>
      </c>
      <c r="JNF30" s="107" t="s">
        <v>456</v>
      </c>
      <c r="JNG30" s="108" t="s">
        <v>454</v>
      </c>
      <c r="JNH30" s="107" t="s">
        <v>456</v>
      </c>
      <c r="JNI30" s="108" t="s">
        <v>454</v>
      </c>
      <c r="JNJ30" s="107" t="s">
        <v>456</v>
      </c>
      <c r="JNK30" s="108" t="s">
        <v>454</v>
      </c>
      <c r="JNL30" s="107" t="s">
        <v>456</v>
      </c>
      <c r="JNM30" s="108" t="s">
        <v>454</v>
      </c>
      <c r="JNN30" s="107" t="s">
        <v>456</v>
      </c>
      <c r="JNO30" s="108" t="s">
        <v>454</v>
      </c>
      <c r="JNP30" s="107" t="s">
        <v>456</v>
      </c>
      <c r="JNQ30" s="108" t="s">
        <v>454</v>
      </c>
      <c r="JNR30" s="107" t="s">
        <v>456</v>
      </c>
      <c r="JNS30" s="108" t="s">
        <v>454</v>
      </c>
      <c r="JNT30" s="107" t="s">
        <v>456</v>
      </c>
      <c r="JNU30" s="108" t="s">
        <v>454</v>
      </c>
      <c r="JNV30" s="107" t="s">
        <v>456</v>
      </c>
      <c r="JNW30" s="108" t="s">
        <v>454</v>
      </c>
      <c r="JNX30" s="107" t="s">
        <v>456</v>
      </c>
      <c r="JNY30" s="108" t="s">
        <v>454</v>
      </c>
      <c r="JNZ30" s="107" t="s">
        <v>456</v>
      </c>
      <c r="JOA30" s="108" t="s">
        <v>454</v>
      </c>
      <c r="JOB30" s="107" t="s">
        <v>456</v>
      </c>
      <c r="JOC30" s="108" t="s">
        <v>454</v>
      </c>
      <c r="JOD30" s="107" t="s">
        <v>456</v>
      </c>
      <c r="JOE30" s="108" t="s">
        <v>454</v>
      </c>
      <c r="JOF30" s="107" t="s">
        <v>456</v>
      </c>
      <c r="JOG30" s="108" t="s">
        <v>454</v>
      </c>
      <c r="JOH30" s="107" t="s">
        <v>456</v>
      </c>
      <c r="JOI30" s="108" t="s">
        <v>454</v>
      </c>
      <c r="JOJ30" s="107" t="s">
        <v>456</v>
      </c>
      <c r="JOK30" s="108" t="s">
        <v>454</v>
      </c>
      <c r="JOL30" s="107" t="s">
        <v>456</v>
      </c>
      <c r="JOM30" s="108" t="s">
        <v>454</v>
      </c>
      <c r="JON30" s="107" t="s">
        <v>456</v>
      </c>
      <c r="JOO30" s="108" t="s">
        <v>454</v>
      </c>
      <c r="JOP30" s="107" t="s">
        <v>456</v>
      </c>
      <c r="JOQ30" s="108" t="s">
        <v>454</v>
      </c>
      <c r="JOR30" s="107" t="s">
        <v>456</v>
      </c>
      <c r="JOS30" s="108" t="s">
        <v>454</v>
      </c>
      <c r="JOT30" s="107" t="s">
        <v>456</v>
      </c>
      <c r="JOU30" s="108" t="s">
        <v>454</v>
      </c>
      <c r="JOV30" s="107" t="s">
        <v>456</v>
      </c>
      <c r="JOW30" s="108" t="s">
        <v>454</v>
      </c>
      <c r="JOX30" s="107" t="s">
        <v>456</v>
      </c>
      <c r="JOY30" s="108" t="s">
        <v>454</v>
      </c>
      <c r="JOZ30" s="107" t="s">
        <v>456</v>
      </c>
      <c r="JPA30" s="108" t="s">
        <v>454</v>
      </c>
      <c r="JPB30" s="107" t="s">
        <v>456</v>
      </c>
      <c r="JPC30" s="108" t="s">
        <v>454</v>
      </c>
      <c r="JPD30" s="107" t="s">
        <v>456</v>
      </c>
      <c r="JPE30" s="108" t="s">
        <v>454</v>
      </c>
      <c r="JPF30" s="107" t="s">
        <v>456</v>
      </c>
      <c r="JPG30" s="108" t="s">
        <v>454</v>
      </c>
      <c r="JPH30" s="107" t="s">
        <v>456</v>
      </c>
      <c r="JPI30" s="108" t="s">
        <v>454</v>
      </c>
      <c r="JPJ30" s="107" t="s">
        <v>456</v>
      </c>
      <c r="JPK30" s="108" t="s">
        <v>454</v>
      </c>
      <c r="JPL30" s="107" t="s">
        <v>456</v>
      </c>
      <c r="JPM30" s="108" t="s">
        <v>454</v>
      </c>
      <c r="JPN30" s="107" t="s">
        <v>456</v>
      </c>
      <c r="JPO30" s="108" t="s">
        <v>454</v>
      </c>
      <c r="JPP30" s="107" t="s">
        <v>456</v>
      </c>
      <c r="JPQ30" s="108" t="s">
        <v>454</v>
      </c>
      <c r="JPR30" s="107" t="s">
        <v>456</v>
      </c>
      <c r="JPS30" s="108" t="s">
        <v>454</v>
      </c>
      <c r="JPT30" s="107" t="s">
        <v>456</v>
      </c>
      <c r="JPU30" s="108" t="s">
        <v>454</v>
      </c>
      <c r="JPV30" s="107" t="s">
        <v>456</v>
      </c>
      <c r="JPW30" s="108" t="s">
        <v>454</v>
      </c>
      <c r="JPX30" s="107" t="s">
        <v>456</v>
      </c>
      <c r="JPY30" s="108" t="s">
        <v>454</v>
      </c>
      <c r="JPZ30" s="107" t="s">
        <v>456</v>
      </c>
      <c r="JQA30" s="108" t="s">
        <v>454</v>
      </c>
      <c r="JQB30" s="107" t="s">
        <v>456</v>
      </c>
      <c r="JQC30" s="108" t="s">
        <v>454</v>
      </c>
      <c r="JQD30" s="107" t="s">
        <v>456</v>
      </c>
      <c r="JQE30" s="108" t="s">
        <v>454</v>
      </c>
      <c r="JQF30" s="107" t="s">
        <v>456</v>
      </c>
      <c r="JQG30" s="108" t="s">
        <v>454</v>
      </c>
      <c r="JQH30" s="107" t="s">
        <v>456</v>
      </c>
      <c r="JQI30" s="108" t="s">
        <v>454</v>
      </c>
      <c r="JQJ30" s="107" t="s">
        <v>456</v>
      </c>
      <c r="JQK30" s="108" t="s">
        <v>454</v>
      </c>
      <c r="JQL30" s="107" t="s">
        <v>456</v>
      </c>
      <c r="JQM30" s="108" t="s">
        <v>454</v>
      </c>
      <c r="JQN30" s="107" t="s">
        <v>456</v>
      </c>
      <c r="JQO30" s="108" t="s">
        <v>454</v>
      </c>
      <c r="JQP30" s="107" t="s">
        <v>456</v>
      </c>
      <c r="JQQ30" s="108" t="s">
        <v>454</v>
      </c>
      <c r="JQR30" s="107" t="s">
        <v>456</v>
      </c>
      <c r="JQS30" s="108" t="s">
        <v>454</v>
      </c>
      <c r="JQT30" s="107" t="s">
        <v>456</v>
      </c>
      <c r="JQU30" s="108" t="s">
        <v>454</v>
      </c>
      <c r="JQV30" s="107" t="s">
        <v>456</v>
      </c>
      <c r="JQW30" s="108" t="s">
        <v>454</v>
      </c>
      <c r="JQX30" s="107" t="s">
        <v>456</v>
      </c>
      <c r="JQY30" s="108" t="s">
        <v>454</v>
      </c>
      <c r="JQZ30" s="107" t="s">
        <v>456</v>
      </c>
      <c r="JRA30" s="108" t="s">
        <v>454</v>
      </c>
      <c r="JRB30" s="107" t="s">
        <v>456</v>
      </c>
      <c r="JRC30" s="108" t="s">
        <v>454</v>
      </c>
      <c r="JRD30" s="107" t="s">
        <v>456</v>
      </c>
      <c r="JRE30" s="108" t="s">
        <v>454</v>
      </c>
      <c r="JRF30" s="107" t="s">
        <v>456</v>
      </c>
      <c r="JRG30" s="108" t="s">
        <v>454</v>
      </c>
      <c r="JRH30" s="107" t="s">
        <v>456</v>
      </c>
      <c r="JRI30" s="108" t="s">
        <v>454</v>
      </c>
      <c r="JRJ30" s="107" t="s">
        <v>456</v>
      </c>
      <c r="JRK30" s="108" t="s">
        <v>454</v>
      </c>
      <c r="JRL30" s="107" t="s">
        <v>456</v>
      </c>
      <c r="JRM30" s="108" t="s">
        <v>454</v>
      </c>
      <c r="JRN30" s="107" t="s">
        <v>456</v>
      </c>
      <c r="JRO30" s="108" t="s">
        <v>454</v>
      </c>
      <c r="JRP30" s="107" t="s">
        <v>456</v>
      </c>
      <c r="JRQ30" s="108" t="s">
        <v>454</v>
      </c>
      <c r="JRR30" s="107" t="s">
        <v>456</v>
      </c>
      <c r="JRS30" s="108" t="s">
        <v>454</v>
      </c>
      <c r="JRT30" s="107" t="s">
        <v>456</v>
      </c>
      <c r="JRU30" s="108" t="s">
        <v>454</v>
      </c>
      <c r="JRV30" s="107" t="s">
        <v>456</v>
      </c>
      <c r="JRW30" s="108" t="s">
        <v>454</v>
      </c>
      <c r="JRX30" s="107" t="s">
        <v>456</v>
      </c>
      <c r="JRY30" s="108" t="s">
        <v>454</v>
      </c>
      <c r="JRZ30" s="107" t="s">
        <v>456</v>
      </c>
      <c r="JSA30" s="108" t="s">
        <v>454</v>
      </c>
      <c r="JSB30" s="107" t="s">
        <v>456</v>
      </c>
      <c r="JSC30" s="108" t="s">
        <v>454</v>
      </c>
      <c r="JSD30" s="107" t="s">
        <v>456</v>
      </c>
      <c r="JSE30" s="108" t="s">
        <v>454</v>
      </c>
      <c r="JSF30" s="107" t="s">
        <v>456</v>
      </c>
      <c r="JSG30" s="108" t="s">
        <v>454</v>
      </c>
      <c r="JSH30" s="107" t="s">
        <v>456</v>
      </c>
      <c r="JSI30" s="108" t="s">
        <v>454</v>
      </c>
      <c r="JSJ30" s="107" t="s">
        <v>456</v>
      </c>
      <c r="JSK30" s="108" t="s">
        <v>454</v>
      </c>
      <c r="JSL30" s="107" t="s">
        <v>456</v>
      </c>
      <c r="JSM30" s="108" t="s">
        <v>454</v>
      </c>
      <c r="JSN30" s="107" t="s">
        <v>456</v>
      </c>
      <c r="JSO30" s="108" t="s">
        <v>454</v>
      </c>
      <c r="JSP30" s="107" t="s">
        <v>456</v>
      </c>
      <c r="JSQ30" s="108" t="s">
        <v>454</v>
      </c>
      <c r="JSR30" s="107" t="s">
        <v>456</v>
      </c>
      <c r="JSS30" s="108" t="s">
        <v>454</v>
      </c>
      <c r="JST30" s="107" t="s">
        <v>456</v>
      </c>
      <c r="JSU30" s="108" t="s">
        <v>454</v>
      </c>
      <c r="JSV30" s="107" t="s">
        <v>456</v>
      </c>
      <c r="JSW30" s="108" t="s">
        <v>454</v>
      </c>
      <c r="JSX30" s="107" t="s">
        <v>456</v>
      </c>
      <c r="JSY30" s="108" t="s">
        <v>454</v>
      </c>
      <c r="JSZ30" s="107" t="s">
        <v>456</v>
      </c>
      <c r="JTA30" s="108" t="s">
        <v>454</v>
      </c>
      <c r="JTB30" s="107" t="s">
        <v>456</v>
      </c>
      <c r="JTC30" s="108" t="s">
        <v>454</v>
      </c>
      <c r="JTD30" s="107" t="s">
        <v>456</v>
      </c>
      <c r="JTE30" s="108" t="s">
        <v>454</v>
      </c>
      <c r="JTF30" s="107" t="s">
        <v>456</v>
      </c>
      <c r="JTG30" s="108" t="s">
        <v>454</v>
      </c>
      <c r="JTH30" s="107" t="s">
        <v>456</v>
      </c>
      <c r="JTI30" s="108" t="s">
        <v>454</v>
      </c>
      <c r="JTJ30" s="107" t="s">
        <v>456</v>
      </c>
      <c r="JTK30" s="108" t="s">
        <v>454</v>
      </c>
      <c r="JTL30" s="107" t="s">
        <v>456</v>
      </c>
      <c r="JTM30" s="108" t="s">
        <v>454</v>
      </c>
      <c r="JTN30" s="107" t="s">
        <v>456</v>
      </c>
      <c r="JTO30" s="108" t="s">
        <v>454</v>
      </c>
      <c r="JTP30" s="107" t="s">
        <v>456</v>
      </c>
      <c r="JTQ30" s="108" t="s">
        <v>454</v>
      </c>
      <c r="JTR30" s="107" t="s">
        <v>456</v>
      </c>
      <c r="JTS30" s="108" t="s">
        <v>454</v>
      </c>
      <c r="JTT30" s="107" t="s">
        <v>456</v>
      </c>
      <c r="JTU30" s="108" t="s">
        <v>454</v>
      </c>
      <c r="JTV30" s="107" t="s">
        <v>456</v>
      </c>
      <c r="JTW30" s="108" t="s">
        <v>454</v>
      </c>
      <c r="JTX30" s="107" t="s">
        <v>456</v>
      </c>
      <c r="JTY30" s="108" t="s">
        <v>454</v>
      </c>
      <c r="JTZ30" s="107" t="s">
        <v>456</v>
      </c>
      <c r="JUA30" s="108" t="s">
        <v>454</v>
      </c>
      <c r="JUB30" s="107" t="s">
        <v>456</v>
      </c>
      <c r="JUC30" s="108" t="s">
        <v>454</v>
      </c>
      <c r="JUD30" s="107" t="s">
        <v>456</v>
      </c>
      <c r="JUE30" s="108" t="s">
        <v>454</v>
      </c>
      <c r="JUF30" s="107" t="s">
        <v>456</v>
      </c>
      <c r="JUG30" s="108" t="s">
        <v>454</v>
      </c>
      <c r="JUH30" s="107" t="s">
        <v>456</v>
      </c>
      <c r="JUI30" s="108" t="s">
        <v>454</v>
      </c>
      <c r="JUJ30" s="107" t="s">
        <v>456</v>
      </c>
      <c r="JUK30" s="108" t="s">
        <v>454</v>
      </c>
      <c r="JUL30" s="107" t="s">
        <v>456</v>
      </c>
      <c r="JUM30" s="108" t="s">
        <v>454</v>
      </c>
      <c r="JUN30" s="107" t="s">
        <v>456</v>
      </c>
      <c r="JUO30" s="108" t="s">
        <v>454</v>
      </c>
      <c r="JUP30" s="107" t="s">
        <v>456</v>
      </c>
      <c r="JUQ30" s="108" t="s">
        <v>454</v>
      </c>
      <c r="JUR30" s="107" t="s">
        <v>456</v>
      </c>
      <c r="JUS30" s="108" t="s">
        <v>454</v>
      </c>
      <c r="JUT30" s="107" t="s">
        <v>456</v>
      </c>
      <c r="JUU30" s="108" t="s">
        <v>454</v>
      </c>
      <c r="JUV30" s="107" t="s">
        <v>456</v>
      </c>
      <c r="JUW30" s="108" t="s">
        <v>454</v>
      </c>
      <c r="JUX30" s="107" t="s">
        <v>456</v>
      </c>
      <c r="JUY30" s="108" t="s">
        <v>454</v>
      </c>
      <c r="JUZ30" s="107" t="s">
        <v>456</v>
      </c>
      <c r="JVA30" s="108" t="s">
        <v>454</v>
      </c>
      <c r="JVB30" s="107" t="s">
        <v>456</v>
      </c>
      <c r="JVC30" s="108" t="s">
        <v>454</v>
      </c>
      <c r="JVD30" s="107" t="s">
        <v>456</v>
      </c>
      <c r="JVE30" s="108" t="s">
        <v>454</v>
      </c>
      <c r="JVF30" s="107" t="s">
        <v>456</v>
      </c>
      <c r="JVG30" s="108" t="s">
        <v>454</v>
      </c>
      <c r="JVH30" s="107" t="s">
        <v>456</v>
      </c>
      <c r="JVI30" s="108" t="s">
        <v>454</v>
      </c>
      <c r="JVJ30" s="107" t="s">
        <v>456</v>
      </c>
      <c r="JVK30" s="108" t="s">
        <v>454</v>
      </c>
      <c r="JVL30" s="107" t="s">
        <v>456</v>
      </c>
      <c r="JVM30" s="108" t="s">
        <v>454</v>
      </c>
      <c r="JVN30" s="107" t="s">
        <v>456</v>
      </c>
      <c r="JVO30" s="108" t="s">
        <v>454</v>
      </c>
      <c r="JVP30" s="107" t="s">
        <v>456</v>
      </c>
      <c r="JVQ30" s="108" t="s">
        <v>454</v>
      </c>
      <c r="JVR30" s="107" t="s">
        <v>456</v>
      </c>
      <c r="JVS30" s="108" t="s">
        <v>454</v>
      </c>
      <c r="JVT30" s="107" t="s">
        <v>456</v>
      </c>
      <c r="JVU30" s="108" t="s">
        <v>454</v>
      </c>
      <c r="JVV30" s="107" t="s">
        <v>456</v>
      </c>
      <c r="JVW30" s="108" t="s">
        <v>454</v>
      </c>
      <c r="JVX30" s="107" t="s">
        <v>456</v>
      </c>
      <c r="JVY30" s="108" t="s">
        <v>454</v>
      </c>
      <c r="JVZ30" s="107" t="s">
        <v>456</v>
      </c>
      <c r="JWA30" s="108" t="s">
        <v>454</v>
      </c>
      <c r="JWB30" s="107" t="s">
        <v>456</v>
      </c>
      <c r="JWC30" s="108" t="s">
        <v>454</v>
      </c>
      <c r="JWD30" s="107" t="s">
        <v>456</v>
      </c>
      <c r="JWE30" s="108" t="s">
        <v>454</v>
      </c>
      <c r="JWF30" s="107" t="s">
        <v>456</v>
      </c>
      <c r="JWG30" s="108" t="s">
        <v>454</v>
      </c>
      <c r="JWH30" s="107" t="s">
        <v>456</v>
      </c>
      <c r="JWI30" s="108" t="s">
        <v>454</v>
      </c>
      <c r="JWJ30" s="107" t="s">
        <v>456</v>
      </c>
      <c r="JWK30" s="108" t="s">
        <v>454</v>
      </c>
      <c r="JWL30" s="107" t="s">
        <v>456</v>
      </c>
      <c r="JWM30" s="108" t="s">
        <v>454</v>
      </c>
      <c r="JWN30" s="107" t="s">
        <v>456</v>
      </c>
      <c r="JWO30" s="108" t="s">
        <v>454</v>
      </c>
      <c r="JWP30" s="107" t="s">
        <v>456</v>
      </c>
      <c r="JWQ30" s="108" t="s">
        <v>454</v>
      </c>
      <c r="JWR30" s="107" t="s">
        <v>456</v>
      </c>
      <c r="JWS30" s="108" t="s">
        <v>454</v>
      </c>
      <c r="JWT30" s="107" t="s">
        <v>456</v>
      </c>
      <c r="JWU30" s="108" t="s">
        <v>454</v>
      </c>
      <c r="JWV30" s="107" t="s">
        <v>456</v>
      </c>
      <c r="JWW30" s="108" t="s">
        <v>454</v>
      </c>
      <c r="JWX30" s="107" t="s">
        <v>456</v>
      </c>
      <c r="JWY30" s="108" t="s">
        <v>454</v>
      </c>
      <c r="JWZ30" s="107" t="s">
        <v>456</v>
      </c>
      <c r="JXA30" s="108" t="s">
        <v>454</v>
      </c>
      <c r="JXB30" s="107" t="s">
        <v>456</v>
      </c>
      <c r="JXC30" s="108" t="s">
        <v>454</v>
      </c>
      <c r="JXD30" s="107" t="s">
        <v>456</v>
      </c>
      <c r="JXE30" s="108" t="s">
        <v>454</v>
      </c>
      <c r="JXF30" s="107" t="s">
        <v>456</v>
      </c>
      <c r="JXG30" s="108" t="s">
        <v>454</v>
      </c>
      <c r="JXH30" s="107" t="s">
        <v>456</v>
      </c>
      <c r="JXI30" s="108" t="s">
        <v>454</v>
      </c>
      <c r="JXJ30" s="107" t="s">
        <v>456</v>
      </c>
      <c r="JXK30" s="108" t="s">
        <v>454</v>
      </c>
      <c r="JXL30" s="107" t="s">
        <v>456</v>
      </c>
      <c r="JXM30" s="108" t="s">
        <v>454</v>
      </c>
      <c r="JXN30" s="107" t="s">
        <v>456</v>
      </c>
      <c r="JXO30" s="108" t="s">
        <v>454</v>
      </c>
      <c r="JXP30" s="107" t="s">
        <v>456</v>
      </c>
      <c r="JXQ30" s="108" t="s">
        <v>454</v>
      </c>
      <c r="JXR30" s="107" t="s">
        <v>456</v>
      </c>
      <c r="JXS30" s="108" t="s">
        <v>454</v>
      </c>
      <c r="JXT30" s="107" t="s">
        <v>456</v>
      </c>
      <c r="JXU30" s="108" t="s">
        <v>454</v>
      </c>
      <c r="JXV30" s="107" t="s">
        <v>456</v>
      </c>
      <c r="JXW30" s="108" t="s">
        <v>454</v>
      </c>
      <c r="JXX30" s="107" t="s">
        <v>456</v>
      </c>
      <c r="JXY30" s="108" t="s">
        <v>454</v>
      </c>
      <c r="JXZ30" s="107" t="s">
        <v>456</v>
      </c>
      <c r="JYA30" s="108" t="s">
        <v>454</v>
      </c>
      <c r="JYB30" s="107" t="s">
        <v>456</v>
      </c>
      <c r="JYC30" s="108" t="s">
        <v>454</v>
      </c>
      <c r="JYD30" s="107" t="s">
        <v>456</v>
      </c>
      <c r="JYE30" s="108" t="s">
        <v>454</v>
      </c>
      <c r="JYF30" s="107" t="s">
        <v>456</v>
      </c>
      <c r="JYG30" s="108" t="s">
        <v>454</v>
      </c>
      <c r="JYH30" s="107" t="s">
        <v>456</v>
      </c>
      <c r="JYI30" s="108" t="s">
        <v>454</v>
      </c>
      <c r="JYJ30" s="107" t="s">
        <v>456</v>
      </c>
      <c r="JYK30" s="108" t="s">
        <v>454</v>
      </c>
      <c r="JYL30" s="107" t="s">
        <v>456</v>
      </c>
      <c r="JYM30" s="108" t="s">
        <v>454</v>
      </c>
      <c r="JYN30" s="107" t="s">
        <v>456</v>
      </c>
      <c r="JYO30" s="108" t="s">
        <v>454</v>
      </c>
      <c r="JYP30" s="107" t="s">
        <v>456</v>
      </c>
      <c r="JYQ30" s="108" t="s">
        <v>454</v>
      </c>
      <c r="JYR30" s="107" t="s">
        <v>456</v>
      </c>
      <c r="JYS30" s="108" t="s">
        <v>454</v>
      </c>
      <c r="JYT30" s="107" t="s">
        <v>456</v>
      </c>
      <c r="JYU30" s="108" t="s">
        <v>454</v>
      </c>
      <c r="JYV30" s="107" t="s">
        <v>456</v>
      </c>
      <c r="JYW30" s="108" t="s">
        <v>454</v>
      </c>
      <c r="JYX30" s="107" t="s">
        <v>456</v>
      </c>
      <c r="JYY30" s="108" t="s">
        <v>454</v>
      </c>
      <c r="JYZ30" s="107" t="s">
        <v>456</v>
      </c>
      <c r="JZA30" s="108" t="s">
        <v>454</v>
      </c>
      <c r="JZB30" s="107" t="s">
        <v>456</v>
      </c>
      <c r="JZC30" s="108" t="s">
        <v>454</v>
      </c>
      <c r="JZD30" s="107" t="s">
        <v>456</v>
      </c>
      <c r="JZE30" s="108" t="s">
        <v>454</v>
      </c>
      <c r="JZF30" s="107" t="s">
        <v>456</v>
      </c>
      <c r="JZG30" s="108" t="s">
        <v>454</v>
      </c>
      <c r="JZH30" s="107" t="s">
        <v>456</v>
      </c>
      <c r="JZI30" s="108" t="s">
        <v>454</v>
      </c>
      <c r="JZJ30" s="107" t="s">
        <v>456</v>
      </c>
      <c r="JZK30" s="108" t="s">
        <v>454</v>
      </c>
      <c r="JZL30" s="107" t="s">
        <v>456</v>
      </c>
      <c r="JZM30" s="108" t="s">
        <v>454</v>
      </c>
      <c r="JZN30" s="107" t="s">
        <v>456</v>
      </c>
      <c r="JZO30" s="108" t="s">
        <v>454</v>
      </c>
      <c r="JZP30" s="107" t="s">
        <v>456</v>
      </c>
      <c r="JZQ30" s="108" t="s">
        <v>454</v>
      </c>
      <c r="JZR30" s="107" t="s">
        <v>456</v>
      </c>
      <c r="JZS30" s="108" t="s">
        <v>454</v>
      </c>
      <c r="JZT30" s="107" t="s">
        <v>456</v>
      </c>
      <c r="JZU30" s="108" t="s">
        <v>454</v>
      </c>
      <c r="JZV30" s="107" t="s">
        <v>456</v>
      </c>
      <c r="JZW30" s="108" t="s">
        <v>454</v>
      </c>
      <c r="JZX30" s="107" t="s">
        <v>456</v>
      </c>
      <c r="JZY30" s="108" t="s">
        <v>454</v>
      </c>
      <c r="JZZ30" s="107" t="s">
        <v>456</v>
      </c>
      <c r="KAA30" s="108" t="s">
        <v>454</v>
      </c>
      <c r="KAB30" s="107" t="s">
        <v>456</v>
      </c>
      <c r="KAC30" s="108" t="s">
        <v>454</v>
      </c>
      <c r="KAD30" s="107" t="s">
        <v>456</v>
      </c>
      <c r="KAE30" s="108" t="s">
        <v>454</v>
      </c>
      <c r="KAF30" s="107" t="s">
        <v>456</v>
      </c>
      <c r="KAG30" s="108" t="s">
        <v>454</v>
      </c>
      <c r="KAH30" s="107" t="s">
        <v>456</v>
      </c>
      <c r="KAI30" s="108" t="s">
        <v>454</v>
      </c>
      <c r="KAJ30" s="107" t="s">
        <v>456</v>
      </c>
      <c r="KAK30" s="108" t="s">
        <v>454</v>
      </c>
      <c r="KAL30" s="107" t="s">
        <v>456</v>
      </c>
      <c r="KAM30" s="108" t="s">
        <v>454</v>
      </c>
      <c r="KAN30" s="107" t="s">
        <v>456</v>
      </c>
      <c r="KAO30" s="108" t="s">
        <v>454</v>
      </c>
      <c r="KAP30" s="107" t="s">
        <v>456</v>
      </c>
      <c r="KAQ30" s="108" t="s">
        <v>454</v>
      </c>
      <c r="KAR30" s="107" t="s">
        <v>456</v>
      </c>
      <c r="KAS30" s="108" t="s">
        <v>454</v>
      </c>
      <c r="KAT30" s="107" t="s">
        <v>456</v>
      </c>
      <c r="KAU30" s="108" t="s">
        <v>454</v>
      </c>
      <c r="KAV30" s="107" t="s">
        <v>456</v>
      </c>
      <c r="KAW30" s="108" t="s">
        <v>454</v>
      </c>
      <c r="KAX30" s="107" t="s">
        <v>456</v>
      </c>
      <c r="KAY30" s="108" t="s">
        <v>454</v>
      </c>
      <c r="KAZ30" s="107" t="s">
        <v>456</v>
      </c>
      <c r="KBA30" s="108" t="s">
        <v>454</v>
      </c>
      <c r="KBB30" s="107" t="s">
        <v>456</v>
      </c>
      <c r="KBC30" s="108" t="s">
        <v>454</v>
      </c>
      <c r="KBD30" s="107" t="s">
        <v>456</v>
      </c>
      <c r="KBE30" s="108" t="s">
        <v>454</v>
      </c>
      <c r="KBF30" s="107" t="s">
        <v>456</v>
      </c>
      <c r="KBG30" s="108" t="s">
        <v>454</v>
      </c>
      <c r="KBH30" s="107" t="s">
        <v>456</v>
      </c>
      <c r="KBI30" s="108" t="s">
        <v>454</v>
      </c>
      <c r="KBJ30" s="107" t="s">
        <v>456</v>
      </c>
      <c r="KBK30" s="108" t="s">
        <v>454</v>
      </c>
      <c r="KBL30" s="107" t="s">
        <v>456</v>
      </c>
      <c r="KBM30" s="108" t="s">
        <v>454</v>
      </c>
      <c r="KBN30" s="107" t="s">
        <v>456</v>
      </c>
      <c r="KBO30" s="108" t="s">
        <v>454</v>
      </c>
      <c r="KBP30" s="107" t="s">
        <v>456</v>
      </c>
      <c r="KBQ30" s="108" t="s">
        <v>454</v>
      </c>
      <c r="KBR30" s="107" t="s">
        <v>456</v>
      </c>
      <c r="KBS30" s="108" t="s">
        <v>454</v>
      </c>
      <c r="KBT30" s="107" t="s">
        <v>456</v>
      </c>
      <c r="KBU30" s="108" t="s">
        <v>454</v>
      </c>
      <c r="KBV30" s="107" t="s">
        <v>456</v>
      </c>
      <c r="KBW30" s="108" t="s">
        <v>454</v>
      </c>
      <c r="KBX30" s="107" t="s">
        <v>456</v>
      </c>
      <c r="KBY30" s="108" t="s">
        <v>454</v>
      </c>
      <c r="KBZ30" s="107" t="s">
        <v>456</v>
      </c>
      <c r="KCA30" s="108" t="s">
        <v>454</v>
      </c>
      <c r="KCB30" s="107" t="s">
        <v>456</v>
      </c>
      <c r="KCC30" s="108" t="s">
        <v>454</v>
      </c>
      <c r="KCD30" s="107" t="s">
        <v>456</v>
      </c>
      <c r="KCE30" s="108" t="s">
        <v>454</v>
      </c>
      <c r="KCF30" s="107" t="s">
        <v>456</v>
      </c>
      <c r="KCG30" s="108" t="s">
        <v>454</v>
      </c>
      <c r="KCH30" s="107" t="s">
        <v>456</v>
      </c>
      <c r="KCI30" s="108" t="s">
        <v>454</v>
      </c>
      <c r="KCJ30" s="107" t="s">
        <v>456</v>
      </c>
      <c r="KCK30" s="108" t="s">
        <v>454</v>
      </c>
      <c r="KCL30" s="107" t="s">
        <v>456</v>
      </c>
      <c r="KCM30" s="108" t="s">
        <v>454</v>
      </c>
      <c r="KCN30" s="107" t="s">
        <v>456</v>
      </c>
      <c r="KCO30" s="108" t="s">
        <v>454</v>
      </c>
      <c r="KCP30" s="107" t="s">
        <v>456</v>
      </c>
      <c r="KCQ30" s="108" t="s">
        <v>454</v>
      </c>
      <c r="KCR30" s="107" t="s">
        <v>456</v>
      </c>
      <c r="KCS30" s="108" t="s">
        <v>454</v>
      </c>
      <c r="KCT30" s="107" t="s">
        <v>456</v>
      </c>
      <c r="KCU30" s="108" t="s">
        <v>454</v>
      </c>
      <c r="KCV30" s="107" t="s">
        <v>456</v>
      </c>
      <c r="KCW30" s="108" t="s">
        <v>454</v>
      </c>
      <c r="KCX30" s="107" t="s">
        <v>456</v>
      </c>
      <c r="KCY30" s="108" t="s">
        <v>454</v>
      </c>
      <c r="KCZ30" s="107" t="s">
        <v>456</v>
      </c>
      <c r="KDA30" s="108" t="s">
        <v>454</v>
      </c>
      <c r="KDB30" s="107" t="s">
        <v>456</v>
      </c>
      <c r="KDC30" s="108" t="s">
        <v>454</v>
      </c>
      <c r="KDD30" s="107" t="s">
        <v>456</v>
      </c>
      <c r="KDE30" s="108" t="s">
        <v>454</v>
      </c>
      <c r="KDF30" s="107" t="s">
        <v>456</v>
      </c>
      <c r="KDG30" s="108" t="s">
        <v>454</v>
      </c>
      <c r="KDH30" s="107" t="s">
        <v>456</v>
      </c>
      <c r="KDI30" s="108" t="s">
        <v>454</v>
      </c>
      <c r="KDJ30" s="107" t="s">
        <v>456</v>
      </c>
      <c r="KDK30" s="108" t="s">
        <v>454</v>
      </c>
      <c r="KDL30" s="107" t="s">
        <v>456</v>
      </c>
      <c r="KDM30" s="108" t="s">
        <v>454</v>
      </c>
      <c r="KDN30" s="107" t="s">
        <v>456</v>
      </c>
      <c r="KDO30" s="108" t="s">
        <v>454</v>
      </c>
      <c r="KDP30" s="107" t="s">
        <v>456</v>
      </c>
      <c r="KDQ30" s="108" t="s">
        <v>454</v>
      </c>
      <c r="KDR30" s="107" t="s">
        <v>456</v>
      </c>
      <c r="KDS30" s="108" t="s">
        <v>454</v>
      </c>
      <c r="KDT30" s="107" t="s">
        <v>456</v>
      </c>
      <c r="KDU30" s="108" t="s">
        <v>454</v>
      </c>
      <c r="KDV30" s="107" t="s">
        <v>456</v>
      </c>
      <c r="KDW30" s="108" t="s">
        <v>454</v>
      </c>
      <c r="KDX30" s="107" t="s">
        <v>456</v>
      </c>
      <c r="KDY30" s="108" t="s">
        <v>454</v>
      </c>
      <c r="KDZ30" s="107" t="s">
        <v>456</v>
      </c>
      <c r="KEA30" s="108" t="s">
        <v>454</v>
      </c>
      <c r="KEB30" s="107" t="s">
        <v>456</v>
      </c>
      <c r="KEC30" s="108" t="s">
        <v>454</v>
      </c>
      <c r="KED30" s="107" t="s">
        <v>456</v>
      </c>
      <c r="KEE30" s="108" t="s">
        <v>454</v>
      </c>
      <c r="KEF30" s="107" t="s">
        <v>456</v>
      </c>
      <c r="KEG30" s="108" t="s">
        <v>454</v>
      </c>
      <c r="KEH30" s="107" t="s">
        <v>456</v>
      </c>
      <c r="KEI30" s="108" t="s">
        <v>454</v>
      </c>
      <c r="KEJ30" s="107" t="s">
        <v>456</v>
      </c>
      <c r="KEK30" s="108" t="s">
        <v>454</v>
      </c>
      <c r="KEL30" s="107" t="s">
        <v>456</v>
      </c>
      <c r="KEM30" s="108" t="s">
        <v>454</v>
      </c>
      <c r="KEN30" s="107" t="s">
        <v>456</v>
      </c>
      <c r="KEO30" s="108" t="s">
        <v>454</v>
      </c>
      <c r="KEP30" s="107" t="s">
        <v>456</v>
      </c>
      <c r="KEQ30" s="108" t="s">
        <v>454</v>
      </c>
      <c r="KER30" s="107" t="s">
        <v>456</v>
      </c>
      <c r="KES30" s="108" t="s">
        <v>454</v>
      </c>
      <c r="KET30" s="107" t="s">
        <v>456</v>
      </c>
      <c r="KEU30" s="108" t="s">
        <v>454</v>
      </c>
      <c r="KEV30" s="107" t="s">
        <v>456</v>
      </c>
      <c r="KEW30" s="108" t="s">
        <v>454</v>
      </c>
      <c r="KEX30" s="107" t="s">
        <v>456</v>
      </c>
      <c r="KEY30" s="108" t="s">
        <v>454</v>
      </c>
      <c r="KEZ30" s="107" t="s">
        <v>456</v>
      </c>
      <c r="KFA30" s="108" t="s">
        <v>454</v>
      </c>
      <c r="KFB30" s="107" t="s">
        <v>456</v>
      </c>
      <c r="KFC30" s="108" t="s">
        <v>454</v>
      </c>
      <c r="KFD30" s="107" t="s">
        <v>456</v>
      </c>
      <c r="KFE30" s="108" t="s">
        <v>454</v>
      </c>
      <c r="KFF30" s="107" t="s">
        <v>456</v>
      </c>
      <c r="KFG30" s="108" t="s">
        <v>454</v>
      </c>
      <c r="KFH30" s="107" t="s">
        <v>456</v>
      </c>
      <c r="KFI30" s="108" t="s">
        <v>454</v>
      </c>
      <c r="KFJ30" s="107" t="s">
        <v>456</v>
      </c>
      <c r="KFK30" s="108" t="s">
        <v>454</v>
      </c>
      <c r="KFL30" s="107" t="s">
        <v>456</v>
      </c>
      <c r="KFM30" s="108" t="s">
        <v>454</v>
      </c>
      <c r="KFN30" s="107" t="s">
        <v>456</v>
      </c>
      <c r="KFO30" s="108" t="s">
        <v>454</v>
      </c>
      <c r="KFP30" s="107" t="s">
        <v>456</v>
      </c>
      <c r="KFQ30" s="108" t="s">
        <v>454</v>
      </c>
      <c r="KFR30" s="107" t="s">
        <v>456</v>
      </c>
      <c r="KFS30" s="108" t="s">
        <v>454</v>
      </c>
      <c r="KFT30" s="107" t="s">
        <v>456</v>
      </c>
      <c r="KFU30" s="108" t="s">
        <v>454</v>
      </c>
      <c r="KFV30" s="107" t="s">
        <v>456</v>
      </c>
      <c r="KFW30" s="108" t="s">
        <v>454</v>
      </c>
      <c r="KFX30" s="107" t="s">
        <v>456</v>
      </c>
      <c r="KFY30" s="108" t="s">
        <v>454</v>
      </c>
      <c r="KFZ30" s="107" t="s">
        <v>456</v>
      </c>
      <c r="KGA30" s="108" t="s">
        <v>454</v>
      </c>
      <c r="KGB30" s="107" t="s">
        <v>456</v>
      </c>
      <c r="KGC30" s="108" t="s">
        <v>454</v>
      </c>
      <c r="KGD30" s="107" t="s">
        <v>456</v>
      </c>
      <c r="KGE30" s="108" t="s">
        <v>454</v>
      </c>
      <c r="KGF30" s="107" t="s">
        <v>456</v>
      </c>
      <c r="KGG30" s="108" t="s">
        <v>454</v>
      </c>
      <c r="KGH30" s="107" t="s">
        <v>456</v>
      </c>
      <c r="KGI30" s="108" t="s">
        <v>454</v>
      </c>
      <c r="KGJ30" s="107" t="s">
        <v>456</v>
      </c>
      <c r="KGK30" s="108" t="s">
        <v>454</v>
      </c>
      <c r="KGL30" s="107" t="s">
        <v>456</v>
      </c>
      <c r="KGM30" s="108" t="s">
        <v>454</v>
      </c>
      <c r="KGN30" s="107" t="s">
        <v>456</v>
      </c>
      <c r="KGO30" s="108" t="s">
        <v>454</v>
      </c>
      <c r="KGP30" s="107" t="s">
        <v>456</v>
      </c>
      <c r="KGQ30" s="108" t="s">
        <v>454</v>
      </c>
      <c r="KGR30" s="107" t="s">
        <v>456</v>
      </c>
      <c r="KGS30" s="108" t="s">
        <v>454</v>
      </c>
      <c r="KGT30" s="107" t="s">
        <v>456</v>
      </c>
      <c r="KGU30" s="108" t="s">
        <v>454</v>
      </c>
      <c r="KGV30" s="107" t="s">
        <v>456</v>
      </c>
      <c r="KGW30" s="108" t="s">
        <v>454</v>
      </c>
      <c r="KGX30" s="107" t="s">
        <v>456</v>
      </c>
      <c r="KGY30" s="108" t="s">
        <v>454</v>
      </c>
      <c r="KGZ30" s="107" t="s">
        <v>456</v>
      </c>
      <c r="KHA30" s="108" t="s">
        <v>454</v>
      </c>
      <c r="KHB30" s="107" t="s">
        <v>456</v>
      </c>
      <c r="KHC30" s="108" t="s">
        <v>454</v>
      </c>
      <c r="KHD30" s="107" t="s">
        <v>456</v>
      </c>
      <c r="KHE30" s="108" t="s">
        <v>454</v>
      </c>
      <c r="KHF30" s="107" t="s">
        <v>456</v>
      </c>
      <c r="KHG30" s="108" t="s">
        <v>454</v>
      </c>
      <c r="KHH30" s="107" t="s">
        <v>456</v>
      </c>
      <c r="KHI30" s="108" t="s">
        <v>454</v>
      </c>
      <c r="KHJ30" s="107" t="s">
        <v>456</v>
      </c>
      <c r="KHK30" s="108" t="s">
        <v>454</v>
      </c>
      <c r="KHL30" s="107" t="s">
        <v>456</v>
      </c>
      <c r="KHM30" s="108" t="s">
        <v>454</v>
      </c>
      <c r="KHN30" s="107" t="s">
        <v>456</v>
      </c>
      <c r="KHO30" s="108" t="s">
        <v>454</v>
      </c>
      <c r="KHP30" s="107" t="s">
        <v>456</v>
      </c>
      <c r="KHQ30" s="108" t="s">
        <v>454</v>
      </c>
      <c r="KHR30" s="107" t="s">
        <v>456</v>
      </c>
      <c r="KHS30" s="108" t="s">
        <v>454</v>
      </c>
      <c r="KHT30" s="107" t="s">
        <v>456</v>
      </c>
      <c r="KHU30" s="108" t="s">
        <v>454</v>
      </c>
      <c r="KHV30" s="107" t="s">
        <v>456</v>
      </c>
      <c r="KHW30" s="108" t="s">
        <v>454</v>
      </c>
      <c r="KHX30" s="107" t="s">
        <v>456</v>
      </c>
      <c r="KHY30" s="108" t="s">
        <v>454</v>
      </c>
      <c r="KHZ30" s="107" t="s">
        <v>456</v>
      </c>
      <c r="KIA30" s="108" t="s">
        <v>454</v>
      </c>
      <c r="KIB30" s="107" t="s">
        <v>456</v>
      </c>
      <c r="KIC30" s="108" t="s">
        <v>454</v>
      </c>
      <c r="KID30" s="107" t="s">
        <v>456</v>
      </c>
      <c r="KIE30" s="108" t="s">
        <v>454</v>
      </c>
      <c r="KIF30" s="107" t="s">
        <v>456</v>
      </c>
      <c r="KIG30" s="108" t="s">
        <v>454</v>
      </c>
      <c r="KIH30" s="107" t="s">
        <v>456</v>
      </c>
      <c r="KII30" s="108" t="s">
        <v>454</v>
      </c>
      <c r="KIJ30" s="107" t="s">
        <v>456</v>
      </c>
      <c r="KIK30" s="108" t="s">
        <v>454</v>
      </c>
      <c r="KIL30" s="107" t="s">
        <v>456</v>
      </c>
      <c r="KIM30" s="108" t="s">
        <v>454</v>
      </c>
      <c r="KIN30" s="107" t="s">
        <v>456</v>
      </c>
      <c r="KIO30" s="108" t="s">
        <v>454</v>
      </c>
      <c r="KIP30" s="107" t="s">
        <v>456</v>
      </c>
      <c r="KIQ30" s="108" t="s">
        <v>454</v>
      </c>
      <c r="KIR30" s="107" t="s">
        <v>456</v>
      </c>
      <c r="KIS30" s="108" t="s">
        <v>454</v>
      </c>
      <c r="KIT30" s="107" t="s">
        <v>456</v>
      </c>
      <c r="KIU30" s="108" t="s">
        <v>454</v>
      </c>
      <c r="KIV30" s="107" t="s">
        <v>456</v>
      </c>
      <c r="KIW30" s="108" t="s">
        <v>454</v>
      </c>
      <c r="KIX30" s="107" t="s">
        <v>456</v>
      </c>
      <c r="KIY30" s="108" t="s">
        <v>454</v>
      </c>
      <c r="KIZ30" s="107" t="s">
        <v>456</v>
      </c>
      <c r="KJA30" s="108" t="s">
        <v>454</v>
      </c>
      <c r="KJB30" s="107" t="s">
        <v>456</v>
      </c>
      <c r="KJC30" s="108" t="s">
        <v>454</v>
      </c>
      <c r="KJD30" s="107" t="s">
        <v>456</v>
      </c>
      <c r="KJE30" s="108" t="s">
        <v>454</v>
      </c>
      <c r="KJF30" s="107" t="s">
        <v>456</v>
      </c>
      <c r="KJG30" s="108" t="s">
        <v>454</v>
      </c>
      <c r="KJH30" s="107" t="s">
        <v>456</v>
      </c>
      <c r="KJI30" s="108" t="s">
        <v>454</v>
      </c>
      <c r="KJJ30" s="107" t="s">
        <v>456</v>
      </c>
      <c r="KJK30" s="108" t="s">
        <v>454</v>
      </c>
      <c r="KJL30" s="107" t="s">
        <v>456</v>
      </c>
      <c r="KJM30" s="108" t="s">
        <v>454</v>
      </c>
      <c r="KJN30" s="107" t="s">
        <v>456</v>
      </c>
      <c r="KJO30" s="108" t="s">
        <v>454</v>
      </c>
      <c r="KJP30" s="107" t="s">
        <v>456</v>
      </c>
      <c r="KJQ30" s="108" t="s">
        <v>454</v>
      </c>
      <c r="KJR30" s="107" t="s">
        <v>456</v>
      </c>
      <c r="KJS30" s="108" t="s">
        <v>454</v>
      </c>
      <c r="KJT30" s="107" t="s">
        <v>456</v>
      </c>
      <c r="KJU30" s="108" t="s">
        <v>454</v>
      </c>
      <c r="KJV30" s="107" t="s">
        <v>456</v>
      </c>
      <c r="KJW30" s="108" t="s">
        <v>454</v>
      </c>
      <c r="KJX30" s="107" t="s">
        <v>456</v>
      </c>
      <c r="KJY30" s="108" t="s">
        <v>454</v>
      </c>
      <c r="KJZ30" s="107" t="s">
        <v>456</v>
      </c>
      <c r="KKA30" s="108" t="s">
        <v>454</v>
      </c>
      <c r="KKB30" s="107" t="s">
        <v>456</v>
      </c>
      <c r="KKC30" s="108" t="s">
        <v>454</v>
      </c>
      <c r="KKD30" s="107" t="s">
        <v>456</v>
      </c>
      <c r="KKE30" s="108" t="s">
        <v>454</v>
      </c>
      <c r="KKF30" s="107" t="s">
        <v>456</v>
      </c>
      <c r="KKG30" s="108" t="s">
        <v>454</v>
      </c>
      <c r="KKH30" s="107" t="s">
        <v>456</v>
      </c>
      <c r="KKI30" s="108" t="s">
        <v>454</v>
      </c>
      <c r="KKJ30" s="107" t="s">
        <v>456</v>
      </c>
      <c r="KKK30" s="108" t="s">
        <v>454</v>
      </c>
      <c r="KKL30" s="107" t="s">
        <v>456</v>
      </c>
      <c r="KKM30" s="108" t="s">
        <v>454</v>
      </c>
      <c r="KKN30" s="107" t="s">
        <v>456</v>
      </c>
      <c r="KKO30" s="108" t="s">
        <v>454</v>
      </c>
      <c r="KKP30" s="107" t="s">
        <v>456</v>
      </c>
      <c r="KKQ30" s="108" t="s">
        <v>454</v>
      </c>
      <c r="KKR30" s="107" t="s">
        <v>456</v>
      </c>
      <c r="KKS30" s="108" t="s">
        <v>454</v>
      </c>
      <c r="KKT30" s="107" t="s">
        <v>456</v>
      </c>
      <c r="KKU30" s="108" t="s">
        <v>454</v>
      </c>
      <c r="KKV30" s="107" t="s">
        <v>456</v>
      </c>
      <c r="KKW30" s="108" t="s">
        <v>454</v>
      </c>
      <c r="KKX30" s="107" t="s">
        <v>456</v>
      </c>
      <c r="KKY30" s="108" t="s">
        <v>454</v>
      </c>
      <c r="KKZ30" s="107" t="s">
        <v>456</v>
      </c>
      <c r="KLA30" s="108" t="s">
        <v>454</v>
      </c>
      <c r="KLB30" s="107" t="s">
        <v>456</v>
      </c>
      <c r="KLC30" s="108" t="s">
        <v>454</v>
      </c>
      <c r="KLD30" s="107" t="s">
        <v>456</v>
      </c>
      <c r="KLE30" s="108" t="s">
        <v>454</v>
      </c>
      <c r="KLF30" s="107" t="s">
        <v>456</v>
      </c>
      <c r="KLG30" s="108" t="s">
        <v>454</v>
      </c>
      <c r="KLH30" s="107" t="s">
        <v>456</v>
      </c>
      <c r="KLI30" s="108" t="s">
        <v>454</v>
      </c>
      <c r="KLJ30" s="107" t="s">
        <v>456</v>
      </c>
      <c r="KLK30" s="108" t="s">
        <v>454</v>
      </c>
      <c r="KLL30" s="107" t="s">
        <v>456</v>
      </c>
      <c r="KLM30" s="108" t="s">
        <v>454</v>
      </c>
      <c r="KLN30" s="107" t="s">
        <v>456</v>
      </c>
      <c r="KLO30" s="108" t="s">
        <v>454</v>
      </c>
      <c r="KLP30" s="107" t="s">
        <v>456</v>
      </c>
      <c r="KLQ30" s="108" t="s">
        <v>454</v>
      </c>
      <c r="KLR30" s="107" t="s">
        <v>456</v>
      </c>
      <c r="KLS30" s="108" t="s">
        <v>454</v>
      </c>
      <c r="KLT30" s="107" t="s">
        <v>456</v>
      </c>
      <c r="KLU30" s="108" t="s">
        <v>454</v>
      </c>
      <c r="KLV30" s="107" t="s">
        <v>456</v>
      </c>
      <c r="KLW30" s="108" t="s">
        <v>454</v>
      </c>
      <c r="KLX30" s="107" t="s">
        <v>456</v>
      </c>
      <c r="KLY30" s="108" t="s">
        <v>454</v>
      </c>
      <c r="KLZ30" s="107" t="s">
        <v>456</v>
      </c>
      <c r="KMA30" s="108" t="s">
        <v>454</v>
      </c>
      <c r="KMB30" s="107" t="s">
        <v>456</v>
      </c>
      <c r="KMC30" s="108" t="s">
        <v>454</v>
      </c>
      <c r="KMD30" s="107" t="s">
        <v>456</v>
      </c>
      <c r="KME30" s="108" t="s">
        <v>454</v>
      </c>
      <c r="KMF30" s="107" t="s">
        <v>456</v>
      </c>
      <c r="KMG30" s="108" t="s">
        <v>454</v>
      </c>
      <c r="KMH30" s="107" t="s">
        <v>456</v>
      </c>
      <c r="KMI30" s="108" t="s">
        <v>454</v>
      </c>
      <c r="KMJ30" s="107" t="s">
        <v>456</v>
      </c>
      <c r="KMK30" s="108" t="s">
        <v>454</v>
      </c>
      <c r="KML30" s="107" t="s">
        <v>456</v>
      </c>
      <c r="KMM30" s="108" t="s">
        <v>454</v>
      </c>
      <c r="KMN30" s="107" t="s">
        <v>456</v>
      </c>
      <c r="KMO30" s="108" t="s">
        <v>454</v>
      </c>
      <c r="KMP30" s="107" t="s">
        <v>456</v>
      </c>
      <c r="KMQ30" s="108" t="s">
        <v>454</v>
      </c>
      <c r="KMR30" s="107" t="s">
        <v>456</v>
      </c>
      <c r="KMS30" s="108" t="s">
        <v>454</v>
      </c>
      <c r="KMT30" s="107" t="s">
        <v>456</v>
      </c>
      <c r="KMU30" s="108" t="s">
        <v>454</v>
      </c>
      <c r="KMV30" s="107" t="s">
        <v>456</v>
      </c>
      <c r="KMW30" s="108" t="s">
        <v>454</v>
      </c>
      <c r="KMX30" s="107" t="s">
        <v>456</v>
      </c>
      <c r="KMY30" s="108" t="s">
        <v>454</v>
      </c>
      <c r="KMZ30" s="107" t="s">
        <v>456</v>
      </c>
      <c r="KNA30" s="108" t="s">
        <v>454</v>
      </c>
      <c r="KNB30" s="107" t="s">
        <v>456</v>
      </c>
      <c r="KNC30" s="108" t="s">
        <v>454</v>
      </c>
      <c r="KND30" s="107" t="s">
        <v>456</v>
      </c>
      <c r="KNE30" s="108" t="s">
        <v>454</v>
      </c>
      <c r="KNF30" s="107" t="s">
        <v>456</v>
      </c>
      <c r="KNG30" s="108" t="s">
        <v>454</v>
      </c>
      <c r="KNH30" s="107" t="s">
        <v>456</v>
      </c>
      <c r="KNI30" s="108" t="s">
        <v>454</v>
      </c>
      <c r="KNJ30" s="107" t="s">
        <v>456</v>
      </c>
      <c r="KNK30" s="108" t="s">
        <v>454</v>
      </c>
      <c r="KNL30" s="107" t="s">
        <v>456</v>
      </c>
      <c r="KNM30" s="108" t="s">
        <v>454</v>
      </c>
      <c r="KNN30" s="107" t="s">
        <v>456</v>
      </c>
      <c r="KNO30" s="108" t="s">
        <v>454</v>
      </c>
      <c r="KNP30" s="107" t="s">
        <v>456</v>
      </c>
      <c r="KNQ30" s="108" t="s">
        <v>454</v>
      </c>
      <c r="KNR30" s="107" t="s">
        <v>456</v>
      </c>
      <c r="KNS30" s="108" t="s">
        <v>454</v>
      </c>
      <c r="KNT30" s="107" t="s">
        <v>456</v>
      </c>
      <c r="KNU30" s="108" t="s">
        <v>454</v>
      </c>
      <c r="KNV30" s="107" t="s">
        <v>456</v>
      </c>
      <c r="KNW30" s="108" t="s">
        <v>454</v>
      </c>
      <c r="KNX30" s="107" t="s">
        <v>456</v>
      </c>
      <c r="KNY30" s="108" t="s">
        <v>454</v>
      </c>
      <c r="KNZ30" s="107" t="s">
        <v>456</v>
      </c>
      <c r="KOA30" s="108" t="s">
        <v>454</v>
      </c>
      <c r="KOB30" s="107" t="s">
        <v>456</v>
      </c>
      <c r="KOC30" s="108" t="s">
        <v>454</v>
      </c>
      <c r="KOD30" s="107" t="s">
        <v>456</v>
      </c>
      <c r="KOE30" s="108" t="s">
        <v>454</v>
      </c>
      <c r="KOF30" s="107" t="s">
        <v>456</v>
      </c>
      <c r="KOG30" s="108" t="s">
        <v>454</v>
      </c>
      <c r="KOH30" s="107" t="s">
        <v>456</v>
      </c>
      <c r="KOI30" s="108" t="s">
        <v>454</v>
      </c>
      <c r="KOJ30" s="107" t="s">
        <v>456</v>
      </c>
      <c r="KOK30" s="108" t="s">
        <v>454</v>
      </c>
      <c r="KOL30" s="107" t="s">
        <v>456</v>
      </c>
      <c r="KOM30" s="108" t="s">
        <v>454</v>
      </c>
      <c r="KON30" s="107" t="s">
        <v>456</v>
      </c>
      <c r="KOO30" s="108" t="s">
        <v>454</v>
      </c>
      <c r="KOP30" s="107" t="s">
        <v>456</v>
      </c>
      <c r="KOQ30" s="108" t="s">
        <v>454</v>
      </c>
      <c r="KOR30" s="107" t="s">
        <v>456</v>
      </c>
      <c r="KOS30" s="108" t="s">
        <v>454</v>
      </c>
      <c r="KOT30" s="107" t="s">
        <v>456</v>
      </c>
      <c r="KOU30" s="108" t="s">
        <v>454</v>
      </c>
      <c r="KOV30" s="107" t="s">
        <v>456</v>
      </c>
      <c r="KOW30" s="108" t="s">
        <v>454</v>
      </c>
      <c r="KOX30" s="107" t="s">
        <v>456</v>
      </c>
      <c r="KOY30" s="108" t="s">
        <v>454</v>
      </c>
      <c r="KOZ30" s="107" t="s">
        <v>456</v>
      </c>
      <c r="KPA30" s="108" t="s">
        <v>454</v>
      </c>
      <c r="KPB30" s="107" t="s">
        <v>456</v>
      </c>
      <c r="KPC30" s="108" t="s">
        <v>454</v>
      </c>
      <c r="KPD30" s="107" t="s">
        <v>456</v>
      </c>
      <c r="KPE30" s="108" t="s">
        <v>454</v>
      </c>
      <c r="KPF30" s="107" t="s">
        <v>456</v>
      </c>
      <c r="KPG30" s="108" t="s">
        <v>454</v>
      </c>
      <c r="KPH30" s="107" t="s">
        <v>456</v>
      </c>
      <c r="KPI30" s="108" t="s">
        <v>454</v>
      </c>
      <c r="KPJ30" s="107" t="s">
        <v>456</v>
      </c>
      <c r="KPK30" s="108" t="s">
        <v>454</v>
      </c>
      <c r="KPL30" s="107" t="s">
        <v>456</v>
      </c>
      <c r="KPM30" s="108" t="s">
        <v>454</v>
      </c>
      <c r="KPN30" s="107" t="s">
        <v>456</v>
      </c>
      <c r="KPO30" s="108" t="s">
        <v>454</v>
      </c>
      <c r="KPP30" s="107" t="s">
        <v>456</v>
      </c>
      <c r="KPQ30" s="108" t="s">
        <v>454</v>
      </c>
      <c r="KPR30" s="107" t="s">
        <v>456</v>
      </c>
      <c r="KPS30" s="108" t="s">
        <v>454</v>
      </c>
      <c r="KPT30" s="107" t="s">
        <v>456</v>
      </c>
      <c r="KPU30" s="108" t="s">
        <v>454</v>
      </c>
      <c r="KPV30" s="107" t="s">
        <v>456</v>
      </c>
      <c r="KPW30" s="108" t="s">
        <v>454</v>
      </c>
      <c r="KPX30" s="107" t="s">
        <v>456</v>
      </c>
      <c r="KPY30" s="108" t="s">
        <v>454</v>
      </c>
      <c r="KPZ30" s="107" t="s">
        <v>456</v>
      </c>
      <c r="KQA30" s="108" t="s">
        <v>454</v>
      </c>
      <c r="KQB30" s="107" t="s">
        <v>456</v>
      </c>
      <c r="KQC30" s="108" t="s">
        <v>454</v>
      </c>
      <c r="KQD30" s="107" t="s">
        <v>456</v>
      </c>
      <c r="KQE30" s="108" t="s">
        <v>454</v>
      </c>
      <c r="KQF30" s="107" t="s">
        <v>456</v>
      </c>
      <c r="KQG30" s="108" t="s">
        <v>454</v>
      </c>
      <c r="KQH30" s="107" t="s">
        <v>456</v>
      </c>
      <c r="KQI30" s="108" t="s">
        <v>454</v>
      </c>
      <c r="KQJ30" s="107" t="s">
        <v>456</v>
      </c>
      <c r="KQK30" s="108" t="s">
        <v>454</v>
      </c>
      <c r="KQL30" s="107" t="s">
        <v>456</v>
      </c>
      <c r="KQM30" s="108" t="s">
        <v>454</v>
      </c>
      <c r="KQN30" s="107" t="s">
        <v>456</v>
      </c>
      <c r="KQO30" s="108" t="s">
        <v>454</v>
      </c>
      <c r="KQP30" s="107" t="s">
        <v>456</v>
      </c>
      <c r="KQQ30" s="108" t="s">
        <v>454</v>
      </c>
      <c r="KQR30" s="107" t="s">
        <v>456</v>
      </c>
      <c r="KQS30" s="108" t="s">
        <v>454</v>
      </c>
      <c r="KQT30" s="107" t="s">
        <v>456</v>
      </c>
      <c r="KQU30" s="108" t="s">
        <v>454</v>
      </c>
      <c r="KQV30" s="107" t="s">
        <v>456</v>
      </c>
      <c r="KQW30" s="108" t="s">
        <v>454</v>
      </c>
      <c r="KQX30" s="107" t="s">
        <v>456</v>
      </c>
      <c r="KQY30" s="108" t="s">
        <v>454</v>
      </c>
      <c r="KQZ30" s="107" t="s">
        <v>456</v>
      </c>
      <c r="KRA30" s="108" t="s">
        <v>454</v>
      </c>
      <c r="KRB30" s="107" t="s">
        <v>456</v>
      </c>
      <c r="KRC30" s="108" t="s">
        <v>454</v>
      </c>
      <c r="KRD30" s="107" t="s">
        <v>456</v>
      </c>
      <c r="KRE30" s="108" t="s">
        <v>454</v>
      </c>
      <c r="KRF30" s="107" t="s">
        <v>456</v>
      </c>
      <c r="KRG30" s="108" t="s">
        <v>454</v>
      </c>
      <c r="KRH30" s="107" t="s">
        <v>456</v>
      </c>
      <c r="KRI30" s="108" t="s">
        <v>454</v>
      </c>
      <c r="KRJ30" s="107" t="s">
        <v>456</v>
      </c>
      <c r="KRK30" s="108" t="s">
        <v>454</v>
      </c>
      <c r="KRL30" s="107" t="s">
        <v>456</v>
      </c>
      <c r="KRM30" s="108" t="s">
        <v>454</v>
      </c>
      <c r="KRN30" s="107" t="s">
        <v>456</v>
      </c>
      <c r="KRO30" s="108" t="s">
        <v>454</v>
      </c>
      <c r="KRP30" s="107" t="s">
        <v>456</v>
      </c>
      <c r="KRQ30" s="108" t="s">
        <v>454</v>
      </c>
      <c r="KRR30" s="107" t="s">
        <v>456</v>
      </c>
      <c r="KRS30" s="108" t="s">
        <v>454</v>
      </c>
      <c r="KRT30" s="107" t="s">
        <v>456</v>
      </c>
      <c r="KRU30" s="108" t="s">
        <v>454</v>
      </c>
      <c r="KRV30" s="107" t="s">
        <v>456</v>
      </c>
      <c r="KRW30" s="108" t="s">
        <v>454</v>
      </c>
      <c r="KRX30" s="107" t="s">
        <v>456</v>
      </c>
      <c r="KRY30" s="108" t="s">
        <v>454</v>
      </c>
      <c r="KRZ30" s="107" t="s">
        <v>456</v>
      </c>
      <c r="KSA30" s="108" t="s">
        <v>454</v>
      </c>
      <c r="KSB30" s="107" t="s">
        <v>456</v>
      </c>
      <c r="KSC30" s="108" t="s">
        <v>454</v>
      </c>
      <c r="KSD30" s="107" t="s">
        <v>456</v>
      </c>
      <c r="KSE30" s="108" t="s">
        <v>454</v>
      </c>
      <c r="KSF30" s="107" t="s">
        <v>456</v>
      </c>
      <c r="KSG30" s="108" t="s">
        <v>454</v>
      </c>
      <c r="KSH30" s="107" t="s">
        <v>456</v>
      </c>
      <c r="KSI30" s="108" t="s">
        <v>454</v>
      </c>
      <c r="KSJ30" s="107" t="s">
        <v>456</v>
      </c>
      <c r="KSK30" s="108" t="s">
        <v>454</v>
      </c>
      <c r="KSL30" s="107" t="s">
        <v>456</v>
      </c>
      <c r="KSM30" s="108" t="s">
        <v>454</v>
      </c>
      <c r="KSN30" s="107" t="s">
        <v>456</v>
      </c>
      <c r="KSO30" s="108" t="s">
        <v>454</v>
      </c>
      <c r="KSP30" s="107" t="s">
        <v>456</v>
      </c>
      <c r="KSQ30" s="108" t="s">
        <v>454</v>
      </c>
      <c r="KSR30" s="107" t="s">
        <v>456</v>
      </c>
      <c r="KSS30" s="108" t="s">
        <v>454</v>
      </c>
      <c r="KST30" s="107" t="s">
        <v>456</v>
      </c>
      <c r="KSU30" s="108" t="s">
        <v>454</v>
      </c>
      <c r="KSV30" s="107" t="s">
        <v>456</v>
      </c>
      <c r="KSW30" s="108" t="s">
        <v>454</v>
      </c>
      <c r="KSX30" s="107" t="s">
        <v>456</v>
      </c>
      <c r="KSY30" s="108" t="s">
        <v>454</v>
      </c>
      <c r="KSZ30" s="107" t="s">
        <v>456</v>
      </c>
      <c r="KTA30" s="108" t="s">
        <v>454</v>
      </c>
      <c r="KTB30" s="107" t="s">
        <v>456</v>
      </c>
      <c r="KTC30" s="108" t="s">
        <v>454</v>
      </c>
      <c r="KTD30" s="107" t="s">
        <v>456</v>
      </c>
      <c r="KTE30" s="108" t="s">
        <v>454</v>
      </c>
      <c r="KTF30" s="107" t="s">
        <v>456</v>
      </c>
      <c r="KTG30" s="108" t="s">
        <v>454</v>
      </c>
      <c r="KTH30" s="107" t="s">
        <v>456</v>
      </c>
      <c r="KTI30" s="108" t="s">
        <v>454</v>
      </c>
      <c r="KTJ30" s="107" t="s">
        <v>456</v>
      </c>
      <c r="KTK30" s="108" t="s">
        <v>454</v>
      </c>
      <c r="KTL30" s="107" t="s">
        <v>456</v>
      </c>
      <c r="KTM30" s="108" t="s">
        <v>454</v>
      </c>
      <c r="KTN30" s="107" t="s">
        <v>456</v>
      </c>
      <c r="KTO30" s="108" t="s">
        <v>454</v>
      </c>
      <c r="KTP30" s="107" t="s">
        <v>456</v>
      </c>
      <c r="KTQ30" s="108" t="s">
        <v>454</v>
      </c>
      <c r="KTR30" s="107" t="s">
        <v>456</v>
      </c>
      <c r="KTS30" s="108" t="s">
        <v>454</v>
      </c>
      <c r="KTT30" s="107" t="s">
        <v>456</v>
      </c>
      <c r="KTU30" s="108" t="s">
        <v>454</v>
      </c>
      <c r="KTV30" s="107" t="s">
        <v>456</v>
      </c>
      <c r="KTW30" s="108" t="s">
        <v>454</v>
      </c>
      <c r="KTX30" s="107" t="s">
        <v>456</v>
      </c>
      <c r="KTY30" s="108" t="s">
        <v>454</v>
      </c>
      <c r="KTZ30" s="107" t="s">
        <v>456</v>
      </c>
      <c r="KUA30" s="108" t="s">
        <v>454</v>
      </c>
      <c r="KUB30" s="107" t="s">
        <v>456</v>
      </c>
      <c r="KUC30" s="108" t="s">
        <v>454</v>
      </c>
      <c r="KUD30" s="107" t="s">
        <v>456</v>
      </c>
      <c r="KUE30" s="108" t="s">
        <v>454</v>
      </c>
      <c r="KUF30" s="107" t="s">
        <v>456</v>
      </c>
      <c r="KUG30" s="108" t="s">
        <v>454</v>
      </c>
      <c r="KUH30" s="107" t="s">
        <v>456</v>
      </c>
      <c r="KUI30" s="108" t="s">
        <v>454</v>
      </c>
      <c r="KUJ30" s="107" t="s">
        <v>456</v>
      </c>
      <c r="KUK30" s="108" t="s">
        <v>454</v>
      </c>
      <c r="KUL30" s="107" t="s">
        <v>456</v>
      </c>
      <c r="KUM30" s="108" t="s">
        <v>454</v>
      </c>
      <c r="KUN30" s="107" t="s">
        <v>456</v>
      </c>
      <c r="KUO30" s="108" t="s">
        <v>454</v>
      </c>
      <c r="KUP30" s="107" t="s">
        <v>456</v>
      </c>
      <c r="KUQ30" s="108" t="s">
        <v>454</v>
      </c>
      <c r="KUR30" s="107" t="s">
        <v>456</v>
      </c>
      <c r="KUS30" s="108" t="s">
        <v>454</v>
      </c>
      <c r="KUT30" s="107" t="s">
        <v>456</v>
      </c>
      <c r="KUU30" s="108" t="s">
        <v>454</v>
      </c>
      <c r="KUV30" s="107" t="s">
        <v>456</v>
      </c>
      <c r="KUW30" s="108" t="s">
        <v>454</v>
      </c>
      <c r="KUX30" s="107" t="s">
        <v>456</v>
      </c>
      <c r="KUY30" s="108" t="s">
        <v>454</v>
      </c>
      <c r="KUZ30" s="107" t="s">
        <v>456</v>
      </c>
      <c r="KVA30" s="108" t="s">
        <v>454</v>
      </c>
      <c r="KVB30" s="107" t="s">
        <v>456</v>
      </c>
      <c r="KVC30" s="108" t="s">
        <v>454</v>
      </c>
      <c r="KVD30" s="107" t="s">
        <v>456</v>
      </c>
      <c r="KVE30" s="108" t="s">
        <v>454</v>
      </c>
      <c r="KVF30" s="107" t="s">
        <v>456</v>
      </c>
      <c r="KVG30" s="108" t="s">
        <v>454</v>
      </c>
      <c r="KVH30" s="107" t="s">
        <v>456</v>
      </c>
      <c r="KVI30" s="108" t="s">
        <v>454</v>
      </c>
      <c r="KVJ30" s="107" t="s">
        <v>456</v>
      </c>
      <c r="KVK30" s="108" t="s">
        <v>454</v>
      </c>
      <c r="KVL30" s="107" t="s">
        <v>456</v>
      </c>
      <c r="KVM30" s="108" t="s">
        <v>454</v>
      </c>
      <c r="KVN30" s="107" t="s">
        <v>456</v>
      </c>
      <c r="KVO30" s="108" t="s">
        <v>454</v>
      </c>
      <c r="KVP30" s="107" t="s">
        <v>456</v>
      </c>
      <c r="KVQ30" s="108" t="s">
        <v>454</v>
      </c>
      <c r="KVR30" s="107" t="s">
        <v>456</v>
      </c>
      <c r="KVS30" s="108" t="s">
        <v>454</v>
      </c>
      <c r="KVT30" s="107" t="s">
        <v>456</v>
      </c>
      <c r="KVU30" s="108" t="s">
        <v>454</v>
      </c>
      <c r="KVV30" s="107" t="s">
        <v>456</v>
      </c>
      <c r="KVW30" s="108" t="s">
        <v>454</v>
      </c>
      <c r="KVX30" s="107" t="s">
        <v>456</v>
      </c>
      <c r="KVY30" s="108" t="s">
        <v>454</v>
      </c>
      <c r="KVZ30" s="107" t="s">
        <v>456</v>
      </c>
      <c r="KWA30" s="108" t="s">
        <v>454</v>
      </c>
      <c r="KWB30" s="107" t="s">
        <v>456</v>
      </c>
      <c r="KWC30" s="108" t="s">
        <v>454</v>
      </c>
      <c r="KWD30" s="107" t="s">
        <v>456</v>
      </c>
      <c r="KWE30" s="108" t="s">
        <v>454</v>
      </c>
      <c r="KWF30" s="107" t="s">
        <v>456</v>
      </c>
      <c r="KWG30" s="108" t="s">
        <v>454</v>
      </c>
      <c r="KWH30" s="107" t="s">
        <v>456</v>
      </c>
      <c r="KWI30" s="108" t="s">
        <v>454</v>
      </c>
      <c r="KWJ30" s="107" t="s">
        <v>456</v>
      </c>
      <c r="KWK30" s="108" t="s">
        <v>454</v>
      </c>
      <c r="KWL30" s="107" t="s">
        <v>456</v>
      </c>
      <c r="KWM30" s="108" t="s">
        <v>454</v>
      </c>
      <c r="KWN30" s="107" t="s">
        <v>456</v>
      </c>
      <c r="KWO30" s="108" t="s">
        <v>454</v>
      </c>
      <c r="KWP30" s="107" t="s">
        <v>456</v>
      </c>
      <c r="KWQ30" s="108" t="s">
        <v>454</v>
      </c>
      <c r="KWR30" s="107" t="s">
        <v>456</v>
      </c>
      <c r="KWS30" s="108" t="s">
        <v>454</v>
      </c>
      <c r="KWT30" s="107" t="s">
        <v>456</v>
      </c>
      <c r="KWU30" s="108" t="s">
        <v>454</v>
      </c>
      <c r="KWV30" s="107" t="s">
        <v>456</v>
      </c>
      <c r="KWW30" s="108" t="s">
        <v>454</v>
      </c>
      <c r="KWX30" s="107" t="s">
        <v>456</v>
      </c>
      <c r="KWY30" s="108" t="s">
        <v>454</v>
      </c>
      <c r="KWZ30" s="107" t="s">
        <v>456</v>
      </c>
      <c r="KXA30" s="108" t="s">
        <v>454</v>
      </c>
      <c r="KXB30" s="107" t="s">
        <v>456</v>
      </c>
      <c r="KXC30" s="108" t="s">
        <v>454</v>
      </c>
      <c r="KXD30" s="107" t="s">
        <v>456</v>
      </c>
      <c r="KXE30" s="108" t="s">
        <v>454</v>
      </c>
      <c r="KXF30" s="107" t="s">
        <v>456</v>
      </c>
      <c r="KXG30" s="108" t="s">
        <v>454</v>
      </c>
      <c r="KXH30" s="107" t="s">
        <v>456</v>
      </c>
      <c r="KXI30" s="108" t="s">
        <v>454</v>
      </c>
      <c r="KXJ30" s="107" t="s">
        <v>456</v>
      </c>
      <c r="KXK30" s="108" t="s">
        <v>454</v>
      </c>
      <c r="KXL30" s="107" t="s">
        <v>456</v>
      </c>
      <c r="KXM30" s="108" t="s">
        <v>454</v>
      </c>
      <c r="KXN30" s="107" t="s">
        <v>456</v>
      </c>
      <c r="KXO30" s="108" t="s">
        <v>454</v>
      </c>
      <c r="KXP30" s="107" t="s">
        <v>456</v>
      </c>
      <c r="KXQ30" s="108" t="s">
        <v>454</v>
      </c>
      <c r="KXR30" s="107" t="s">
        <v>456</v>
      </c>
      <c r="KXS30" s="108" t="s">
        <v>454</v>
      </c>
      <c r="KXT30" s="107" t="s">
        <v>456</v>
      </c>
      <c r="KXU30" s="108" t="s">
        <v>454</v>
      </c>
      <c r="KXV30" s="107" t="s">
        <v>456</v>
      </c>
      <c r="KXW30" s="108" t="s">
        <v>454</v>
      </c>
      <c r="KXX30" s="107" t="s">
        <v>456</v>
      </c>
      <c r="KXY30" s="108" t="s">
        <v>454</v>
      </c>
      <c r="KXZ30" s="107" t="s">
        <v>456</v>
      </c>
      <c r="KYA30" s="108" t="s">
        <v>454</v>
      </c>
      <c r="KYB30" s="107" t="s">
        <v>456</v>
      </c>
      <c r="KYC30" s="108" t="s">
        <v>454</v>
      </c>
      <c r="KYD30" s="107" t="s">
        <v>456</v>
      </c>
      <c r="KYE30" s="108" t="s">
        <v>454</v>
      </c>
      <c r="KYF30" s="107" t="s">
        <v>456</v>
      </c>
      <c r="KYG30" s="108" t="s">
        <v>454</v>
      </c>
      <c r="KYH30" s="107" t="s">
        <v>456</v>
      </c>
      <c r="KYI30" s="108" t="s">
        <v>454</v>
      </c>
      <c r="KYJ30" s="107" t="s">
        <v>456</v>
      </c>
      <c r="KYK30" s="108" t="s">
        <v>454</v>
      </c>
      <c r="KYL30" s="107" t="s">
        <v>456</v>
      </c>
      <c r="KYM30" s="108" t="s">
        <v>454</v>
      </c>
      <c r="KYN30" s="107" t="s">
        <v>456</v>
      </c>
      <c r="KYO30" s="108" t="s">
        <v>454</v>
      </c>
      <c r="KYP30" s="107" t="s">
        <v>456</v>
      </c>
      <c r="KYQ30" s="108" t="s">
        <v>454</v>
      </c>
      <c r="KYR30" s="107" t="s">
        <v>456</v>
      </c>
      <c r="KYS30" s="108" t="s">
        <v>454</v>
      </c>
      <c r="KYT30" s="107" t="s">
        <v>456</v>
      </c>
      <c r="KYU30" s="108" t="s">
        <v>454</v>
      </c>
      <c r="KYV30" s="107" t="s">
        <v>456</v>
      </c>
      <c r="KYW30" s="108" t="s">
        <v>454</v>
      </c>
      <c r="KYX30" s="107" t="s">
        <v>456</v>
      </c>
      <c r="KYY30" s="108" t="s">
        <v>454</v>
      </c>
      <c r="KYZ30" s="107" t="s">
        <v>456</v>
      </c>
      <c r="KZA30" s="108" t="s">
        <v>454</v>
      </c>
      <c r="KZB30" s="107" t="s">
        <v>456</v>
      </c>
      <c r="KZC30" s="108" t="s">
        <v>454</v>
      </c>
      <c r="KZD30" s="107" t="s">
        <v>456</v>
      </c>
      <c r="KZE30" s="108" t="s">
        <v>454</v>
      </c>
      <c r="KZF30" s="107" t="s">
        <v>456</v>
      </c>
      <c r="KZG30" s="108" t="s">
        <v>454</v>
      </c>
      <c r="KZH30" s="107" t="s">
        <v>456</v>
      </c>
      <c r="KZI30" s="108" t="s">
        <v>454</v>
      </c>
      <c r="KZJ30" s="107" t="s">
        <v>456</v>
      </c>
      <c r="KZK30" s="108" t="s">
        <v>454</v>
      </c>
      <c r="KZL30" s="107" t="s">
        <v>456</v>
      </c>
      <c r="KZM30" s="108" t="s">
        <v>454</v>
      </c>
      <c r="KZN30" s="107" t="s">
        <v>456</v>
      </c>
      <c r="KZO30" s="108" t="s">
        <v>454</v>
      </c>
      <c r="KZP30" s="107" t="s">
        <v>456</v>
      </c>
      <c r="KZQ30" s="108" t="s">
        <v>454</v>
      </c>
      <c r="KZR30" s="107" t="s">
        <v>456</v>
      </c>
      <c r="KZS30" s="108" t="s">
        <v>454</v>
      </c>
      <c r="KZT30" s="107" t="s">
        <v>456</v>
      </c>
      <c r="KZU30" s="108" t="s">
        <v>454</v>
      </c>
      <c r="KZV30" s="107" t="s">
        <v>456</v>
      </c>
      <c r="KZW30" s="108" t="s">
        <v>454</v>
      </c>
      <c r="KZX30" s="107" t="s">
        <v>456</v>
      </c>
      <c r="KZY30" s="108" t="s">
        <v>454</v>
      </c>
      <c r="KZZ30" s="107" t="s">
        <v>456</v>
      </c>
      <c r="LAA30" s="108" t="s">
        <v>454</v>
      </c>
      <c r="LAB30" s="107" t="s">
        <v>456</v>
      </c>
      <c r="LAC30" s="108" t="s">
        <v>454</v>
      </c>
      <c r="LAD30" s="107" t="s">
        <v>456</v>
      </c>
      <c r="LAE30" s="108" t="s">
        <v>454</v>
      </c>
      <c r="LAF30" s="107" t="s">
        <v>456</v>
      </c>
      <c r="LAG30" s="108" t="s">
        <v>454</v>
      </c>
      <c r="LAH30" s="107" t="s">
        <v>456</v>
      </c>
      <c r="LAI30" s="108" t="s">
        <v>454</v>
      </c>
      <c r="LAJ30" s="107" t="s">
        <v>456</v>
      </c>
      <c r="LAK30" s="108" t="s">
        <v>454</v>
      </c>
      <c r="LAL30" s="107" t="s">
        <v>456</v>
      </c>
      <c r="LAM30" s="108" t="s">
        <v>454</v>
      </c>
      <c r="LAN30" s="107" t="s">
        <v>456</v>
      </c>
      <c r="LAO30" s="108" t="s">
        <v>454</v>
      </c>
      <c r="LAP30" s="107" t="s">
        <v>456</v>
      </c>
      <c r="LAQ30" s="108" t="s">
        <v>454</v>
      </c>
      <c r="LAR30" s="107" t="s">
        <v>456</v>
      </c>
      <c r="LAS30" s="108" t="s">
        <v>454</v>
      </c>
      <c r="LAT30" s="107" t="s">
        <v>456</v>
      </c>
      <c r="LAU30" s="108" t="s">
        <v>454</v>
      </c>
      <c r="LAV30" s="107" t="s">
        <v>456</v>
      </c>
      <c r="LAW30" s="108" t="s">
        <v>454</v>
      </c>
      <c r="LAX30" s="107" t="s">
        <v>456</v>
      </c>
      <c r="LAY30" s="108" t="s">
        <v>454</v>
      </c>
      <c r="LAZ30" s="107" t="s">
        <v>456</v>
      </c>
      <c r="LBA30" s="108" t="s">
        <v>454</v>
      </c>
      <c r="LBB30" s="107" t="s">
        <v>456</v>
      </c>
      <c r="LBC30" s="108" t="s">
        <v>454</v>
      </c>
      <c r="LBD30" s="107" t="s">
        <v>456</v>
      </c>
      <c r="LBE30" s="108" t="s">
        <v>454</v>
      </c>
      <c r="LBF30" s="107" t="s">
        <v>456</v>
      </c>
      <c r="LBG30" s="108" t="s">
        <v>454</v>
      </c>
      <c r="LBH30" s="107" t="s">
        <v>456</v>
      </c>
      <c r="LBI30" s="108" t="s">
        <v>454</v>
      </c>
      <c r="LBJ30" s="107" t="s">
        <v>456</v>
      </c>
      <c r="LBK30" s="108" t="s">
        <v>454</v>
      </c>
      <c r="LBL30" s="107" t="s">
        <v>456</v>
      </c>
      <c r="LBM30" s="108" t="s">
        <v>454</v>
      </c>
      <c r="LBN30" s="107" t="s">
        <v>456</v>
      </c>
      <c r="LBO30" s="108" t="s">
        <v>454</v>
      </c>
      <c r="LBP30" s="107" t="s">
        <v>456</v>
      </c>
      <c r="LBQ30" s="108" t="s">
        <v>454</v>
      </c>
      <c r="LBR30" s="107" t="s">
        <v>456</v>
      </c>
      <c r="LBS30" s="108" t="s">
        <v>454</v>
      </c>
      <c r="LBT30" s="107" t="s">
        <v>456</v>
      </c>
      <c r="LBU30" s="108" t="s">
        <v>454</v>
      </c>
      <c r="LBV30" s="107" t="s">
        <v>456</v>
      </c>
      <c r="LBW30" s="108" t="s">
        <v>454</v>
      </c>
      <c r="LBX30" s="107" t="s">
        <v>456</v>
      </c>
      <c r="LBY30" s="108" t="s">
        <v>454</v>
      </c>
      <c r="LBZ30" s="107" t="s">
        <v>456</v>
      </c>
      <c r="LCA30" s="108" t="s">
        <v>454</v>
      </c>
      <c r="LCB30" s="107" t="s">
        <v>456</v>
      </c>
      <c r="LCC30" s="108" t="s">
        <v>454</v>
      </c>
      <c r="LCD30" s="107" t="s">
        <v>456</v>
      </c>
      <c r="LCE30" s="108" t="s">
        <v>454</v>
      </c>
      <c r="LCF30" s="107" t="s">
        <v>456</v>
      </c>
      <c r="LCG30" s="108" t="s">
        <v>454</v>
      </c>
      <c r="LCH30" s="107" t="s">
        <v>456</v>
      </c>
      <c r="LCI30" s="108" t="s">
        <v>454</v>
      </c>
      <c r="LCJ30" s="107" t="s">
        <v>456</v>
      </c>
      <c r="LCK30" s="108" t="s">
        <v>454</v>
      </c>
      <c r="LCL30" s="107" t="s">
        <v>456</v>
      </c>
      <c r="LCM30" s="108" t="s">
        <v>454</v>
      </c>
      <c r="LCN30" s="107" t="s">
        <v>456</v>
      </c>
      <c r="LCO30" s="108" t="s">
        <v>454</v>
      </c>
      <c r="LCP30" s="107" t="s">
        <v>456</v>
      </c>
      <c r="LCQ30" s="108" t="s">
        <v>454</v>
      </c>
      <c r="LCR30" s="107" t="s">
        <v>456</v>
      </c>
      <c r="LCS30" s="108" t="s">
        <v>454</v>
      </c>
      <c r="LCT30" s="107" t="s">
        <v>456</v>
      </c>
      <c r="LCU30" s="108" t="s">
        <v>454</v>
      </c>
      <c r="LCV30" s="107" t="s">
        <v>456</v>
      </c>
      <c r="LCW30" s="108" t="s">
        <v>454</v>
      </c>
      <c r="LCX30" s="107" t="s">
        <v>456</v>
      </c>
      <c r="LCY30" s="108" t="s">
        <v>454</v>
      </c>
      <c r="LCZ30" s="107" t="s">
        <v>456</v>
      </c>
      <c r="LDA30" s="108" t="s">
        <v>454</v>
      </c>
      <c r="LDB30" s="107" t="s">
        <v>456</v>
      </c>
      <c r="LDC30" s="108" t="s">
        <v>454</v>
      </c>
      <c r="LDD30" s="107" t="s">
        <v>456</v>
      </c>
      <c r="LDE30" s="108" t="s">
        <v>454</v>
      </c>
      <c r="LDF30" s="107" t="s">
        <v>456</v>
      </c>
      <c r="LDG30" s="108" t="s">
        <v>454</v>
      </c>
      <c r="LDH30" s="107" t="s">
        <v>456</v>
      </c>
      <c r="LDI30" s="108" t="s">
        <v>454</v>
      </c>
      <c r="LDJ30" s="107" t="s">
        <v>456</v>
      </c>
      <c r="LDK30" s="108" t="s">
        <v>454</v>
      </c>
      <c r="LDL30" s="107" t="s">
        <v>456</v>
      </c>
      <c r="LDM30" s="108" t="s">
        <v>454</v>
      </c>
      <c r="LDN30" s="107" t="s">
        <v>456</v>
      </c>
      <c r="LDO30" s="108" t="s">
        <v>454</v>
      </c>
      <c r="LDP30" s="107" t="s">
        <v>456</v>
      </c>
      <c r="LDQ30" s="108" t="s">
        <v>454</v>
      </c>
      <c r="LDR30" s="107" t="s">
        <v>456</v>
      </c>
      <c r="LDS30" s="108" t="s">
        <v>454</v>
      </c>
      <c r="LDT30" s="107" t="s">
        <v>456</v>
      </c>
      <c r="LDU30" s="108" t="s">
        <v>454</v>
      </c>
      <c r="LDV30" s="107" t="s">
        <v>456</v>
      </c>
      <c r="LDW30" s="108" t="s">
        <v>454</v>
      </c>
      <c r="LDX30" s="107" t="s">
        <v>456</v>
      </c>
      <c r="LDY30" s="108" t="s">
        <v>454</v>
      </c>
      <c r="LDZ30" s="107" t="s">
        <v>456</v>
      </c>
      <c r="LEA30" s="108" t="s">
        <v>454</v>
      </c>
      <c r="LEB30" s="107" t="s">
        <v>456</v>
      </c>
      <c r="LEC30" s="108" t="s">
        <v>454</v>
      </c>
      <c r="LED30" s="107" t="s">
        <v>456</v>
      </c>
      <c r="LEE30" s="108" t="s">
        <v>454</v>
      </c>
      <c r="LEF30" s="107" t="s">
        <v>456</v>
      </c>
      <c r="LEG30" s="108" t="s">
        <v>454</v>
      </c>
      <c r="LEH30" s="107" t="s">
        <v>456</v>
      </c>
      <c r="LEI30" s="108" t="s">
        <v>454</v>
      </c>
      <c r="LEJ30" s="107" t="s">
        <v>456</v>
      </c>
      <c r="LEK30" s="108" t="s">
        <v>454</v>
      </c>
      <c r="LEL30" s="107" t="s">
        <v>456</v>
      </c>
      <c r="LEM30" s="108" t="s">
        <v>454</v>
      </c>
      <c r="LEN30" s="107" t="s">
        <v>456</v>
      </c>
      <c r="LEO30" s="108" t="s">
        <v>454</v>
      </c>
      <c r="LEP30" s="107" t="s">
        <v>456</v>
      </c>
      <c r="LEQ30" s="108" t="s">
        <v>454</v>
      </c>
      <c r="LER30" s="107" t="s">
        <v>456</v>
      </c>
      <c r="LES30" s="108" t="s">
        <v>454</v>
      </c>
      <c r="LET30" s="107" t="s">
        <v>456</v>
      </c>
      <c r="LEU30" s="108" t="s">
        <v>454</v>
      </c>
      <c r="LEV30" s="107" t="s">
        <v>456</v>
      </c>
      <c r="LEW30" s="108" t="s">
        <v>454</v>
      </c>
      <c r="LEX30" s="107" t="s">
        <v>456</v>
      </c>
      <c r="LEY30" s="108" t="s">
        <v>454</v>
      </c>
      <c r="LEZ30" s="107" t="s">
        <v>456</v>
      </c>
      <c r="LFA30" s="108" t="s">
        <v>454</v>
      </c>
      <c r="LFB30" s="107" t="s">
        <v>456</v>
      </c>
      <c r="LFC30" s="108" t="s">
        <v>454</v>
      </c>
      <c r="LFD30" s="107" t="s">
        <v>456</v>
      </c>
      <c r="LFE30" s="108" t="s">
        <v>454</v>
      </c>
      <c r="LFF30" s="107" t="s">
        <v>456</v>
      </c>
      <c r="LFG30" s="108" t="s">
        <v>454</v>
      </c>
      <c r="LFH30" s="107" t="s">
        <v>456</v>
      </c>
      <c r="LFI30" s="108" t="s">
        <v>454</v>
      </c>
      <c r="LFJ30" s="107" t="s">
        <v>456</v>
      </c>
      <c r="LFK30" s="108" t="s">
        <v>454</v>
      </c>
      <c r="LFL30" s="107" t="s">
        <v>456</v>
      </c>
      <c r="LFM30" s="108" t="s">
        <v>454</v>
      </c>
      <c r="LFN30" s="107" t="s">
        <v>456</v>
      </c>
      <c r="LFO30" s="108" t="s">
        <v>454</v>
      </c>
      <c r="LFP30" s="107" t="s">
        <v>456</v>
      </c>
      <c r="LFQ30" s="108" t="s">
        <v>454</v>
      </c>
      <c r="LFR30" s="107" t="s">
        <v>456</v>
      </c>
      <c r="LFS30" s="108" t="s">
        <v>454</v>
      </c>
      <c r="LFT30" s="107" t="s">
        <v>456</v>
      </c>
      <c r="LFU30" s="108" t="s">
        <v>454</v>
      </c>
      <c r="LFV30" s="107" t="s">
        <v>456</v>
      </c>
      <c r="LFW30" s="108" t="s">
        <v>454</v>
      </c>
      <c r="LFX30" s="107" t="s">
        <v>456</v>
      </c>
      <c r="LFY30" s="108" t="s">
        <v>454</v>
      </c>
      <c r="LFZ30" s="107" t="s">
        <v>456</v>
      </c>
      <c r="LGA30" s="108" t="s">
        <v>454</v>
      </c>
      <c r="LGB30" s="107" t="s">
        <v>456</v>
      </c>
      <c r="LGC30" s="108" t="s">
        <v>454</v>
      </c>
      <c r="LGD30" s="107" t="s">
        <v>456</v>
      </c>
      <c r="LGE30" s="108" t="s">
        <v>454</v>
      </c>
      <c r="LGF30" s="107" t="s">
        <v>456</v>
      </c>
      <c r="LGG30" s="108" t="s">
        <v>454</v>
      </c>
      <c r="LGH30" s="107" t="s">
        <v>456</v>
      </c>
      <c r="LGI30" s="108" t="s">
        <v>454</v>
      </c>
      <c r="LGJ30" s="107" t="s">
        <v>456</v>
      </c>
      <c r="LGK30" s="108" t="s">
        <v>454</v>
      </c>
      <c r="LGL30" s="107" t="s">
        <v>456</v>
      </c>
      <c r="LGM30" s="108" t="s">
        <v>454</v>
      </c>
      <c r="LGN30" s="107" t="s">
        <v>456</v>
      </c>
      <c r="LGO30" s="108" t="s">
        <v>454</v>
      </c>
      <c r="LGP30" s="107" t="s">
        <v>456</v>
      </c>
      <c r="LGQ30" s="108" t="s">
        <v>454</v>
      </c>
      <c r="LGR30" s="107" t="s">
        <v>456</v>
      </c>
      <c r="LGS30" s="108" t="s">
        <v>454</v>
      </c>
      <c r="LGT30" s="107" t="s">
        <v>456</v>
      </c>
      <c r="LGU30" s="108" t="s">
        <v>454</v>
      </c>
      <c r="LGV30" s="107" t="s">
        <v>456</v>
      </c>
      <c r="LGW30" s="108" t="s">
        <v>454</v>
      </c>
      <c r="LGX30" s="107" t="s">
        <v>456</v>
      </c>
      <c r="LGY30" s="108" t="s">
        <v>454</v>
      </c>
      <c r="LGZ30" s="107" t="s">
        <v>456</v>
      </c>
      <c r="LHA30" s="108" t="s">
        <v>454</v>
      </c>
      <c r="LHB30" s="107" t="s">
        <v>456</v>
      </c>
      <c r="LHC30" s="108" t="s">
        <v>454</v>
      </c>
      <c r="LHD30" s="107" t="s">
        <v>456</v>
      </c>
      <c r="LHE30" s="108" t="s">
        <v>454</v>
      </c>
      <c r="LHF30" s="107" t="s">
        <v>456</v>
      </c>
      <c r="LHG30" s="108" t="s">
        <v>454</v>
      </c>
      <c r="LHH30" s="107" t="s">
        <v>456</v>
      </c>
      <c r="LHI30" s="108" t="s">
        <v>454</v>
      </c>
      <c r="LHJ30" s="107" t="s">
        <v>456</v>
      </c>
      <c r="LHK30" s="108" t="s">
        <v>454</v>
      </c>
      <c r="LHL30" s="107" t="s">
        <v>456</v>
      </c>
      <c r="LHM30" s="108" t="s">
        <v>454</v>
      </c>
      <c r="LHN30" s="107" t="s">
        <v>456</v>
      </c>
      <c r="LHO30" s="108" t="s">
        <v>454</v>
      </c>
      <c r="LHP30" s="107" t="s">
        <v>456</v>
      </c>
      <c r="LHQ30" s="108" t="s">
        <v>454</v>
      </c>
      <c r="LHR30" s="107" t="s">
        <v>456</v>
      </c>
      <c r="LHS30" s="108" t="s">
        <v>454</v>
      </c>
      <c r="LHT30" s="107" t="s">
        <v>456</v>
      </c>
      <c r="LHU30" s="108" t="s">
        <v>454</v>
      </c>
      <c r="LHV30" s="107" t="s">
        <v>456</v>
      </c>
      <c r="LHW30" s="108" t="s">
        <v>454</v>
      </c>
      <c r="LHX30" s="107" t="s">
        <v>456</v>
      </c>
      <c r="LHY30" s="108" t="s">
        <v>454</v>
      </c>
      <c r="LHZ30" s="107" t="s">
        <v>456</v>
      </c>
      <c r="LIA30" s="108" t="s">
        <v>454</v>
      </c>
      <c r="LIB30" s="107" t="s">
        <v>456</v>
      </c>
      <c r="LIC30" s="108" t="s">
        <v>454</v>
      </c>
      <c r="LID30" s="107" t="s">
        <v>456</v>
      </c>
      <c r="LIE30" s="108" t="s">
        <v>454</v>
      </c>
      <c r="LIF30" s="107" t="s">
        <v>456</v>
      </c>
      <c r="LIG30" s="108" t="s">
        <v>454</v>
      </c>
      <c r="LIH30" s="107" t="s">
        <v>456</v>
      </c>
      <c r="LII30" s="108" t="s">
        <v>454</v>
      </c>
      <c r="LIJ30" s="107" t="s">
        <v>456</v>
      </c>
      <c r="LIK30" s="108" t="s">
        <v>454</v>
      </c>
      <c r="LIL30" s="107" t="s">
        <v>456</v>
      </c>
      <c r="LIM30" s="108" t="s">
        <v>454</v>
      </c>
      <c r="LIN30" s="107" t="s">
        <v>456</v>
      </c>
      <c r="LIO30" s="108" t="s">
        <v>454</v>
      </c>
      <c r="LIP30" s="107" t="s">
        <v>456</v>
      </c>
      <c r="LIQ30" s="108" t="s">
        <v>454</v>
      </c>
      <c r="LIR30" s="107" t="s">
        <v>456</v>
      </c>
      <c r="LIS30" s="108" t="s">
        <v>454</v>
      </c>
      <c r="LIT30" s="107" t="s">
        <v>456</v>
      </c>
      <c r="LIU30" s="108" t="s">
        <v>454</v>
      </c>
      <c r="LIV30" s="107" t="s">
        <v>456</v>
      </c>
      <c r="LIW30" s="108" t="s">
        <v>454</v>
      </c>
      <c r="LIX30" s="107" t="s">
        <v>456</v>
      </c>
      <c r="LIY30" s="108" t="s">
        <v>454</v>
      </c>
      <c r="LIZ30" s="107" t="s">
        <v>456</v>
      </c>
      <c r="LJA30" s="108" t="s">
        <v>454</v>
      </c>
      <c r="LJB30" s="107" t="s">
        <v>456</v>
      </c>
      <c r="LJC30" s="108" t="s">
        <v>454</v>
      </c>
      <c r="LJD30" s="107" t="s">
        <v>456</v>
      </c>
      <c r="LJE30" s="108" t="s">
        <v>454</v>
      </c>
      <c r="LJF30" s="107" t="s">
        <v>456</v>
      </c>
      <c r="LJG30" s="108" t="s">
        <v>454</v>
      </c>
      <c r="LJH30" s="107" t="s">
        <v>456</v>
      </c>
      <c r="LJI30" s="108" t="s">
        <v>454</v>
      </c>
      <c r="LJJ30" s="107" t="s">
        <v>456</v>
      </c>
      <c r="LJK30" s="108" t="s">
        <v>454</v>
      </c>
      <c r="LJL30" s="107" t="s">
        <v>456</v>
      </c>
      <c r="LJM30" s="108" t="s">
        <v>454</v>
      </c>
      <c r="LJN30" s="107" t="s">
        <v>456</v>
      </c>
      <c r="LJO30" s="108" t="s">
        <v>454</v>
      </c>
      <c r="LJP30" s="107" t="s">
        <v>456</v>
      </c>
      <c r="LJQ30" s="108" t="s">
        <v>454</v>
      </c>
      <c r="LJR30" s="107" t="s">
        <v>456</v>
      </c>
      <c r="LJS30" s="108" t="s">
        <v>454</v>
      </c>
      <c r="LJT30" s="107" t="s">
        <v>456</v>
      </c>
      <c r="LJU30" s="108" t="s">
        <v>454</v>
      </c>
      <c r="LJV30" s="107" t="s">
        <v>456</v>
      </c>
      <c r="LJW30" s="108" t="s">
        <v>454</v>
      </c>
      <c r="LJX30" s="107" t="s">
        <v>456</v>
      </c>
      <c r="LJY30" s="108" t="s">
        <v>454</v>
      </c>
      <c r="LJZ30" s="107" t="s">
        <v>456</v>
      </c>
      <c r="LKA30" s="108" t="s">
        <v>454</v>
      </c>
      <c r="LKB30" s="107" t="s">
        <v>456</v>
      </c>
      <c r="LKC30" s="108" t="s">
        <v>454</v>
      </c>
      <c r="LKD30" s="107" t="s">
        <v>456</v>
      </c>
      <c r="LKE30" s="108" t="s">
        <v>454</v>
      </c>
      <c r="LKF30" s="107" t="s">
        <v>456</v>
      </c>
      <c r="LKG30" s="108" t="s">
        <v>454</v>
      </c>
      <c r="LKH30" s="107" t="s">
        <v>456</v>
      </c>
      <c r="LKI30" s="108" t="s">
        <v>454</v>
      </c>
      <c r="LKJ30" s="107" t="s">
        <v>456</v>
      </c>
      <c r="LKK30" s="108" t="s">
        <v>454</v>
      </c>
      <c r="LKL30" s="107" t="s">
        <v>456</v>
      </c>
      <c r="LKM30" s="108" t="s">
        <v>454</v>
      </c>
      <c r="LKN30" s="107" t="s">
        <v>456</v>
      </c>
      <c r="LKO30" s="108" t="s">
        <v>454</v>
      </c>
      <c r="LKP30" s="107" t="s">
        <v>456</v>
      </c>
      <c r="LKQ30" s="108" t="s">
        <v>454</v>
      </c>
      <c r="LKR30" s="107" t="s">
        <v>456</v>
      </c>
      <c r="LKS30" s="108" t="s">
        <v>454</v>
      </c>
      <c r="LKT30" s="107" t="s">
        <v>456</v>
      </c>
      <c r="LKU30" s="108" t="s">
        <v>454</v>
      </c>
      <c r="LKV30" s="107" t="s">
        <v>456</v>
      </c>
      <c r="LKW30" s="108" t="s">
        <v>454</v>
      </c>
      <c r="LKX30" s="107" t="s">
        <v>456</v>
      </c>
      <c r="LKY30" s="108" t="s">
        <v>454</v>
      </c>
      <c r="LKZ30" s="107" t="s">
        <v>456</v>
      </c>
      <c r="LLA30" s="108" t="s">
        <v>454</v>
      </c>
      <c r="LLB30" s="107" t="s">
        <v>456</v>
      </c>
      <c r="LLC30" s="108" t="s">
        <v>454</v>
      </c>
      <c r="LLD30" s="107" t="s">
        <v>456</v>
      </c>
      <c r="LLE30" s="108" t="s">
        <v>454</v>
      </c>
      <c r="LLF30" s="107" t="s">
        <v>456</v>
      </c>
      <c r="LLG30" s="108" t="s">
        <v>454</v>
      </c>
      <c r="LLH30" s="107" t="s">
        <v>456</v>
      </c>
      <c r="LLI30" s="108" t="s">
        <v>454</v>
      </c>
      <c r="LLJ30" s="107" t="s">
        <v>456</v>
      </c>
      <c r="LLK30" s="108" t="s">
        <v>454</v>
      </c>
      <c r="LLL30" s="107" t="s">
        <v>456</v>
      </c>
      <c r="LLM30" s="108" t="s">
        <v>454</v>
      </c>
      <c r="LLN30" s="107" t="s">
        <v>456</v>
      </c>
      <c r="LLO30" s="108" t="s">
        <v>454</v>
      </c>
      <c r="LLP30" s="107" t="s">
        <v>456</v>
      </c>
      <c r="LLQ30" s="108" t="s">
        <v>454</v>
      </c>
      <c r="LLR30" s="107" t="s">
        <v>456</v>
      </c>
      <c r="LLS30" s="108" t="s">
        <v>454</v>
      </c>
      <c r="LLT30" s="107" t="s">
        <v>456</v>
      </c>
      <c r="LLU30" s="108" t="s">
        <v>454</v>
      </c>
      <c r="LLV30" s="107" t="s">
        <v>456</v>
      </c>
      <c r="LLW30" s="108" t="s">
        <v>454</v>
      </c>
      <c r="LLX30" s="107" t="s">
        <v>456</v>
      </c>
      <c r="LLY30" s="108" t="s">
        <v>454</v>
      </c>
      <c r="LLZ30" s="107" t="s">
        <v>456</v>
      </c>
      <c r="LMA30" s="108" t="s">
        <v>454</v>
      </c>
      <c r="LMB30" s="107" t="s">
        <v>456</v>
      </c>
      <c r="LMC30" s="108" t="s">
        <v>454</v>
      </c>
      <c r="LMD30" s="107" t="s">
        <v>456</v>
      </c>
      <c r="LME30" s="108" t="s">
        <v>454</v>
      </c>
      <c r="LMF30" s="107" t="s">
        <v>456</v>
      </c>
      <c r="LMG30" s="108" t="s">
        <v>454</v>
      </c>
      <c r="LMH30" s="107" t="s">
        <v>456</v>
      </c>
      <c r="LMI30" s="108" t="s">
        <v>454</v>
      </c>
      <c r="LMJ30" s="107" t="s">
        <v>456</v>
      </c>
      <c r="LMK30" s="108" t="s">
        <v>454</v>
      </c>
      <c r="LML30" s="107" t="s">
        <v>456</v>
      </c>
      <c r="LMM30" s="108" t="s">
        <v>454</v>
      </c>
      <c r="LMN30" s="107" t="s">
        <v>456</v>
      </c>
      <c r="LMO30" s="108" t="s">
        <v>454</v>
      </c>
      <c r="LMP30" s="107" t="s">
        <v>456</v>
      </c>
      <c r="LMQ30" s="108" t="s">
        <v>454</v>
      </c>
      <c r="LMR30" s="107" t="s">
        <v>456</v>
      </c>
      <c r="LMS30" s="108" t="s">
        <v>454</v>
      </c>
      <c r="LMT30" s="107" t="s">
        <v>456</v>
      </c>
      <c r="LMU30" s="108" t="s">
        <v>454</v>
      </c>
      <c r="LMV30" s="107" t="s">
        <v>456</v>
      </c>
      <c r="LMW30" s="108" t="s">
        <v>454</v>
      </c>
      <c r="LMX30" s="107" t="s">
        <v>456</v>
      </c>
      <c r="LMY30" s="108" t="s">
        <v>454</v>
      </c>
      <c r="LMZ30" s="107" t="s">
        <v>456</v>
      </c>
      <c r="LNA30" s="108" t="s">
        <v>454</v>
      </c>
      <c r="LNB30" s="107" t="s">
        <v>456</v>
      </c>
      <c r="LNC30" s="108" t="s">
        <v>454</v>
      </c>
      <c r="LND30" s="107" t="s">
        <v>456</v>
      </c>
      <c r="LNE30" s="108" t="s">
        <v>454</v>
      </c>
      <c r="LNF30" s="107" t="s">
        <v>456</v>
      </c>
      <c r="LNG30" s="108" t="s">
        <v>454</v>
      </c>
      <c r="LNH30" s="107" t="s">
        <v>456</v>
      </c>
      <c r="LNI30" s="108" t="s">
        <v>454</v>
      </c>
      <c r="LNJ30" s="107" t="s">
        <v>456</v>
      </c>
      <c r="LNK30" s="108" t="s">
        <v>454</v>
      </c>
      <c r="LNL30" s="107" t="s">
        <v>456</v>
      </c>
      <c r="LNM30" s="108" t="s">
        <v>454</v>
      </c>
      <c r="LNN30" s="107" t="s">
        <v>456</v>
      </c>
      <c r="LNO30" s="108" t="s">
        <v>454</v>
      </c>
      <c r="LNP30" s="107" t="s">
        <v>456</v>
      </c>
      <c r="LNQ30" s="108" t="s">
        <v>454</v>
      </c>
      <c r="LNR30" s="107" t="s">
        <v>456</v>
      </c>
      <c r="LNS30" s="108" t="s">
        <v>454</v>
      </c>
      <c r="LNT30" s="107" t="s">
        <v>456</v>
      </c>
      <c r="LNU30" s="108" t="s">
        <v>454</v>
      </c>
      <c r="LNV30" s="107" t="s">
        <v>456</v>
      </c>
      <c r="LNW30" s="108" t="s">
        <v>454</v>
      </c>
      <c r="LNX30" s="107" t="s">
        <v>456</v>
      </c>
      <c r="LNY30" s="108" t="s">
        <v>454</v>
      </c>
      <c r="LNZ30" s="107" t="s">
        <v>456</v>
      </c>
      <c r="LOA30" s="108" t="s">
        <v>454</v>
      </c>
      <c r="LOB30" s="107" t="s">
        <v>456</v>
      </c>
      <c r="LOC30" s="108" t="s">
        <v>454</v>
      </c>
      <c r="LOD30" s="107" t="s">
        <v>456</v>
      </c>
      <c r="LOE30" s="108" t="s">
        <v>454</v>
      </c>
      <c r="LOF30" s="107" t="s">
        <v>456</v>
      </c>
      <c r="LOG30" s="108" t="s">
        <v>454</v>
      </c>
      <c r="LOH30" s="107" t="s">
        <v>456</v>
      </c>
      <c r="LOI30" s="108" t="s">
        <v>454</v>
      </c>
      <c r="LOJ30" s="107" t="s">
        <v>456</v>
      </c>
      <c r="LOK30" s="108" t="s">
        <v>454</v>
      </c>
      <c r="LOL30" s="107" t="s">
        <v>456</v>
      </c>
      <c r="LOM30" s="108" t="s">
        <v>454</v>
      </c>
      <c r="LON30" s="107" t="s">
        <v>456</v>
      </c>
      <c r="LOO30" s="108" t="s">
        <v>454</v>
      </c>
      <c r="LOP30" s="107" t="s">
        <v>456</v>
      </c>
      <c r="LOQ30" s="108" t="s">
        <v>454</v>
      </c>
      <c r="LOR30" s="107" t="s">
        <v>456</v>
      </c>
      <c r="LOS30" s="108" t="s">
        <v>454</v>
      </c>
      <c r="LOT30" s="107" t="s">
        <v>456</v>
      </c>
      <c r="LOU30" s="108" t="s">
        <v>454</v>
      </c>
      <c r="LOV30" s="107" t="s">
        <v>456</v>
      </c>
      <c r="LOW30" s="108" t="s">
        <v>454</v>
      </c>
      <c r="LOX30" s="107" t="s">
        <v>456</v>
      </c>
      <c r="LOY30" s="108" t="s">
        <v>454</v>
      </c>
      <c r="LOZ30" s="107" t="s">
        <v>456</v>
      </c>
      <c r="LPA30" s="108" t="s">
        <v>454</v>
      </c>
      <c r="LPB30" s="107" t="s">
        <v>456</v>
      </c>
      <c r="LPC30" s="108" t="s">
        <v>454</v>
      </c>
      <c r="LPD30" s="107" t="s">
        <v>456</v>
      </c>
      <c r="LPE30" s="108" t="s">
        <v>454</v>
      </c>
      <c r="LPF30" s="107" t="s">
        <v>456</v>
      </c>
      <c r="LPG30" s="108" t="s">
        <v>454</v>
      </c>
      <c r="LPH30" s="107" t="s">
        <v>456</v>
      </c>
      <c r="LPI30" s="108" t="s">
        <v>454</v>
      </c>
      <c r="LPJ30" s="107" t="s">
        <v>456</v>
      </c>
      <c r="LPK30" s="108" t="s">
        <v>454</v>
      </c>
      <c r="LPL30" s="107" t="s">
        <v>456</v>
      </c>
      <c r="LPM30" s="108" t="s">
        <v>454</v>
      </c>
      <c r="LPN30" s="107" t="s">
        <v>456</v>
      </c>
      <c r="LPO30" s="108" t="s">
        <v>454</v>
      </c>
      <c r="LPP30" s="107" t="s">
        <v>456</v>
      </c>
      <c r="LPQ30" s="108" t="s">
        <v>454</v>
      </c>
      <c r="LPR30" s="107" t="s">
        <v>456</v>
      </c>
      <c r="LPS30" s="108" t="s">
        <v>454</v>
      </c>
      <c r="LPT30" s="107" t="s">
        <v>456</v>
      </c>
      <c r="LPU30" s="108" t="s">
        <v>454</v>
      </c>
      <c r="LPV30" s="107" t="s">
        <v>456</v>
      </c>
      <c r="LPW30" s="108" t="s">
        <v>454</v>
      </c>
      <c r="LPX30" s="107" t="s">
        <v>456</v>
      </c>
      <c r="LPY30" s="108" t="s">
        <v>454</v>
      </c>
      <c r="LPZ30" s="107" t="s">
        <v>456</v>
      </c>
      <c r="LQA30" s="108" t="s">
        <v>454</v>
      </c>
      <c r="LQB30" s="107" t="s">
        <v>456</v>
      </c>
      <c r="LQC30" s="108" t="s">
        <v>454</v>
      </c>
      <c r="LQD30" s="107" t="s">
        <v>456</v>
      </c>
      <c r="LQE30" s="108" t="s">
        <v>454</v>
      </c>
      <c r="LQF30" s="107" t="s">
        <v>456</v>
      </c>
      <c r="LQG30" s="108" t="s">
        <v>454</v>
      </c>
      <c r="LQH30" s="107" t="s">
        <v>456</v>
      </c>
      <c r="LQI30" s="108" t="s">
        <v>454</v>
      </c>
      <c r="LQJ30" s="107" t="s">
        <v>456</v>
      </c>
      <c r="LQK30" s="108" t="s">
        <v>454</v>
      </c>
      <c r="LQL30" s="107" t="s">
        <v>456</v>
      </c>
      <c r="LQM30" s="108" t="s">
        <v>454</v>
      </c>
      <c r="LQN30" s="107" t="s">
        <v>456</v>
      </c>
      <c r="LQO30" s="108" t="s">
        <v>454</v>
      </c>
      <c r="LQP30" s="107" t="s">
        <v>456</v>
      </c>
      <c r="LQQ30" s="108" t="s">
        <v>454</v>
      </c>
      <c r="LQR30" s="107" t="s">
        <v>456</v>
      </c>
      <c r="LQS30" s="108" t="s">
        <v>454</v>
      </c>
      <c r="LQT30" s="107" t="s">
        <v>456</v>
      </c>
      <c r="LQU30" s="108" t="s">
        <v>454</v>
      </c>
      <c r="LQV30" s="107" t="s">
        <v>456</v>
      </c>
      <c r="LQW30" s="108" t="s">
        <v>454</v>
      </c>
      <c r="LQX30" s="107" t="s">
        <v>456</v>
      </c>
      <c r="LQY30" s="108" t="s">
        <v>454</v>
      </c>
      <c r="LQZ30" s="107" t="s">
        <v>456</v>
      </c>
      <c r="LRA30" s="108" t="s">
        <v>454</v>
      </c>
      <c r="LRB30" s="107" t="s">
        <v>456</v>
      </c>
      <c r="LRC30" s="108" t="s">
        <v>454</v>
      </c>
      <c r="LRD30" s="107" t="s">
        <v>456</v>
      </c>
      <c r="LRE30" s="108" t="s">
        <v>454</v>
      </c>
      <c r="LRF30" s="107" t="s">
        <v>456</v>
      </c>
      <c r="LRG30" s="108" t="s">
        <v>454</v>
      </c>
      <c r="LRH30" s="107" t="s">
        <v>456</v>
      </c>
      <c r="LRI30" s="108" t="s">
        <v>454</v>
      </c>
      <c r="LRJ30" s="107" t="s">
        <v>456</v>
      </c>
      <c r="LRK30" s="108" t="s">
        <v>454</v>
      </c>
      <c r="LRL30" s="107" t="s">
        <v>456</v>
      </c>
      <c r="LRM30" s="108" t="s">
        <v>454</v>
      </c>
      <c r="LRN30" s="107" t="s">
        <v>456</v>
      </c>
      <c r="LRO30" s="108" t="s">
        <v>454</v>
      </c>
      <c r="LRP30" s="107" t="s">
        <v>456</v>
      </c>
      <c r="LRQ30" s="108" t="s">
        <v>454</v>
      </c>
      <c r="LRR30" s="107" t="s">
        <v>456</v>
      </c>
      <c r="LRS30" s="108" t="s">
        <v>454</v>
      </c>
      <c r="LRT30" s="107" t="s">
        <v>456</v>
      </c>
      <c r="LRU30" s="108" t="s">
        <v>454</v>
      </c>
      <c r="LRV30" s="107" t="s">
        <v>456</v>
      </c>
      <c r="LRW30" s="108" t="s">
        <v>454</v>
      </c>
      <c r="LRX30" s="107" t="s">
        <v>456</v>
      </c>
      <c r="LRY30" s="108" t="s">
        <v>454</v>
      </c>
      <c r="LRZ30" s="107" t="s">
        <v>456</v>
      </c>
      <c r="LSA30" s="108" t="s">
        <v>454</v>
      </c>
      <c r="LSB30" s="107" t="s">
        <v>456</v>
      </c>
      <c r="LSC30" s="108" t="s">
        <v>454</v>
      </c>
      <c r="LSD30" s="107" t="s">
        <v>456</v>
      </c>
      <c r="LSE30" s="108" t="s">
        <v>454</v>
      </c>
      <c r="LSF30" s="107" t="s">
        <v>456</v>
      </c>
      <c r="LSG30" s="108" t="s">
        <v>454</v>
      </c>
      <c r="LSH30" s="107" t="s">
        <v>456</v>
      </c>
      <c r="LSI30" s="108" t="s">
        <v>454</v>
      </c>
      <c r="LSJ30" s="107" t="s">
        <v>456</v>
      </c>
      <c r="LSK30" s="108" t="s">
        <v>454</v>
      </c>
      <c r="LSL30" s="107" t="s">
        <v>456</v>
      </c>
      <c r="LSM30" s="108" t="s">
        <v>454</v>
      </c>
      <c r="LSN30" s="107" t="s">
        <v>456</v>
      </c>
      <c r="LSO30" s="108" t="s">
        <v>454</v>
      </c>
      <c r="LSP30" s="107" t="s">
        <v>456</v>
      </c>
      <c r="LSQ30" s="108" t="s">
        <v>454</v>
      </c>
      <c r="LSR30" s="107" t="s">
        <v>456</v>
      </c>
      <c r="LSS30" s="108" t="s">
        <v>454</v>
      </c>
      <c r="LST30" s="107" t="s">
        <v>456</v>
      </c>
      <c r="LSU30" s="108" t="s">
        <v>454</v>
      </c>
      <c r="LSV30" s="107" t="s">
        <v>456</v>
      </c>
      <c r="LSW30" s="108" t="s">
        <v>454</v>
      </c>
      <c r="LSX30" s="107" t="s">
        <v>456</v>
      </c>
      <c r="LSY30" s="108" t="s">
        <v>454</v>
      </c>
      <c r="LSZ30" s="107" t="s">
        <v>456</v>
      </c>
      <c r="LTA30" s="108" t="s">
        <v>454</v>
      </c>
      <c r="LTB30" s="107" t="s">
        <v>456</v>
      </c>
      <c r="LTC30" s="108" t="s">
        <v>454</v>
      </c>
      <c r="LTD30" s="107" t="s">
        <v>456</v>
      </c>
      <c r="LTE30" s="108" t="s">
        <v>454</v>
      </c>
      <c r="LTF30" s="107" t="s">
        <v>456</v>
      </c>
      <c r="LTG30" s="108" t="s">
        <v>454</v>
      </c>
      <c r="LTH30" s="107" t="s">
        <v>456</v>
      </c>
      <c r="LTI30" s="108" t="s">
        <v>454</v>
      </c>
      <c r="LTJ30" s="107" t="s">
        <v>456</v>
      </c>
      <c r="LTK30" s="108" t="s">
        <v>454</v>
      </c>
      <c r="LTL30" s="107" t="s">
        <v>456</v>
      </c>
      <c r="LTM30" s="108" t="s">
        <v>454</v>
      </c>
      <c r="LTN30" s="107" t="s">
        <v>456</v>
      </c>
      <c r="LTO30" s="108" t="s">
        <v>454</v>
      </c>
      <c r="LTP30" s="107" t="s">
        <v>456</v>
      </c>
      <c r="LTQ30" s="108" t="s">
        <v>454</v>
      </c>
      <c r="LTR30" s="107" t="s">
        <v>456</v>
      </c>
      <c r="LTS30" s="108" t="s">
        <v>454</v>
      </c>
      <c r="LTT30" s="107" t="s">
        <v>456</v>
      </c>
      <c r="LTU30" s="108" t="s">
        <v>454</v>
      </c>
      <c r="LTV30" s="107" t="s">
        <v>456</v>
      </c>
      <c r="LTW30" s="108" t="s">
        <v>454</v>
      </c>
      <c r="LTX30" s="107" t="s">
        <v>456</v>
      </c>
      <c r="LTY30" s="108" t="s">
        <v>454</v>
      </c>
      <c r="LTZ30" s="107" t="s">
        <v>456</v>
      </c>
      <c r="LUA30" s="108" t="s">
        <v>454</v>
      </c>
      <c r="LUB30" s="107" t="s">
        <v>456</v>
      </c>
      <c r="LUC30" s="108" t="s">
        <v>454</v>
      </c>
      <c r="LUD30" s="107" t="s">
        <v>456</v>
      </c>
      <c r="LUE30" s="108" t="s">
        <v>454</v>
      </c>
      <c r="LUF30" s="107" t="s">
        <v>456</v>
      </c>
      <c r="LUG30" s="108" t="s">
        <v>454</v>
      </c>
      <c r="LUH30" s="107" t="s">
        <v>456</v>
      </c>
      <c r="LUI30" s="108" t="s">
        <v>454</v>
      </c>
      <c r="LUJ30" s="107" t="s">
        <v>456</v>
      </c>
      <c r="LUK30" s="108" t="s">
        <v>454</v>
      </c>
      <c r="LUL30" s="107" t="s">
        <v>456</v>
      </c>
      <c r="LUM30" s="108" t="s">
        <v>454</v>
      </c>
      <c r="LUN30" s="107" t="s">
        <v>456</v>
      </c>
      <c r="LUO30" s="108" t="s">
        <v>454</v>
      </c>
      <c r="LUP30" s="107" t="s">
        <v>456</v>
      </c>
      <c r="LUQ30" s="108" t="s">
        <v>454</v>
      </c>
      <c r="LUR30" s="107" t="s">
        <v>456</v>
      </c>
      <c r="LUS30" s="108" t="s">
        <v>454</v>
      </c>
      <c r="LUT30" s="107" t="s">
        <v>456</v>
      </c>
      <c r="LUU30" s="108" t="s">
        <v>454</v>
      </c>
      <c r="LUV30" s="107" t="s">
        <v>456</v>
      </c>
      <c r="LUW30" s="108" t="s">
        <v>454</v>
      </c>
      <c r="LUX30" s="107" t="s">
        <v>456</v>
      </c>
      <c r="LUY30" s="108" t="s">
        <v>454</v>
      </c>
      <c r="LUZ30" s="107" t="s">
        <v>456</v>
      </c>
      <c r="LVA30" s="108" t="s">
        <v>454</v>
      </c>
      <c r="LVB30" s="107" t="s">
        <v>456</v>
      </c>
      <c r="LVC30" s="108" t="s">
        <v>454</v>
      </c>
      <c r="LVD30" s="107" t="s">
        <v>456</v>
      </c>
      <c r="LVE30" s="108" t="s">
        <v>454</v>
      </c>
      <c r="LVF30" s="107" t="s">
        <v>456</v>
      </c>
      <c r="LVG30" s="108" t="s">
        <v>454</v>
      </c>
      <c r="LVH30" s="107" t="s">
        <v>456</v>
      </c>
      <c r="LVI30" s="108" t="s">
        <v>454</v>
      </c>
      <c r="LVJ30" s="107" t="s">
        <v>456</v>
      </c>
      <c r="LVK30" s="108" t="s">
        <v>454</v>
      </c>
      <c r="LVL30" s="107" t="s">
        <v>456</v>
      </c>
      <c r="LVM30" s="108" t="s">
        <v>454</v>
      </c>
      <c r="LVN30" s="107" t="s">
        <v>456</v>
      </c>
      <c r="LVO30" s="108" t="s">
        <v>454</v>
      </c>
      <c r="LVP30" s="107" t="s">
        <v>456</v>
      </c>
      <c r="LVQ30" s="108" t="s">
        <v>454</v>
      </c>
      <c r="LVR30" s="107" t="s">
        <v>456</v>
      </c>
      <c r="LVS30" s="108" t="s">
        <v>454</v>
      </c>
      <c r="LVT30" s="107" t="s">
        <v>456</v>
      </c>
      <c r="LVU30" s="108" t="s">
        <v>454</v>
      </c>
      <c r="LVV30" s="107" t="s">
        <v>456</v>
      </c>
      <c r="LVW30" s="108" t="s">
        <v>454</v>
      </c>
      <c r="LVX30" s="107" t="s">
        <v>456</v>
      </c>
      <c r="LVY30" s="108" t="s">
        <v>454</v>
      </c>
      <c r="LVZ30" s="107" t="s">
        <v>456</v>
      </c>
      <c r="LWA30" s="108" t="s">
        <v>454</v>
      </c>
      <c r="LWB30" s="107" t="s">
        <v>456</v>
      </c>
      <c r="LWC30" s="108" t="s">
        <v>454</v>
      </c>
      <c r="LWD30" s="107" t="s">
        <v>456</v>
      </c>
      <c r="LWE30" s="108" t="s">
        <v>454</v>
      </c>
      <c r="LWF30" s="107" t="s">
        <v>456</v>
      </c>
      <c r="LWG30" s="108" t="s">
        <v>454</v>
      </c>
      <c r="LWH30" s="107" t="s">
        <v>456</v>
      </c>
      <c r="LWI30" s="108" t="s">
        <v>454</v>
      </c>
      <c r="LWJ30" s="107" t="s">
        <v>456</v>
      </c>
      <c r="LWK30" s="108" t="s">
        <v>454</v>
      </c>
      <c r="LWL30" s="107" t="s">
        <v>456</v>
      </c>
      <c r="LWM30" s="108" t="s">
        <v>454</v>
      </c>
      <c r="LWN30" s="107" t="s">
        <v>456</v>
      </c>
      <c r="LWO30" s="108" t="s">
        <v>454</v>
      </c>
      <c r="LWP30" s="107" t="s">
        <v>456</v>
      </c>
      <c r="LWQ30" s="108" t="s">
        <v>454</v>
      </c>
      <c r="LWR30" s="107" t="s">
        <v>456</v>
      </c>
      <c r="LWS30" s="108" t="s">
        <v>454</v>
      </c>
      <c r="LWT30" s="107" t="s">
        <v>456</v>
      </c>
      <c r="LWU30" s="108" t="s">
        <v>454</v>
      </c>
      <c r="LWV30" s="107" t="s">
        <v>456</v>
      </c>
      <c r="LWW30" s="108" t="s">
        <v>454</v>
      </c>
      <c r="LWX30" s="107" t="s">
        <v>456</v>
      </c>
      <c r="LWY30" s="108" t="s">
        <v>454</v>
      </c>
      <c r="LWZ30" s="107" t="s">
        <v>456</v>
      </c>
      <c r="LXA30" s="108" t="s">
        <v>454</v>
      </c>
      <c r="LXB30" s="107" t="s">
        <v>456</v>
      </c>
      <c r="LXC30" s="108" t="s">
        <v>454</v>
      </c>
      <c r="LXD30" s="107" t="s">
        <v>456</v>
      </c>
      <c r="LXE30" s="108" t="s">
        <v>454</v>
      </c>
      <c r="LXF30" s="107" t="s">
        <v>456</v>
      </c>
      <c r="LXG30" s="108" t="s">
        <v>454</v>
      </c>
      <c r="LXH30" s="107" t="s">
        <v>456</v>
      </c>
      <c r="LXI30" s="108" t="s">
        <v>454</v>
      </c>
      <c r="LXJ30" s="107" t="s">
        <v>456</v>
      </c>
      <c r="LXK30" s="108" t="s">
        <v>454</v>
      </c>
      <c r="LXL30" s="107" t="s">
        <v>456</v>
      </c>
      <c r="LXM30" s="108" t="s">
        <v>454</v>
      </c>
      <c r="LXN30" s="107" t="s">
        <v>456</v>
      </c>
      <c r="LXO30" s="108" t="s">
        <v>454</v>
      </c>
      <c r="LXP30" s="107" t="s">
        <v>456</v>
      </c>
      <c r="LXQ30" s="108" t="s">
        <v>454</v>
      </c>
      <c r="LXR30" s="107" t="s">
        <v>456</v>
      </c>
      <c r="LXS30" s="108" t="s">
        <v>454</v>
      </c>
      <c r="LXT30" s="107" t="s">
        <v>456</v>
      </c>
      <c r="LXU30" s="108" t="s">
        <v>454</v>
      </c>
      <c r="LXV30" s="107" t="s">
        <v>456</v>
      </c>
      <c r="LXW30" s="108" t="s">
        <v>454</v>
      </c>
      <c r="LXX30" s="107" t="s">
        <v>456</v>
      </c>
      <c r="LXY30" s="108" t="s">
        <v>454</v>
      </c>
      <c r="LXZ30" s="107" t="s">
        <v>456</v>
      </c>
      <c r="LYA30" s="108" t="s">
        <v>454</v>
      </c>
      <c r="LYB30" s="107" t="s">
        <v>456</v>
      </c>
      <c r="LYC30" s="108" t="s">
        <v>454</v>
      </c>
      <c r="LYD30" s="107" t="s">
        <v>456</v>
      </c>
      <c r="LYE30" s="108" t="s">
        <v>454</v>
      </c>
      <c r="LYF30" s="107" t="s">
        <v>456</v>
      </c>
      <c r="LYG30" s="108" t="s">
        <v>454</v>
      </c>
      <c r="LYH30" s="107" t="s">
        <v>456</v>
      </c>
      <c r="LYI30" s="108" t="s">
        <v>454</v>
      </c>
      <c r="LYJ30" s="107" t="s">
        <v>456</v>
      </c>
      <c r="LYK30" s="108" t="s">
        <v>454</v>
      </c>
      <c r="LYL30" s="107" t="s">
        <v>456</v>
      </c>
      <c r="LYM30" s="108" t="s">
        <v>454</v>
      </c>
      <c r="LYN30" s="107" t="s">
        <v>456</v>
      </c>
      <c r="LYO30" s="108" t="s">
        <v>454</v>
      </c>
      <c r="LYP30" s="107" t="s">
        <v>456</v>
      </c>
      <c r="LYQ30" s="108" t="s">
        <v>454</v>
      </c>
      <c r="LYR30" s="107" t="s">
        <v>456</v>
      </c>
      <c r="LYS30" s="108" t="s">
        <v>454</v>
      </c>
      <c r="LYT30" s="107" t="s">
        <v>456</v>
      </c>
      <c r="LYU30" s="108" t="s">
        <v>454</v>
      </c>
      <c r="LYV30" s="107" t="s">
        <v>456</v>
      </c>
      <c r="LYW30" s="108" t="s">
        <v>454</v>
      </c>
      <c r="LYX30" s="107" t="s">
        <v>456</v>
      </c>
      <c r="LYY30" s="108" t="s">
        <v>454</v>
      </c>
      <c r="LYZ30" s="107" t="s">
        <v>456</v>
      </c>
      <c r="LZA30" s="108" t="s">
        <v>454</v>
      </c>
      <c r="LZB30" s="107" t="s">
        <v>456</v>
      </c>
      <c r="LZC30" s="108" t="s">
        <v>454</v>
      </c>
      <c r="LZD30" s="107" t="s">
        <v>456</v>
      </c>
      <c r="LZE30" s="108" t="s">
        <v>454</v>
      </c>
      <c r="LZF30" s="107" t="s">
        <v>456</v>
      </c>
      <c r="LZG30" s="108" t="s">
        <v>454</v>
      </c>
      <c r="LZH30" s="107" t="s">
        <v>456</v>
      </c>
      <c r="LZI30" s="108" t="s">
        <v>454</v>
      </c>
      <c r="LZJ30" s="107" t="s">
        <v>456</v>
      </c>
      <c r="LZK30" s="108" t="s">
        <v>454</v>
      </c>
      <c r="LZL30" s="107" t="s">
        <v>456</v>
      </c>
      <c r="LZM30" s="108" t="s">
        <v>454</v>
      </c>
      <c r="LZN30" s="107" t="s">
        <v>456</v>
      </c>
      <c r="LZO30" s="108" t="s">
        <v>454</v>
      </c>
      <c r="LZP30" s="107" t="s">
        <v>456</v>
      </c>
      <c r="LZQ30" s="108" t="s">
        <v>454</v>
      </c>
      <c r="LZR30" s="107" t="s">
        <v>456</v>
      </c>
      <c r="LZS30" s="108" t="s">
        <v>454</v>
      </c>
      <c r="LZT30" s="107" t="s">
        <v>456</v>
      </c>
      <c r="LZU30" s="108" t="s">
        <v>454</v>
      </c>
      <c r="LZV30" s="107" t="s">
        <v>456</v>
      </c>
      <c r="LZW30" s="108" t="s">
        <v>454</v>
      </c>
      <c r="LZX30" s="107" t="s">
        <v>456</v>
      </c>
      <c r="LZY30" s="108" t="s">
        <v>454</v>
      </c>
      <c r="LZZ30" s="107" t="s">
        <v>456</v>
      </c>
      <c r="MAA30" s="108" t="s">
        <v>454</v>
      </c>
      <c r="MAB30" s="107" t="s">
        <v>456</v>
      </c>
      <c r="MAC30" s="108" t="s">
        <v>454</v>
      </c>
      <c r="MAD30" s="107" t="s">
        <v>456</v>
      </c>
      <c r="MAE30" s="108" t="s">
        <v>454</v>
      </c>
      <c r="MAF30" s="107" t="s">
        <v>456</v>
      </c>
      <c r="MAG30" s="108" t="s">
        <v>454</v>
      </c>
      <c r="MAH30" s="107" t="s">
        <v>456</v>
      </c>
      <c r="MAI30" s="108" t="s">
        <v>454</v>
      </c>
      <c r="MAJ30" s="107" t="s">
        <v>456</v>
      </c>
      <c r="MAK30" s="108" t="s">
        <v>454</v>
      </c>
      <c r="MAL30" s="107" t="s">
        <v>456</v>
      </c>
      <c r="MAM30" s="108" t="s">
        <v>454</v>
      </c>
      <c r="MAN30" s="107" t="s">
        <v>456</v>
      </c>
      <c r="MAO30" s="108" t="s">
        <v>454</v>
      </c>
      <c r="MAP30" s="107" t="s">
        <v>456</v>
      </c>
      <c r="MAQ30" s="108" t="s">
        <v>454</v>
      </c>
      <c r="MAR30" s="107" t="s">
        <v>456</v>
      </c>
      <c r="MAS30" s="108" t="s">
        <v>454</v>
      </c>
      <c r="MAT30" s="107" t="s">
        <v>456</v>
      </c>
      <c r="MAU30" s="108" t="s">
        <v>454</v>
      </c>
      <c r="MAV30" s="107" t="s">
        <v>456</v>
      </c>
      <c r="MAW30" s="108" t="s">
        <v>454</v>
      </c>
      <c r="MAX30" s="107" t="s">
        <v>456</v>
      </c>
      <c r="MAY30" s="108" t="s">
        <v>454</v>
      </c>
      <c r="MAZ30" s="107" t="s">
        <v>456</v>
      </c>
      <c r="MBA30" s="108" t="s">
        <v>454</v>
      </c>
      <c r="MBB30" s="107" t="s">
        <v>456</v>
      </c>
      <c r="MBC30" s="108" t="s">
        <v>454</v>
      </c>
      <c r="MBD30" s="107" t="s">
        <v>456</v>
      </c>
      <c r="MBE30" s="108" t="s">
        <v>454</v>
      </c>
      <c r="MBF30" s="107" t="s">
        <v>456</v>
      </c>
      <c r="MBG30" s="108" t="s">
        <v>454</v>
      </c>
      <c r="MBH30" s="107" t="s">
        <v>456</v>
      </c>
      <c r="MBI30" s="108" t="s">
        <v>454</v>
      </c>
      <c r="MBJ30" s="107" t="s">
        <v>456</v>
      </c>
      <c r="MBK30" s="108" t="s">
        <v>454</v>
      </c>
      <c r="MBL30" s="107" t="s">
        <v>456</v>
      </c>
      <c r="MBM30" s="108" t="s">
        <v>454</v>
      </c>
      <c r="MBN30" s="107" t="s">
        <v>456</v>
      </c>
      <c r="MBO30" s="108" t="s">
        <v>454</v>
      </c>
      <c r="MBP30" s="107" t="s">
        <v>456</v>
      </c>
      <c r="MBQ30" s="108" t="s">
        <v>454</v>
      </c>
      <c r="MBR30" s="107" t="s">
        <v>456</v>
      </c>
      <c r="MBS30" s="108" t="s">
        <v>454</v>
      </c>
      <c r="MBT30" s="107" t="s">
        <v>456</v>
      </c>
      <c r="MBU30" s="108" t="s">
        <v>454</v>
      </c>
      <c r="MBV30" s="107" t="s">
        <v>456</v>
      </c>
      <c r="MBW30" s="108" t="s">
        <v>454</v>
      </c>
      <c r="MBX30" s="107" t="s">
        <v>456</v>
      </c>
      <c r="MBY30" s="108" t="s">
        <v>454</v>
      </c>
      <c r="MBZ30" s="107" t="s">
        <v>456</v>
      </c>
      <c r="MCA30" s="108" t="s">
        <v>454</v>
      </c>
      <c r="MCB30" s="107" t="s">
        <v>456</v>
      </c>
      <c r="MCC30" s="108" t="s">
        <v>454</v>
      </c>
      <c r="MCD30" s="107" t="s">
        <v>456</v>
      </c>
      <c r="MCE30" s="108" t="s">
        <v>454</v>
      </c>
      <c r="MCF30" s="107" t="s">
        <v>456</v>
      </c>
      <c r="MCG30" s="108" t="s">
        <v>454</v>
      </c>
      <c r="MCH30" s="107" t="s">
        <v>456</v>
      </c>
      <c r="MCI30" s="108" t="s">
        <v>454</v>
      </c>
      <c r="MCJ30" s="107" t="s">
        <v>456</v>
      </c>
      <c r="MCK30" s="108" t="s">
        <v>454</v>
      </c>
      <c r="MCL30" s="107" t="s">
        <v>456</v>
      </c>
      <c r="MCM30" s="108" t="s">
        <v>454</v>
      </c>
      <c r="MCN30" s="107" t="s">
        <v>456</v>
      </c>
      <c r="MCO30" s="108" t="s">
        <v>454</v>
      </c>
      <c r="MCP30" s="107" t="s">
        <v>456</v>
      </c>
      <c r="MCQ30" s="108" t="s">
        <v>454</v>
      </c>
      <c r="MCR30" s="107" t="s">
        <v>456</v>
      </c>
      <c r="MCS30" s="108" t="s">
        <v>454</v>
      </c>
      <c r="MCT30" s="107" t="s">
        <v>456</v>
      </c>
      <c r="MCU30" s="108" t="s">
        <v>454</v>
      </c>
      <c r="MCV30" s="107" t="s">
        <v>456</v>
      </c>
      <c r="MCW30" s="108" t="s">
        <v>454</v>
      </c>
      <c r="MCX30" s="107" t="s">
        <v>456</v>
      </c>
      <c r="MCY30" s="108" t="s">
        <v>454</v>
      </c>
      <c r="MCZ30" s="107" t="s">
        <v>456</v>
      </c>
      <c r="MDA30" s="108" t="s">
        <v>454</v>
      </c>
      <c r="MDB30" s="107" t="s">
        <v>456</v>
      </c>
      <c r="MDC30" s="108" t="s">
        <v>454</v>
      </c>
      <c r="MDD30" s="107" t="s">
        <v>456</v>
      </c>
      <c r="MDE30" s="108" t="s">
        <v>454</v>
      </c>
      <c r="MDF30" s="107" t="s">
        <v>456</v>
      </c>
      <c r="MDG30" s="108" t="s">
        <v>454</v>
      </c>
      <c r="MDH30" s="107" t="s">
        <v>456</v>
      </c>
      <c r="MDI30" s="108" t="s">
        <v>454</v>
      </c>
      <c r="MDJ30" s="107" t="s">
        <v>456</v>
      </c>
      <c r="MDK30" s="108" t="s">
        <v>454</v>
      </c>
      <c r="MDL30" s="107" t="s">
        <v>456</v>
      </c>
      <c r="MDM30" s="108" t="s">
        <v>454</v>
      </c>
      <c r="MDN30" s="107" t="s">
        <v>456</v>
      </c>
      <c r="MDO30" s="108" t="s">
        <v>454</v>
      </c>
      <c r="MDP30" s="107" t="s">
        <v>456</v>
      </c>
      <c r="MDQ30" s="108" t="s">
        <v>454</v>
      </c>
      <c r="MDR30" s="107" t="s">
        <v>456</v>
      </c>
      <c r="MDS30" s="108" t="s">
        <v>454</v>
      </c>
      <c r="MDT30" s="107" t="s">
        <v>456</v>
      </c>
      <c r="MDU30" s="108" t="s">
        <v>454</v>
      </c>
      <c r="MDV30" s="107" t="s">
        <v>456</v>
      </c>
      <c r="MDW30" s="108" t="s">
        <v>454</v>
      </c>
      <c r="MDX30" s="107" t="s">
        <v>456</v>
      </c>
      <c r="MDY30" s="108" t="s">
        <v>454</v>
      </c>
      <c r="MDZ30" s="107" t="s">
        <v>456</v>
      </c>
      <c r="MEA30" s="108" t="s">
        <v>454</v>
      </c>
      <c r="MEB30" s="107" t="s">
        <v>456</v>
      </c>
      <c r="MEC30" s="108" t="s">
        <v>454</v>
      </c>
      <c r="MED30" s="107" t="s">
        <v>456</v>
      </c>
      <c r="MEE30" s="108" t="s">
        <v>454</v>
      </c>
      <c r="MEF30" s="107" t="s">
        <v>456</v>
      </c>
      <c r="MEG30" s="108" t="s">
        <v>454</v>
      </c>
      <c r="MEH30" s="107" t="s">
        <v>456</v>
      </c>
      <c r="MEI30" s="108" t="s">
        <v>454</v>
      </c>
      <c r="MEJ30" s="107" t="s">
        <v>456</v>
      </c>
      <c r="MEK30" s="108" t="s">
        <v>454</v>
      </c>
      <c r="MEL30" s="107" t="s">
        <v>456</v>
      </c>
      <c r="MEM30" s="108" t="s">
        <v>454</v>
      </c>
      <c r="MEN30" s="107" t="s">
        <v>456</v>
      </c>
      <c r="MEO30" s="108" t="s">
        <v>454</v>
      </c>
      <c r="MEP30" s="107" t="s">
        <v>456</v>
      </c>
      <c r="MEQ30" s="108" t="s">
        <v>454</v>
      </c>
      <c r="MER30" s="107" t="s">
        <v>456</v>
      </c>
      <c r="MES30" s="108" t="s">
        <v>454</v>
      </c>
      <c r="MET30" s="107" t="s">
        <v>456</v>
      </c>
      <c r="MEU30" s="108" t="s">
        <v>454</v>
      </c>
      <c r="MEV30" s="107" t="s">
        <v>456</v>
      </c>
      <c r="MEW30" s="108" t="s">
        <v>454</v>
      </c>
      <c r="MEX30" s="107" t="s">
        <v>456</v>
      </c>
      <c r="MEY30" s="108" t="s">
        <v>454</v>
      </c>
      <c r="MEZ30" s="107" t="s">
        <v>456</v>
      </c>
      <c r="MFA30" s="108" t="s">
        <v>454</v>
      </c>
      <c r="MFB30" s="107" t="s">
        <v>456</v>
      </c>
      <c r="MFC30" s="108" t="s">
        <v>454</v>
      </c>
      <c r="MFD30" s="107" t="s">
        <v>456</v>
      </c>
      <c r="MFE30" s="108" t="s">
        <v>454</v>
      </c>
      <c r="MFF30" s="107" t="s">
        <v>456</v>
      </c>
      <c r="MFG30" s="108" t="s">
        <v>454</v>
      </c>
      <c r="MFH30" s="107" t="s">
        <v>456</v>
      </c>
      <c r="MFI30" s="108" t="s">
        <v>454</v>
      </c>
      <c r="MFJ30" s="107" t="s">
        <v>456</v>
      </c>
      <c r="MFK30" s="108" t="s">
        <v>454</v>
      </c>
      <c r="MFL30" s="107" t="s">
        <v>456</v>
      </c>
      <c r="MFM30" s="108" t="s">
        <v>454</v>
      </c>
      <c r="MFN30" s="107" t="s">
        <v>456</v>
      </c>
      <c r="MFO30" s="108" t="s">
        <v>454</v>
      </c>
      <c r="MFP30" s="107" t="s">
        <v>456</v>
      </c>
      <c r="MFQ30" s="108" t="s">
        <v>454</v>
      </c>
      <c r="MFR30" s="107" t="s">
        <v>456</v>
      </c>
      <c r="MFS30" s="108" t="s">
        <v>454</v>
      </c>
      <c r="MFT30" s="107" t="s">
        <v>456</v>
      </c>
      <c r="MFU30" s="108" t="s">
        <v>454</v>
      </c>
      <c r="MFV30" s="107" t="s">
        <v>456</v>
      </c>
      <c r="MFW30" s="108" t="s">
        <v>454</v>
      </c>
      <c r="MFX30" s="107" t="s">
        <v>456</v>
      </c>
      <c r="MFY30" s="108" t="s">
        <v>454</v>
      </c>
      <c r="MFZ30" s="107" t="s">
        <v>456</v>
      </c>
      <c r="MGA30" s="108" t="s">
        <v>454</v>
      </c>
      <c r="MGB30" s="107" t="s">
        <v>456</v>
      </c>
      <c r="MGC30" s="108" t="s">
        <v>454</v>
      </c>
      <c r="MGD30" s="107" t="s">
        <v>456</v>
      </c>
      <c r="MGE30" s="108" t="s">
        <v>454</v>
      </c>
      <c r="MGF30" s="107" t="s">
        <v>456</v>
      </c>
      <c r="MGG30" s="108" t="s">
        <v>454</v>
      </c>
      <c r="MGH30" s="107" t="s">
        <v>456</v>
      </c>
      <c r="MGI30" s="108" t="s">
        <v>454</v>
      </c>
      <c r="MGJ30" s="107" t="s">
        <v>456</v>
      </c>
      <c r="MGK30" s="108" t="s">
        <v>454</v>
      </c>
      <c r="MGL30" s="107" t="s">
        <v>456</v>
      </c>
      <c r="MGM30" s="108" t="s">
        <v>454</v>
      </c>
      <c r="MGN30" s="107" t="s">
        <v>456</v>
      </c>
      <c r="MGO30" s="108" t="s">
        <v>454</v>
      </c>
      <c r="MGP30" s="107" t="s">
        <v>456</v>
      </c>
      <c r="MGQ30" s="108" t="s">
        <v>454</v>
      </c>
      <c r="MGR30" s="107" t="s">
        <v>456</v>
      </c>
      <c r="MGS30" s="108" t="s">
        <v>454</v>
      </c>
      <c r="MGT30" s="107" t="s">
        <v>456</v>
      </c>
      <c r="MGU30" s="108" t="s">
        <v>454</v>
      </c>
      <c r="MGV30" s="107" t="s">
        <v>456</v>
      </c>
      <c r="MGW30" s="108" t="s">
        <v>454</v>
      </c>
      <c r="MGX30" s="107" t="s">
        <v>456</v>
      </c>
      <c r="MGY30" s="108" t="s">
        <v>454</v>
      </c>
      <c r="MGZ30" s="107" t="s">
        <v>456</v>
      </c>
      <c r="MHA30" s="108" t="s">
        <v>454</v>
      </c>
      <c r="MHB30" s="107" t="s">
        <v>456</v>
      </c>
      <c r="MHC30" s="108" t="s">
        <v>454</v>
      </c>
      <c r="MHD30" s="107" t="s">
        <v>456</v>
      </c>
      <c r="MHE30" s="108" t="s">
        <v>454</v>
      </c>
      <c r="MHF30" s="107" t="s">
        <v>456</v>
      </c>
      <c r="MHG30" s="108" t="s">
        <v>454</v>
      </c>
      <c r="MHH30" s="107" t="s">
        <v>456</v>
      </c>
      <c r="MHI30" s="108" t="s">
        <v>454</v>
      </c>
      <c r="MHJ30" s="107" t="s">
        <v>456</v>
      </c>
      <c r="MHK30" s="108" t="s">
        <v>454</v>
      </c>
      <c r="MHL30" s="107" t="s">
        <v>456</v>
      </c>
      <c r="MHM30" s="108" t="s">
        <v>454</v>
      </c>
      <c r="MHN30" s="107" t="s">
        <v>456</v>
      </c>
      <c r="MHO30" s="108" t="s">
        <v>454</v>
      </c>
      <c r="MHP30" s="107" t="s">
        <v>456</v>
      </c>
      <c r="MHQ30" s="108" t="s">
        <v>454</v>
      </c>
      <c r="MHR30" s="107" t="s">
        <v>456</v>
      </c>
      <c r="MHS30" s="108" t="s">
        <v>454</v>
      </c>
      <c r="MHT30" s="107" t="s">
        <v>456</v>
      </c>
      <c r="MHU30" s="108" t="s">
        <v>454</v>
      </c>
      <c r="MHV30" s="107" t="s">
        <v>456</v>
      </c>
      <c r="MHW30" s="108" t="s">
        <v>454</v>
      </c>
      <c r="MHX30" s="107" t="s">
        <v>456</v>
      </c>
      <c r="MHY30" s="108" t="s">
        <v>454</v>
      </c>
      <c r="MHZ30" s="107" t="s">
        <v>456</v>
      </c>
      <c r="MIA30" s="108" t="s">
        <v>454</v>
      </c>
      <c r="MIB30" s="107" t="s">
        <v>456</v>
      </c>
      <c r="MIC30" s="108" t="s">
        <v>454</v>
      </c>
      <c r="MID30" s="107" t="s">
        <v>456</v>
      </c>
      <c r="MIE30" s="108" t="s">
        <v>454</v>
      </c>
      <c r="MIF30" s="107" t="s">
        <v>456</v>
      </c>
      <c r="MIG30" s="108" t="s">
        <v>454</v>
      </c>
      <c r="MIH30" s="107" t="s">
        <v>456</v>
      </c>
      <c r="MII30" s="108" t="s">
        <v>454</v>
      </c>
      <c r="MIJ30" s="107" t="s">
        <v>456</v>
      </c>
      <c r="MIK30" s="108" t="s">
        <v>454</v>
      </c>
      <c r="MIL30" s="107" t="s">
        <v>456</v>
      </c>
      <c r="MIM30" s="108" t="s">
        <v>454</v>
      </c>
      <c r="MIN30" s="107" t="s">
        <v>456</v>
      </c>
      <c r="MIO30" s="108" t="s">
        <v>454</v>
      </c>
      <c r="MIP30" s="107" t="s">
        <v>456</v>
      </c>
      <c r="MIQ30" s="108" t="s">
        <v>454</v>
      </c>
      <c r="MIR30" s="107" t="s">
        <v>456</v>
      </c>
      <c r="MIS30" s="108" t="s">
        <v>454</v>
      </c>
      <c r="MIT30" s="107" t="s">
        <v>456</v>
      </c>
      <c r="MIU30" s="108" t="s">
        <v>454</v>
      </c>
      <c r="MIV30" s="107" t="s">
        <v>456</v>
      </c>
      <c r="MIW30" s="108" t="s">
        <v>454</v>
      </c>
      <c r="MIX30" s="107" t="s">
        <v>456</v>
      </c>
      <c r="MIY30" s="108" t="s">
        <v>454</v>
      </c>
      <c r="MIZ30" s="107" t="s">
        <v>456</v>
      </c>
      <c r="MJA30" s="108" t="s">
        <v>454</v>
      </c>
      <c r="MJB30" s="107" t="s">
        <v>456</v>
      </c>
      <c r="MJC30" s="108" t="s">
        <v>454</v>
      </c>
      <c r="MJD30" s="107" t="s">
        <v>456</v>
      </c>
      <c r="MJE30" s="108" t="s">
        <v>454</v>
      </c>
      <c r="MJF30" s="107" t="s">
        <v>456</v>
      </c>
      <c r="MJG30" s="108" t="s">
        <v>454</v>
      </c>
      <c r="MJH30" s="107" t="s">
        <v>456</v>
      </c>
      <c r="MJI30" s="108" t="s">
        <v>454</v>
      </c>
      <c r="MJJ30" s="107" t="s">
        <v>456</v>
      </c>
      <c r="MJK30" s="108" t="s">
        <v>454</v>
      </c>
      <c r="MJL30" s="107" t="s">
        <v>456</v>
      </c>
      <c r="MJM30" s="108" t="s">
        <v>454</v>
      </c>
      <c r="MJN30" s="107" t="s">
        <v>456</v>
      </c>
      <c r="MJO30" s="108" t="s">
        <v>454</v>
      </c>
      <c r="MJP30" s="107" t="s">
        <v>456</v>
      </c>
      <c r="MJQ30" s="108" t="s">
        <v>454</v>
      </c>
      <c r="MJR30" s="107" t="s">
        <v>456</v>
      </c>
      <c r="MJS30" s="108" t="s">
        <v>454</v>
      </c>
      <c r="MJT30" s="107" t="s">
        <v>456</v>
      </c>
      <c r="MJU30" s="108" t="s">
        <v>454</v>
      </c>
      <c r="MJV30" s="107" t="s">
        <v>456</v>
      </c>
      <c r="MJW30" s="108" t="s">
        <v>454</v>
      </c>
      <c r="MJX30" s="107" t="s">
        <v>456</v>
      </c>
      <c r="MJY30" s="108" t="s">
        <v>454</v>
      </c>
      <c r="MJZ30" s="107" t="s">
        <v>456</v>
      </c>
      <c r="MKA30" s="108" t="s">
        <v>454</v>
      </c>
      <c r="MKB30" s="107" t="s">
        <v>456</v>
      </c>
      <c r="MKC30" s="108" t="s">
        <v>454</v>
      </c>
      <c r="MKD30" s="107" t="s">
        <v>456</v>
      </c>
      <c r="MKE30" s="108" t="s">
        <v>454</v>
      </c>
      <c r="MKF30" s="107" t="s">
        <v>456</v>
      </c>
      <c r="MKG30" s="108" t="s">
        <v>454</v>
      </c>
      <c r="MKH30" s="107" t="s">
        <v>456</v>
      </c>
      <c r="MKI30" s="108" t="s">
        <v>454</v>
      </c>
      <c r="MKJ30" s="107" t="s">
        <v>456</v>
      </c>
      <c r="MKK30" s="108" t="s">
        <v>454</v>
      </c>
      <c r="MKL30" s="107" t="s">
        <v>456</v>
      </c>
      <c r="MKM30" s="108" t="s">
        <v>454</v>
      </c>
      <c r="MKN30" s="107" t="s">
        <v>456</v>
      </c>
      <c r="MKO30" s="108" t="s">
        <v>454</v>
      </c>
      <c r="MKP30" s="107" t="s">
        <v>456</v>
      </c>
      <c r="MKQ30" s="108" t="s">
        <v>454</v>
      </c>
      <c r="MKR30" s="107" t="s">
        <v>456</v>
      </c>
      <c r="MKS30" s="108" t="s">
        <v>454</v>
      </c>
      <c r="MKT30" s="107" t="s">
        <v>456</v>
      </c>
      <c r="MKU30" s="108" t="s">
        <v>454</v>
      </c>
      <c r="MKV30" s="107" t="s">
        <v>456</v>
      </c>
      <c r="MKW30" s="108" t="s">
        <v>454</v>
      </c>
      <c r="MKX30" s="107" t="s">
        <v>456</v>
      </c>
      <c r="MKY30" s="108" t="s">
        <v>454</v>
      </c>
      <c r="MKZ30" s="107" t="s">
        <v>456</v>
      </c>
      <c r="MLA30" s="108" t="s">
        <v>454</v>
      </c>
      <c r="MLB30" s="107" t="s">
        <v>456</v>
      </c>
      <c r="MLC30" s="108" t="s">
        <v>454</v>
      </c>
      <c r="MLD30" s="107" t="s">
        <v>456</v>
      </c>
      <c r="MLE30" s="108" t="s">
        <v>454</v>
      </c>
      <c r="MLF30" s="107" t="s">
        <v>456</v>
      </c>
      <c r="MLG30" s="108" t="s">
        <v>454</v>
      </c>
      <c r="MLH30" s="107" t="s">
        <v>456</v>
      </c>
      <c r="MLI30" s="108" t="s">
        <v>454</v>
      </c>
      <c r="MLJ30" s="107" t="s">
        <v>456</v>
      </c>
      <c r="MLK30" s="108" t="s">
        <v>454</v>
      </c>
      <c r="MLL30" s="107" t="s">
        <v>456</v>
      </c>
      <c r="MLM30" s="108" t="s">
        <v>454</v>
      </c>
      <c r="MLN30" s="107" t="s">
        <v>456</v>
      </c>
      <c r="MLO30" s="108" t="s">
        <v>454</v>
      </c>
      <c r="MLP30" s="107" t="s">
        <v>456</v>
      </c>
      <c r="MLQ30" s="108" t="s">
        <v>454</v>
      </c>
      <c r="MLR30" s="107" t="s">
        <v>456</v>
      </c>
      <c r="MLS30" s="108" t="s">
        <v>454</v>
      </c>
      <c r="MLT30" s="107" t="s">
        <v>456</v>
      </c>
      <c r="MLU30" s="108" t="s">
        <v>454</v>
      </c>
      <c r="MLV30" s="107" t="s">
        <v>456</v>
      </c>
      <c r="MLW30" s="108" t="s">
        <v>454</v>
      </c>
      <c r="MLX30" s="107" t="s">
        <v>456</v>
      </c>
      <c r="MLY30" s="108" t="s">
        <v>454</v>
      </c>
      <c r="MLZ30" s="107" t="s">
        <v>456</v>
      </c>
      <c r="MMA30" s="108" t="s">
        <v>454</v>
      </c>
      <c r="MMB30" s="107" t="s">
        <v>456</v>
      </c>
      <c r="MMC30" s="108" t="s">
        <v>454</v>
      </c>
      <c r="MMD30" s="107" t="s">
        <v>456</v>
      </c>
      <c r="MME30" s="108" t="s">
        <v>454</v>
      </c>
      <c r="MMF30" s="107" t="s">
        <v>456</v>
      </c>
      <c r="MMG30" s="108" t="s">
        <v>454</v>
      </c>
      <c r="MMH30" s="107" t="s">
        <v>456</v>
      </c>
      <c r="MMI30" s="108" t="s">
        <v>454</v>
      </c>
      <c r="MMJ30" s="107" t="s">
        <v>456</v>
      </c>
      <c r="MMK30" s="108" t="s">
        <v>454</v>
      </c>
      <c r="MML30" s="107" t="s">
        <v>456</v>
      </c>
      <c r="MMM30" s="108" t="s">
        <v>454</v>
      </c>
      <c r="MMN30" s="107" t="s">
        <v>456</v>
      </c>
      <c r="MMO30" s="108" t="s">
        <v>454</v>
      </c>
      <c r="MMP30" s="107" t="s">
        <v>456</v>
      </c>
      <c r="MMQ30" s="108" t="s">
        <v>454</v>
      </c>
      <c r="MMR30" s="107" t="s">
        <v>456</v>
      </c>
      <c r="MMS30" s="108" t="s">
        <v>454</v>
      </c>
      <c r="MMT30" s="107" t="s">
        <v>456</v>
      </c>
      <c r="MMU30" s="108" t="s">
        <v>454</v>
      </c>
      <c r="MMV30" s="107" t="s">
        <v>456</v>
      </c>
      <c r="MMW30" s="108" t="s">
        <v>454</v>
      </c>
      <c r="MMX30" s="107" t="s">
        <v>456</v>
      </c>
      <c r="MMY30" s="108" t="s">
        <v>454</v>
      </c>
      <c r="MMZ30" s="107" t="s">
        <v>456</v>
      </c>
      <c r="MNA30" s="108" t="s">
        <v>454</v>
      </c>
      <c r="MNB30" s="107" t="s">
        <v>456</v>
      </c>
      <c r="MNC30" s="108" t="s">
        <v>454</v>
      </c>
      <c r="MND30" s="107" t="s">
        <v>456</v>
      </c>
      <c r="MNE30" s="108" t="s">
        <v>454</v>
      </c>
      <c r="MNF30" s="107" t="s">
        <v>456</v>
      </c>
      <c r="MNG30" s="108" t="s">
        <v>454</v>
      </c>
      <c r="MNH30" s="107" t="s">
        <v>456</v>
      </c>
      <c r="MNI30" s="108" t="s">
        <v>454</v>
      </c>
      <c r="MNJ30" s="107" t="s">
        <v>456</v>
      </c>
      <c r="MNK30" s="108" t="s">
        <v>454</v>
      </c>
      <c r="MNL30" s="107" t="s">
        <v>456</v>
      </c>
      <c r="MNM30" s="108" t="s">
        <v>454</v>
      </c>
      <c r="MNN30" s="107" t="s">
        <v>456</v>
      </c>
      <c r="MNO30" s="108" t="s">
        <v>454</v>
      </c>
      <c r="MNP30" s="107" t="s">
        <v>456</v>
      </c>
      <c r="MNQ30" s="108" t="s">
        <v>454</v>
      </c>
      <c r="MNR30" s="107" t="s">
        <v>456</v>
      </c>
      <c r="MNS30" s="108" t="s">
        <v>454</v>
      </c>
      <c r="MNT30" s="107" t="s">
        <v>456</v>
      </c>
      <c r="MNU30" s="108" t="s">
        <v>454</v>
      </c>
      <c r="MNV30" s="107" t="s">
        <v>456</v>
      </c>
      <c r="MNW30" s="108" t="s">
        <v>454</v>
      </c>
      <c r="MNX30" s="107" t="s">
        <v>456</v>
      </c>
      <c r="MNY30" s="108" t="s">
        <v>454</v>
      </c>
      <c r="MNZ30" s="107" t="s">
        <v>456</v>
      </c>
      <c r="MOA30" s="108" t="s">
        <v>454</v>
      </c>
      <c r="MOB30" s="107" t="s">
        <v>456</v>
      </c>
      <c r="MOC30" s="108" t="s">
        <v>454</v>
      </c>
      <c r="MOD30" s="107" t="s">
        <v>456</v>
      </c>
      <c r="MOE30" s="108" t="s">
        <v>454</v>
      </c>
      <c r="MOF30" s="107" t="s">
        <v>456</v>
      </c>
      <c r="MOG30" s="108" t="s">
        <v>454</v>
      </c>
      <c r="MOH30" s="107" t="s">
        <v>456</v>
      </c>
      <c r="MOI30" s="108" t="s">
        <v>454</v>
      </c>
      <c r="MOJ30" s="107" t="s">
        <v>456</v>
      </c>
      <c r="MOK30" s="108" t="s">
        <v>454</v>
      </c>
      <c r="MOL30" s="107" t="s">
        <v>456</v>
      </c>
      <c r="MOM30" s="108" t="s">
        <v>454</v>
      </c>
      <c r="MON30" s="107" t="s">
        <v>456</v>
      </c>
      <c r="MOO30" s="108" t="s">
        <v>454</v>
      </c>
      <c r="MOP30" s="107" t="s">
        <v>456</v>
      </c>
      <c r="MOQ30" s="108" t="s">
        <v>454</v>
      </c>
      <c r="MOR30" s="107" t="s">
        <v>456</v>
      </c>
      <c r="MOS30" s="108" t="s">
        <v>454</v>
      </c>
      <c r="MOT30" s="107" t="s">
        <v>456</v>
      </c>
      <c r="MOU30" s="108" t="s">
        <v>454</v>
      </c>
      <c r="MOV30" s="107" t="s">
        <v>456</v>
      </c>
      <c r="MOW30" s="108" t="s">
        <v>454</v>
      </c>
      <c r="MOX30" s="107" t="s">
        <v>456</v>
      </c>
      <c r="MOY30" s="108" t="s">
        <v>454</v>
      </c>
      <c r="MOZ30" s="107" t="s">
        <v>456</v>
      </c>
      <c r="MPA30" s="108" t="s">
        <v>454</v>
      </c>
      <c r="MPB30" s="107" t="s">
        <v>456</v>
      </c>
      <c r="MPC30" s="108" t="s">
        <v>454</v>
      </c>
      <c r="MPD30" s="107" t="s">
        <v>456</v>
      </c>
      <c r="MPE30" s="108" t="s">
        <v>454</v>
      </c>
      <c r="MPF30" s="107" t="s">
        <v>456</v>
      </c>
      <c r="MPG30" s="108" t="s">
        <v>454</v>
      </c>
      <c r="MPH30" s="107" t="s">
        <v>456</v>
      </c>
      <c r="MPI30" s="108" t="s">
        <v>454</v>
      </c>
      <c r="MPJ30" s="107" t="s">
        <v>456</v>
      </c>
      <c r="MPK30" s="108" t="s">
        <v>454</v>
      </c>
      <c r="MPL30" s="107" t="s">
        <v>456</v>
      </c>
      <c r="MPM30" s="108" t="s">
        <v>454</v>
      </c>
      <c r="MPN30" s="107" t="s">
        <v>456</v>
      </c>
      <c r="MPO30" s="108" t="s">
        <v>454</v>
      </c>
      <c r="MPP30" s="107" t="s">
        <v>456</v>
      </c>
      <c r="MPQ30" s="108" t="s">
        <v>454</v>
      </c>
      <c r="MPR30" s="107" t="s">
        <v>456</v>
      </c>
      <c r="MPS30" s="108" t="s">
        <v>454</v>
      </c>
      <c r="MPT30" s="107" t="s">
        <v>456</v>
      </c>
      <c r="MPU30" s="108" t="s">
        <v>454</v>
      </c>
      <c r="MPV30" s="107" t="s">
        <v>456</v>
      </c>
      <c r="MPW30" s="108" t="s">
        <v>454</v>
      </c>
      <c r="MPX30" s="107" t="s">
        <v>456</v>
      </c>
      <c r="MPY30" s="108" t="s">
        <v>454</v>
      </c>
      <c r="MPZ30" s="107" t="s">
        <v>456</v>
      </c>
      <c r="MQA30" s="108" t="s">
        <v>454</v>
      </c>
      <c r="MQB30" s="107" t="s">
        <v>456</v>
      </c>
      <c r="MQC30" s="108" t="s">
        <v>454</v>
      </c>
      <c r="MQD30" s="107" t="s">
        <v>456</v>
      </c>
      <c r="MQE30" s="108" t="s">
        <v>454</v>
      </c>
      <c r="MQF30" s="107" t="s">
        <v>456</v>
      </c>
      <c r="MQG30" s="108" t="s">
        <v>454</v>
      </c>
      <c r="MQH30" s="107" t="s">
        <v>456</v>
      </c>
      <c r="MQI30" s="108" t="s">
        <v>454</v>
      </c>
      <c r="MQJ30" s="107" t="s">
        <v>456</v>
      </c>
      <c r="MQK30" s="108" t="s">
        <v>454</v>
      </c>
      <c r="MQL30" s="107" t="s">
        <v>456</v>
      </c>
      <c r="MQM30" s="108" t="s">
        <v>454</v>
      </c>
      <c r="MQN30" s="107" t="s">
        <v>456</v>
      </c>
      <c r="MQO30" s="108" t="s">
        <v>454</v>
      </c>
      <c r="MQP30" s="107" t="s">
        <v>456</v>
      </c>
      <c r="MQQ30" s="108" t="s">
        <v>454</v>
      </c>
      <c r="MQR30" s="107" t="s">
        <v>456</v>
      </c>
      <c r="MQS30" s="108" t="s">
        <v>454</v>
      </c>
      <c r="MQT30" s="107" t="s">
        <v>456</v>
      </c>
      <c r="MQU30" s="108" t="s">
        <v>454</v>
      </c>
      <c r="MQV30" s="107" t="s">
        <v>456</v>
      </c>
      <c r="MQW30" s="108" t="s">
        <v>454</v>
      </c>
      <c r="MQX30" s="107" t="s">
        <v>456</v>
      </c>
      <c r="MQY30" s="108" t="s">
        <v>454</v>
      </c>
      <c r="MQZ30" s="107" t="s">
        <v>456</v>
      </c>
      <c r="MRA30" s="108" t="s">
        <v>454</v>
      </c>
      <c r="MRB30" s="107" t="s">
        <v>456</v>
      </c>
      <c r="MRC30" s="108" t="s">
        <v>454</v>
      </c>
      <c r="MRD30" s="107" t="s">
        <v>456</v>
      </c>
      <c r="MRE30" s="108" t="s">
        <v>454</v>
      </c>
      <c r="MRF30" s="107" t="s">
        <v>456</v>
      </c>
      <c r="MRG30" s="108" t="s">
        <v>454</v>
      </c>
      <c r="MRH30" s="107" t="s">
        <v>456</v>
      </c>
      <c r="MRI30" s="108" t="s">
        <v>454</v>
      </c>
      <c r="MRJ30" s="107" t="s">
        <v>456</v>
      </c>
      <c r="MRK30" s="108" t="s">
        <v>454</v>
      </c>
      <c r="MRL30" s="107" t="s">
        <v>456</v>
      </c>
      <c r="MRM30" s="108" t="s">
        <v>454</v>
      </c>
      <c r="MRN30" s="107" t="s">
        <v>456</v>
      </c>
      <c r="MRO30" s="108" t="s">
        <v>454</v>
      </c>
      <c r="MRP30" s="107" t="s">
        <v>456</v>
      </c>
      <c r="MRQ30" s="108" t="s">
        <v>454</v>
      </c>
      <c r="MRR30" s="107" t="s">
        <v>456</v>
      </c>
      <c r="MRS30" s="108" t="s">
        <v>454</v>
      </c>
      <c r="MRT30" s="107" t="s">
        <v>456</v>
      </c>
      <c r="MRU30" s="108" t="s">
        <v>454</v>
      </c>
      <c r="MRV30" s="107" t="s">
        <v>456</v>
      </c>
      <c r="MRW30" s="108" t="s">
        <v>454</v>
      </c>
      <c r="MRX30" s="107" t="s">
        <v>456</v>
      </c>
      <c r="MRY30" s="108" t="s">
        <v>454</v>
      </c>
      <c r="MRZ30" s="107" t="s">
        <v>456</v>
      </c>
      <c r="MSA30" s="108" t="s">
        <v>454</v>
      </c>
      <c r="MSB30" s="107" t="s">
        <v>456</v>
      </c>
      <c r="MSC30" s="108" t="s">
        <v>454</v>
      </c>
      <c r="MSD30" s="107" t="s">
        <v>456</v>
      </c>
      <c r="MSE30" s="108" t="s">
        <v>454</v>
      </c>
      <c r="MSF30" s="107" t="s">
        <v>456</v>
      </c>
      <c r="MSG30" s="108" t="s">
        <v>454</v>
      </c>
      <c r="MSH30" s="107" t="s">
        <v>456</v>
      </c>
      <c r="MSI30" s="108" t="s">
        <v>454</v>
      </c>
      <c r="MSJ30" s="107" t="s">
        <v>456</v>
      </c>
      <c r="MSK30" s="108" t="s">
        <v>454</v>
      </c>
      <c r="MSL30" s="107" t="s">
        <v>456</v>
      </c>
      <c r="MSM30" s="108" t="s">
        <v>454</v>
      </c>
      <c r="MSN30" s="107" t="s">
        <v>456</v>
      </c>
      <c r="MSO30" s="108" t="s">
        <v>454</v>
      </c>
      <c r="MSP30" s="107" t="s">
        <v>456</v>
      </c>
      <c r="MSQ30" s="108" t="s">
        <v>454</v>
      </c>
      <c r="MSR30" s="107" t="s">
        <v>456</v>
      </c>
      <c r="MSS30" s="108" t="s">
        <v>454</v>
      </c>
      <c r="MST30" s="107" t="s">
        <v>456</v>
      </c>
      <c r="MSU30" s="108" t="s">
        <v>454</v>
      </c>
      <c r="MSV30" s="107" t="s">
        <v>456</v>
      </c>
      <c r="MSW30" s="108" t="s">
        <v>454</v>
      </c>
      <c r="MSX30" s="107" t="s">
        <v>456</v>
      </c>
      <c r="MSY30" s="108" t="s">
        <v>454</v>
      </c>
      <c r="MSZ30" s="107" t="s">
        <v>456</v>
      </c>
      <c r="MTA30" s="108" t="s">
        <v>454</v>
      </c>
      <c r="MTB30" s="107" t="s">
        <v>456</v>
      </c>
      <c r="MTC30" s="108" t="s">
        <v>454</v>
      </c>
      <c r="MTD30" s="107" t="s">
        <v>456</v>
      </c>
      <c r="MTE30" s="108" t="s">
        <v>454</v>
      </c>
      <c r="MTF30" s="107" t="s">
        <v>456</v>
      </c>
      <c r="MTG30" s="108" t="s">
        <v>454</v>
      </c>
      <c r="MTH30" s="107" t="s">
        <v>456</v>
      </c>
      <c r="MTI30" s="108" t="s">
        <v>454</v>
      </c>
      <c r="MTJ30" s="107" t="s">
        <v>456</v>
      </c>
      <c r="MTK30" s="108" t="s">
        <v>454</v>
      </c>
      <c r="MTL30" s="107" t="s">
        <v>456</v>
      </c>
      <c r="MTM30" s="108" t="s">
        <v>454</v>
      </c>
      <c r="MTN30" s="107" t="s">
        <v>456</v>
      </c>
      <c r="MTO30" s="108" t="s">
        <v>454</v>
      </c>
      <c r="MTP30" s="107" t="s">
        <v>456</v>
      </c>
      <c r="MTQ30" s="108" t="s">
        <v>454</v>
      </c>
      <c r="MTR30" s="107" t="s">
        <v>456</v>
      </c>
      <c r="MTS30" s="108" t="s">
        <v>454</v>
      </c>
      <c r="MTT30" s="107" t="s">
        <v>456</v>
      </c>
      <c r="MTU30" s="108" t="s">
        <v>454</v>
      </c>
      <c r="MTV30" s="107" t="s">
        <v>456</v>
      </c>
      <c r="MTW30" s="108" t="s">
        <v>454</v>
      </c>
      <c r="MTX30" s="107" t="s">
        <v>456</v>
      </c>
      <c r="MTY30" s="108" t="s">
        <v>454</v>
      </c>
      <c r="MTZ30" s="107" t="s">
        <v>456</v>
      </c>
      <c r="MUA30" s="108" t="s">
        <v>454</v>
      </c>
      <c r="MUB30" s="107" t="s">
        <v>456</v>
      </c>
      <c r="MUC30" s="108" t="s">
        <v>454</v>
      </c>
      <c r="MUD30" s="107" t="s">
        <v>456</v>
      </c>
      <c r="MUE30" s="108" t="s">
        <v>454</v>
      </c>
      <c r="MUF30" s="107" t="s">
        <v>456</v>
      </c>
      <c r="MUG30" s="108" t="s">
        <v>454</v>
      </c>
      <c r="MUH30" s="107" t="s">
        <v>456</v>
      </c>
      <c r="MUI30" s="108" t="s">
        <v>454</v>
      </c>
      <c r="MUJ30" s="107" t="s">
        <v>456</v>
      </c>
      <c r="MUK30" s="108" t="s">
        <v>454</v>
      </c>
      <c r="MUL30" s="107" t="s">
        <v>456</v>
      </c>
      <c r="MUM30" s="108" t="s">
        <v>454</v>
      </c>
      <c r="MUN30" s="107" t="s">
        <v>456</v>
      </c>
      <c r="MUO30" s="108" t="s">
        <v>454</v>
      </c>
      <c r="MUP30" s="107" t="s">
        <v>456</v>
      </c>
      <c r="MUQ30" s="108" t="s">
        <v>454</v>
      </c>
      <c r="MUR30" s="107" t="s">
        <v>456</v>
      </c>
      <c r="MUS30" s="108" t="s">
        <v>454</v>
      </c>
      <c r="MUT30" s="107" t="s">
        <v>456</v>
      </c>
      <c r="MUU30" s="108" t="s">
        <v>454</v>
      </c>
      <c r="MUV30" s="107" t="s">
        <v>456</v>
      </c>
      <c r="MUW30" s="108" t="s">
        <v>454</v>
      </c>
      <c r="MUX30" s="107" t="s">
        <v>456</v>
      </c>
      <c r="MUY30" s="108" t="s">
        <v>454</v>
      </c>
      <c r="MUZ30" s="107" t="s">
        <v>456</v>
      </c>
      <c r="MVA30" s="108" t="s">
        <v>454</v>
      </c>
      <c r="MVB30" s="107" t="s">
        <v>456</v>
      </c>
      <c r="MVC30" s="108" t="s">
        <v>454</v>
      </c>
      <c r="MVD30" s="107" t="s">
        <v>456</v>
      </c>
      <c r="MVE30" s="108" t="s">
        <v>454</v>
      </c>
      <c r="MVF30" s="107" t="s">
        <v>456</v>
      </c>
      <c r="MVG30" s="108" t="s">
        <v>454</v>
      </c>
      <c r="MVH30" s="107" t="s">
        <v>456</v>
      </c>
      <c r="MVI30" s="108" t="s">
        <v>454</v>
      </c>
      <c r="MVJ30" s="107" t="s">
        <v>456</v>
      </c>
      <c r="MVK30" s="108" t="s">
        <v>454</v>
      </c>
      <c r="MVL30" s="107" t="s">
        <v>456</v>
      </c>
      <c r="MVM30" s="108" t="s">
        <v>454</v>
      </c>
      <c r="MVN30" s="107" t="s">
        <v>456</v>
      </c>
      <c r="MVO30" s="108" t="s">
        <v>454</v>
      </c>
      <c r="MVP30" s="107" t="s">
        <v>456</v>
      </c>
      <c r="MVQ30" s="108" t="s">
        <v>454</v>
      </c>
      <c r="MVR30" s="107" t="s">
        <v>456</v>
      </c>
      <c r="MVS30" s="108" t="s">
        <v>454</v>
      </c>
      <c r="MVT30" s="107" t="s">
        <v>456</v>
      </c>
      <c r="MVU30" s="108" t="s">
        <v>454</v>
      </c>
      <c r="MVV30" s="107" t="s">
        <v>456</v>
      </c>
      <c r="MVW30" s="108" t="s">
        <v>454</v>
      </c>
      <c r="MVX30" s="107" t="s">
        <v>456</v>
      </c>
      <c r="MVY30" s="108" t="s">
        <v>454</v>
      </c>
      <c r="MVZ30" s="107" t="s">
        <v>456</v>
      </c>
      <c r="MWA30" s="108" t="s">
        <v>454</v>
      </c>
      <c r="MWB30" s="107" t="s">
        <v>456</v>
      </c>
      <c r="MWC30" s="108" t="s">
        <v>454</v>
      </c>
      <c r="MWD30" s="107" t="s">
        <v>456</v>
      </c>
      <c r="MWE30" s="108" t="s">
        <v>454</v>
      </c>
      <c r="MWF30" s="107" t="s">
        <v>456</v>
      </c>
      <c r="MWG30" s="108" t="s">
        <v>454</v>
      </c>
      <c r="MWH30" s="107" t="s">
        <v>456</v>
      </c>
      <c r="MWI30" s="108" t="s">
        <v>454</v>
      </c>
      <c r="MWJ30" s="107" t="s">
        <v>456</v>
      </c>
      <c r="MWK30" s="108" t="s">
        <v>454</v>
      </c>
      <c r="MWL30" s="107" t="s">
        <v>456</v>
      </c>
      <c r="MWM30" s="108" t="s">
        <v>454</v>
      </c>
      <c r="MWN30" s="107" t="s">
        <v>456</v>
      </c>
      <c r="MWO30" s="108" t="s">
        <v>454</v>
      </c>
      <c r="MWP30" s="107" t="s">
        <v>456</v>
      </c>
      <c r="MWQ30" s="108" t="s">
        <v>454</v>
      </c>
      <c r="MWR30" s="107" t="s">
        <v>456</v>
      </c>
      <c r="MWS30" s="108" t="s">
        <v>454</v>
      </c>
      <c r="MWT30" s="107" t="s">
        <v>456</v>
      </c>
      <c r="MWU30" s="108" t="s">
        <v>454</v>
      </c>
      <c r="MWV30" s="107" t="s">
        <v>456</v>
      </c>
      <c r="MWW30" s="108" t="s">
        <v>454</v>
      </c>
      <c r="MWX30" s="107" t="s">
        <v>456</v>
      </c>
      <c r="MWY30" s="108" t="s">
        <v>454</v>
      </c>
      <c r="MWZ30" s="107" t="s">
        <v>456</v>
      </c>
      <c r="MXA30" s="108" t="s">
        <v>454</v>
      </c>
      <c r="MXB30" s="107" t="s">
        <v>456</v>
      </c>
      <c r="MXC30" s="108" t="s">
        <v>454</v>
      </c>
      <c r="MXD30" s="107" t="s">
        <v>456</v>
      </c>
      <c r="MXE30" s="108" t="s">
        <v>454</v>
      </c>
      <c r="MXF30" s="107" t="s">
        <v>456</v>
      </c>
      <c r="MXG30" s="108" t="s">
        <v>454</v>
      </c>
      <c r="MXH30" s="107" t="s">
        <v>456</v>
      </c>
      <c r="MXI30" s="108" t="s">
        <v>454</v>
      </c>
      <c r="MXJ30" s="107" t="s">
        <v>456</v>
      </c>
      <c r="MXK30" s="108" t="s">
        <v>454</v>
      </c>
      <c r="MXL30" s="107" t="s">
        <v>456</v>
      </c>
      <c r="MXM30" s="108" t="s">
        <v>454</v>
      </c>
      <c r="MXN30" s="107" t="s">
        <v>456</v>
      </c>
      <c r="MXO30" s="108" t="s">
        <v>454</v>
      </c>
      <c r="MXP30" s="107" t="s">
        <v>456</v>
      </c>
      <c r="MXQ30" s="108" t="s">
        <v>454</v>
      </c>
      <c r="MXR30" s="107" t="s">
        <v>456</v>
      </c>
      <c r="MXS30" s="108" t="s">
        <v>454</v>
      </c>
      <c r="MXT30" s="107" t="s">
        <v>456</v>
      </c>
      <c r="MXU30" s="108" t="s">
        <v>454</v>
      </c>
      <c r="MXV30" s="107" t="s">
        <v>456</v>
      </c>
      <c r="MXW30" s="108" t="s">
        <v>454</v>
      </c>
      <c r="MXX30" s="107" t="s">
        <v>456</v>
      </c>
      <c r="MXY30" s="108" t="s">
        <v>454</v>
      </c>
      <c r="MXZ30" s="107" t="s">
        <v>456</v>
      </c>
      <c r="MYA30" s="108" t="s">
        <v>454</v>
      </c>
      <c r="MYB30" s="107" t="s">
        <v>456</v>
      </c>
      <c r="MYC30" s="108" t="s">
        <v>454</v>
      </c>
      <c r="MYD30" s="107" t="s">
        <v>456</v>
      </c>
      <c r="MYE30" s="108" t="s">
        <v>454</v>
      </c>
      <c r="MYF30" s="107" t="s">
        <v>456</v>
      </c>
      <c r="MYG30" s="108" t="s">
        <v>454</v>
      </c>
      <c r="MYH30" s="107" t="s">
        <v>456</v>
      </c>
      <c r="MYI30" s="108" t="s">
        <v>454</v>
      </c>
      <c r="MYJ30" s="107" t="s">
        <v>456</v>
      </c>
      <c r="MYK30" s="108" t="s">
        <v>454</v>
      </c>
      <c r="MYL30" s="107" t="s">
        <v>456</v>
      </c>
      <c r="MYM30" s="108" t="s">
        <v>454</v>
      </c>
      <c r="MYN30" s="107" t="s">
        <v>456</v>
      </c>
      <c r="MYO30" s="108" t="s">
        <v>454</v>
      </c>
      <c r="MYP30" s="107" t="s">
        <v>456</v>
      </c>
      <c r="MYQ30" s="108" t="s">
        <v>454</v>
      </c>
      <c r="MYR30" s="107" t="s">
        <v>456</v>
      </c>
      <c r="MYS30" s="108" t="s">
        <v>454</v>
      </c>
      <c r="MYT30" s="107" t="s">
        <v>456</v>
      </c>
      <c r="MYU30" s="108" t="s">
        <v>454</v>
      </c>
      <c r="MYV30" s="107" t="s">
        <v>456</v>
      </c>
      <c r="MYW30" s="108" t="s">
        <v>454</v>
      </c>
      <c r="MYX30" s="107" t="s">
        <v>456</v>
      </c>
      <c r="MYY30" s="108" t="s">
        <v>454</v>
      </c>
      <c r="MYZ30" s="107" t="s">
        <v>456</v>
      </c>
      <c r="MZA30" s="108" t="s">
        <v>454</v>
      </c>
      <c r="MZB30" s="107" t="s">
        <v>456</v>
      </c>
      <c r="MZC30" s="108" t="s">
        <v>454</v>
      </c>
      <c r="MZD30" s="107" t="s">
        <v>456</v>
      </c>
      <c r="MZE30" s="108" t="s">
        <v>454</v>
      </c>
      <c r="MZF30" s="107" t="s">
        <v>456</v>
      </c>
      <c r="MZG30" s="108" t="s">
        <v>454</v>
      </c>
      <c r="MZH30" s="107" t="s">
        <v>456</v>
      </c>
      <c r="MZI30" s="108" t="s">
        <v>454</v>
      </c>
      <c r="MZJ30" s="107" t="s">
        <v>456</v>
      </c>
      <c r="MZK30" s="108" t="s">
        <v>454</v>
      </c>
      <c r="MZL30" s="107" t="s">
        <v>456</v>
      </c>
      <c r="MZM30" s="108" t="s">
        <v>454</v>
      </c>
      <c r="MZN30" s="107" t="s">
        <v>456</v>
      </c>
      <c r="MZO30" s="108" t="s">
        <v>454</v>
      </c>
      <c r="MZP30" s="107" t="s">
        <v>456</v>
      </c>
      <c r="MZQ30" s="108" t="s">
        <v>454</v>
      </c>
      <c r="MZR30" s="107" t="s">
        <v>456</v>
      </c>
      <c r="MZS30" s="108" t="s">
        <v>454</v>
      </c>
      <c r="MZT30" s="107" t="s">
        <v>456</v>
      </c>
      <c r="MZU30" s="108" t="s">
        <v>454</v>
      </c>
      <c r="MZV30" s="107" t="s">
        <v>456</v>
      </c>
      <c r="MZW30" s="108" t="s">
        <v>454</v>
      </c>
      <c r="MZX30" s="107" t="s">
        <v>456</v>
      </c>
      <c r="MZY30" s="108" t="s">
        <v>454</v>
      </c>
      <c r="MZZ30" s="107" t="s">
        <v>456</v>
      </c>
      <c r="NAA30" s="108" t="s">
        <v>454</v>
      </c>
      <c r="NAB30" s="107" t="s">
        <v>456</v>
      </c>
      <c r="NAC30" s="108" t="s">
        <v>454</v>
      </c>
      <c r="NAD30" s="107" t="s">
        <v>456</v>
      </c>
      <c r="NAE30" s="108" t="s">
        <v>454</v>
      </c>
      <c r="NAF30" s="107" t="s">
        <v>456</v>
      </c>
      <c r="NAG30" s="108" t="s">
        <v>454</v>
      </c>
      <c r="NAH30" s="107" t="s">
        <v>456</v>
      </c>
      <c r="NAI30" s="108" t="s">
        <v>454</v>
      </c>
      <c r="NAJ30" s="107" t="s">
        <v>456</v>
      </c>
      <c r="NAK30" s="108" t="s">
        <v>454</v>
      </c>
      <c r="NAL30" s="107" t="s">
        <v>456</v>
      </c>
      <c r="NAM30" s="108" t="s">
        <v>454</v>
      </c>
      <c r="NAN30" s="107" t="s">
        <v>456</v>
      </c>
      <c r="NAO30" s="108" t="s">
        <v>454</v>
      </c>
      <c r="NAP30" s="107" t="s">
        <v>456</v>
      </c>
      <c r="NAQ30" s="108" t="s">
        <v>454</v>
      </c>
      <c r="NAR30" s="107" t="s">
        <v>456</v>
      </c>
      <c r="NAS30" s="108" t="s">
        <v>454</v>
      </c>
      <c r="NAT30" s="107" t="s">
        <v>456</v>
      </c>
      <c r="NAU30" s="108" t="s">
        <v>454</v>
      </c>
      <c r="NAV30" s="107" t="s">
        <v>456</v>
      </c>
      <c r="NAW30" s="108" t="s">
        <v>454</v>
      </c>
      <c r="NAX30" s="107" t="s">
        <v>456</v>
      </c>
      <c r="NAY30" s="108" t="s">
        <v>454</v>
      </c>
      <c r="NAZ30" s="107" t="s">
        <v>456</v>
      </c>
      <c r="NBA30" s="108" t="s">
        <v>454</v>
      </c>
      <c r="NBB30" s="107" t="s">
        <v>456</v>
      </c>
      <c r="NBC30" s="108" t="s">
        <v>454</v>
      </c>
      <c r="NBD30" s="107" t="s">
        <v>456</v>
      </c>
      <c r="NBE30" s="108" t="s">
        <v>454</v>
      </c>
      <c r="NBF30" s="107" t="s">
        <v>456</v>
      </c>
      <c r="NBG30" s="108" t="s">
        <v>454</v>
      </c>
      <c r="NBH30" s="107" t="s">
        <v>456</v>
      </c>
      <c r="NBI30" s="108" t="s">
        <v>454</v>
      </c>
      <c r="NBJ30" s="107" t="s">
        <v>456</v>
      </c>
      <c r="NBK30" s="108" t="s">
        <v>454</v>
      </c>
      <c r="NBL30" s="107" t="s">
        <v>456</v>
      </c>
      <c r="NBM30" s="108" t="s">
        <v>454</v>
      </c>
      <c r="NBN30" s="107" t="s">
        <v>456</v>
      </c>
      <c r="NBO30" s="108" t="s">
        <v>454</v>
      </c>
      <c r="NBP30" s="107" t="s">
        <v>456</v>
      </c>
      <c r="NBQ30" s="108" t="s">
        <v>454</v>
      </c>
      <c r="NBR30" s="107" t="s">
        <v>456</v>
      </c>
      <c r="NBS30" s="108" t="s">
        <v>454</v>
      </c>
      <c r="NBT30" s="107" t="s">
        <v>456</v>
      </c>
      <c r="NBU30" s="108" t="s">
        <v>454</v>
      </c>
      <c r="NBV30" s="107" t="s">
        <v>456</v>
      </c>
      <c r="NBW30" s="108" t="s">
        <v>454</v>
      </c>
      <c r="NBX30" s="107" t="s">
        <v>456</v>
      </c>
      <c r="NBY30" s="108" t="s">
        <v>454</v>
      </c>
      <c r="NBZ30" s="107" t="s">
        <v>456</v>
      </c>
      <c r="NCA30" s="108" t="s">
        <v>454</v>
      </c>
      <c r="NCB30" s="107" t="s">
        <v>456</v>
      </c>
      <c r="NCC30" s="108" t="s">
        <v>454</v>
      </c>
      <c r="NCD30" s="107" t="s">
        <v>456</v>
      </c>
      <c r="NCE30" s="108" t="s">
        <v>454</v>
      </c>
      <c r="NCF30" s="107" t="s">
        <v>456</v>
      </c>
      <c r="NCG30" s="108" t="s">
        <v>454</v>
      </c>
      <c r="NCH30" s="107" t="s">
        <v>456</v>
      </c>
      <c r="NCI30" s="108" t="s">
        <v>454</v>
      </c>
      <c r="NCJ30" s="107" t="s">
        <v>456</v>
      </c>
      <c r="NCK30" s="108" t="s">
        <v>454</v>
      </c>
      <c r="NCL30" s="107" t="s">
        <v>456</v>
      </c>
      <c r="NCM30" s="108" t="s">
        <v>454</v>
      </c>
      <c r="NCN30" s="107" t="s">
        <v>456</v>
      </c>
      <c r="NCO30" s="108" t="s">
        <v>454</v>
      </c>
      <c r="NCP30" s="107" t="s">
        <v>456</v>
      </c>
      <c r="NCQ30" s="108" t="s">
        <v>454</v>
      </c>
      <c r="NCR30" s="107" t="s">
        <v>456</v>
      </c>
      <c r="NCS30" s="108" t="s">
        <v>454</v>
      </c>
      <c r="NCT30" s="107" t="s">
        <v>456</v>
      </c>
      <c r="NCU30" s="108" t="s">
        <v>454</v>
      </c>
      <c r="NCV30" s="107" t="s">
        <v>456</v>
      </c>
      <c r="NCW30" s="108" t="s">
        <v>454</v>
      </c>
      <c r="NCX30" s="107" t="s">
        <v>456</v>
      </c>
      <c r="NCY30" s="108" t="s">
        <v>454</v>
      </c>
      <c r="NCZ30" s="107" t="s">
        <v>456</v>
      </c>
      <c r="NDA30" s="108" t="s">
        <v>454</v>
      </c>
      <c r="NDB30" s="107" t="s">
        <v>456</v>
      </c>
      <c r="NDC30" s="108" t="s">
        <v>454</v>
      </c>
      <c r="NDD30" s="107" t="s">
        <v>456</v>
      </c>
      <c r="NDE30" s="108" t="s">
        <v>454</v>
      </c>
      <c r="NDF30" s="107" t="s">
        <v>456</v>
      </c>
      <c r="NDG30" s="108" t="s">
        <v>454</v>
      </c>
      <c r="NDH30" s="107" t="s">
        <v>456</v>
      </c>
      <c r="NDI30" s="108" t="s">
        <v>454</v>
      </c>
      <c r="NDJ30" s="107" t="s">
        <v>456</v>
      </c>
      <c r="NDK30" s="108" t="s">
        <v>454</v>
      </c>
      <c r="NDL30" s="107" t="s">
        <v>456</v>
      </c>
      <c r="NDM30" s="108" t="s">
        <v>454</v>
      </c>
      <c r="NDN30" s="107" t="s">
        <v>456</v>
      </c>
      <c r="NDO30" s="108" t="s">
        <v>454</v>
      </c>
      <c r="NDP30" s="107" t="s">
        <v>456</v>
      </c>
      <c r="NDQ30" s="108" t="s">
        <v>454</v>
      </c>
      <c r="NDR30" s="107" t="s">
        <v>456</v>
      </c>
      <c r="NDS30" s="108" t="s">
        <v>454</v>
      </c>
      <c r="NDT30" s="107" t="s">
        <v>456</v>
      </c>
      <c r="NDU30" s="108" t="s">
        <v>454</v>
      </c>
      <c r="NDV30" s="107" t="s">
        <v>456</v>
      </c>
      <c r="NDW30" s="108" t="s">
        <v>454</v>
      </c>
      <c r="NDX30" s="107" t="s">
        <v>456</v>
      </c>
      <c r="NDY30" s="108" t="s">
        <v>454</v>
      </c>
      <c r="NDZ30" s="107" t="s">
        <v>456</v>
      </c>
      <c r="NEA30" s="108" t="s">
        <v>454</v>
      </c>
      <c r="NEB30" s="107" t="s">
        <v>456</v>
      </c>
      <c r="NEC30" s="108" t="s">
        <v>454</v>
      </c>
      <c r="NED30" s="107" t="s">
        <v>456</v>
      </c>
      <c r="NEE30" s="108" t="s">
        <v>454</v>
      </c>
      <c r="NEF30" s="107" t="s">
        <v>456</v>
      </c>
      <c r="NEG30" s="108" t="s">
        <v>454</v>
      </c>
      <c r="NEH30" s="107" t="s">
        <v>456</v>
      </c>
      <c r="NEI30" s="108" t="s">
        <v>454</v>
      </c>
      <c r="NEJ30" s="107" t="s">
        <v>456</v>
      </c>
      <c r="NEK30" s="108" t="s">
        <v>454</v>
      </c>
      <c r="NEL30" s="107" t="s">
        <v>456</v>
      </c>
      <c r="NEM30" s="108" t="s">
        <v>454</v>
      </c>
      <c r="NEN30" s="107" t="s">
        <v>456</v>
      </c>
      <c r="NEO30" s="108" t="s">
        <v>454</v>
      </c>
      <c r="NEP30" s="107" t="s">
        <v>456</v>
      </c>
      <c r="NEQ30" s="108" t="s">
        <v>454</v>
      </c>
      <c r="NER30" s="107" t="s">
        <v>456</v>
      </c>
      <c r="NES30" s="108" t="s">
        <v>454</v>
      </c>
      <c r="NET30" s="107" t="s">
        <v>456</v>
      </c>
      <c r="NEU30" s="108" t="s">
        <v>454</v>
      </c>
      <c r="NEV30" s="107" t="s">
        <v>456</v>
      </c>
      <c r="NEW30" s="108" t="s">
        <v>454</v>
      </c>
      <c r="NEX30" s="107" t="s">
        <v>456</v>
      </c>
      <c r="NEY30" s="108" t="s">
        <v>454</v>
      </c>
      <c r="NEZ30" s="107" t="s">
        <v>456</v>
      </c>
      <c r="NFA30" s="108" t="s">
        <v>454</v>
      </c>
      <c r="NFB30" s="107" t="s">
        <v>456</v>
      </c>
      <c r="NFC30" s="108" t="s">
        <v>454</v>
      </c>
      <c r="NFD30" s="107" t="s">
        <v>456</v>
      </c>
      <c r="NFE30" s="108" t="s">
        <v>454</v>
      </c>
      <c r="NFF30" s="107" t="s">
        <v>456</v>
      </c>
      <c r="NFG30" s="108" t="s">
        <v>454</v>
      </c>
      <c r="NFH30" s="107" t="s">
        <v>456</v>
      </c>
      <c r="NFI30" s="108" t="s">
        <v>454</v>
      </c>
      <c r="NFJ30" s="107" t="s">
        <v>456</v>
      </c>
      <c r="NFK30" s="108" t="s">
        <v>454</v>
      </c>
      <c r="NFL30" s="107" t="s">
        <v>456</v>
      </c>
      <c r="NFM30" s="108" t="s">
        <v>454</v>
      </c>
      <c r="NFN30" s="107" t="s">
        <v>456</v>
      </c>
      <c r="NFO30" s="108" t="s">
        <v>454</v>
      </c>
      <c r="NFP30" s="107" t="s">
        <v>456</v>
      </c>
      <c r="NFQ30" s="108" t="s">
        <v>454</v>
      </c>
      <c r="NFR30" s="107" t="s">
        <v>456</v>
      </c>
      <c r="NFS30" s="108" t="s">
        <v>454</v>
      </c>
      <c r="NFT30" s="107" t="s">
        <v>456</v>
      </c>
      <c r="NFU30" s="108" t="s">
        <v>454</v>
      </c>
      <c r="NFV30" s="107" t="s">
        <v>456</v>
      </c>
      <c r="NFW30" s="108" t="s">
        <v>454</v>
      </c>
      <c r="NFX30" s="107" t="s">
        <v>456</v>
      </c>
      <c r="NFY30" s="108" t="s">
        <v>454</v>
      </c>
      <c r="NFZ30" s="107" t="s">
        <v>456</v>
      </c>
      <c r="NGA30" s="108" t="s">
        <v>454</v>
      </c>
      <c r="NGB30" s="107" t="s">
        <v>456</v>
      </c>
      <c r="NGC30" s="108" t="s">
        <v>454</v>
      </c>
      <c r="NGD30" s="107" t="s">
        <v>456</v>
      </c>
      <c r="NGE30" s="108" t="s">
        <v>454</v>
      </c>
      <c r="NGF30" s="107" t="s">
        <v>456</v>
      </c>
      <c r="NGG30" s="108" t="s">
        <v>454</v>
      </c>
      <c r="NGH30" s="107" t="s">
        <v>456</v>
      </c>
      <c r="NGI30" s="108" t="s">
        <v>454</v>
      </c>
      <c r="NGJ30" s="107" t="s">
        <v>456</v>
      </c>
      <c r="NGK30" s="108" t="s">
        <v>454</v>
      </c>
      <c r="NGL30" s="107" t="s">
        <v>456</v>
      </c>
      <c r="NGM30" s="108" t="s">
        <v>454</v>
      </c>
      <c r="NGN30" s="107" t="s">
        <v>456</v>
      </c>
      <c r="NGO30" s="108" t="s">
        <v>454</v>
      </c>
      <c r="NGP30" s="107" t="s">
        <v>456</v>
      </c>
      <c r="NGQ30" s="108" t="s">
        <v>454</v>
      </c>
      <c r="NGR30" s="107" t="s">
        <v>456</v>
      </c>
      <c r="NGS30" s="108" t="s">
        <v>454</v>
      </c>
      <c r="NGT30" s="107" t="s">
        <v>456</v>
      </c>
      <c r="NGU30" s="108" t="s">
        <v>454</v>
      </c>
      <c r="NGV30" s="107" t="s">
        <v>456</v>
      </c>
      <c r="NGW30" s="108" t="s">
        <v>454</v>
      </c>
      <c r="NGX30" s="107" t="s">
        <v>456</v>
      </c>
      <c r="NGY30" s="108" t="s">
        <v>454</v>
      </c>
      <c r="NGZ30" s="107" t="s">
        <v>456</v>
      </c>
      <c r="NHA30" s="108" t="s">
        <v>454</v>
      </c>
      <c r="NHB30" s="107" t="s">
        <v>456</v>
      </c>
      <c r="NHC30" s="108" t="s">
        <v>454</v>
      </c>
      <c r="NHD30" s="107" t="s">
        <v>456</v>
      </c>
      <c r="NHE30" s="108" t="s">
        <v>454</v>
      </c>
      <c r="NHF30" s="107" t="s">
        <v>456</v>
      </c>
      <c r="NHG30" s="108" t="s">
        <v>454</v>
      </c>
      <c r="NHH30" s="107" t="s">
        <v>456</v>
      </c>
      <c r="NHI30" s="108" t="s">
        <v>454</v>
      </c>
      <c r="NHJ30" s="107" t="s">
        <v>456</v>
      </c>
      <c r="NHK30" s="108" t="s">
        <v>454</v>
      </c>
      <c r="NHL30" s="107" t="s">
        <v>456</v>
      </c>
      <c r="NHM30" s="108" t="s">
        <v>454</v>
      </c>
      <c r="NHN30" s="107" t="s">
        <v>456</v>
      </c>
      <c r="NHO30" s="108" t="s">
        <v>454</v>
      </c>
      <c r="NHP30" s="107" t="s">
        <v>456</v>
      </c>
      <c r="NHQ30" s="108" t="s">
        <v>454</v>
      </c>
      <c r="NHR30" s="107" t="s">
        <v>456</v>
      </c>
      <c r="NHS30" s="108" t="s">
        <v>454</v>
      </c>
      <c r="NHT30" s="107" t="s">
        <v>456</v>
      </c>
      <c r="NHU30" s="108" t="s">
        <v>454</v>
      </c>
      <c r="NHV30" s="107" t="s">
        <v>456</v>
      </c>
      <c r="NHW30" s="108" t="s">
        <v>454</v>
      </c>
      <c r="NHX30" s="107" t="s">
        <v>456</v>
      </c>
      <c r="NHY30" s="108" t="s">
        <v>454</v>
      </c>
      <c r="NHZ30" s="107" t="s">
        <v>456</v>
      </c>
      <c r="NIA30" s="108" t="s">
        <v>454</v>
      </c>
      <c r="NIB30" s="107" t="s">
        <v>456</v>
      </c>
      <c r="NIC30" s="108" t="s">
        <v>454</v>
      </c>
      <c r="NID30" s="107" t="s">
        <v>456</v>
      </c>
      <c r="NIE30" s="108" t="s">
        <v>454</v>
      </c>
      <c r="NIF30" s="107" t="s">
        <v>456</v>
      </c>
      <c r="NIG30" s="108" t="s">
        <v>454</v>
      </c>
      <c r="NIH30" s="107" t="s">
        <v>456</v>
      </c>
      <c r="NII30" s="108" t="s">
        <v>454</v>
      </c>
      <c r="NIJ30" s="107" t="s">
        <v>456</v>
      </c>
      <c r="NIK30" s="108" t="s">
        <v>454</v>
      </c>
      <c r="NIL30" s="107" t="s">
        <v>456</v>
      </c>
      <c r="NIM30" s="108" t="s">
        <v>454</v>
      </c>
      <c r="NIN30" s="107" t="s">
        <v>456</v>
      </c>
      <c r="NIO30" s="108" t="s">
        <v>454</v>
      </c>
      <c r="NIP30" s="107" t="s">
        <v>456</v>
      </c>
      <c r="NIQ30" s="108" t="s">
        <v>454</v>
      </c>
      <c r="NIR30" s="107" t="s">
        <v>456</v>
      </c>
      <c r="NIS30" s="108" t="s">
        <v>454</v>
      </c>
      <c r="NIT30" s="107" t="s">
        <v>456</v>
      </c>
      <c r="NIU30" s="108" t="s">
        <v>454</v>
      </c>
      <c r="NIV30" s="107" t="s">
        <v>456</v>
      </c>
      <c r="NIW30" s="108" t="s">
        <v>454</v>
      </c>
      <c r="NIX30" s="107" t="s">
        <v>456</v>
      </c>
      <c r="NIY30" s="108" t="s">
        <v>454</v>
      </c>
      <c r="NIZ30" s="107" t="s">
        <v>456</v>
      </c>
      <c r="NJA30" s="108" t="s">
        <v>454</v>
      </c>
      <c r="NJB30" s="107" t="s">
        <v>456</v>
      </c>
      <c r="NJC30" s="108" t="s">
        <v>454</v>
      </c>
      <c r="NJD30" s="107" t="s">
        <v>456</v>
      </c>
      <c r="NJE30" s="108" t="s">
        <v>454</v>
      </c>
      <c r="NJF30" s="107" t="s">
        <v>456</v>
      </c>
      <c r="NJG30" s="108" t="s">
        <v>454</v>
      </c>
      <c r="NJH30" s="107" t="s">
        <v>456</v>
      </c>
      <c r="NJI30" s="108" t="s">
        <v>454</v>
      </c>
      <c r="NJJ30" s="107" t="s">
        <v>456</v>
      </c>
      <c r="NJK30" s="108" t="s">
        <v>454</v>
      </c>
      <c r="NJL30" s="107" t="s">
        <v>456</v>
      </c>
      <c r="NJM30" s="108" t="s">
        <v>454</v>
      </c>
      <c r="NJN30" s="107" t="s">
        <v>456</v>
      </c>
      <c r="NJO30" s="108" t="s">
        <v>454</v>
      </c>
      <c r="NJP30" s="107" t="s">
        <v>456</v>
      </c>
      <c r="NJQ30" s="108" t="s">
        <v>454</v>
      </c>
      <c r="NJR30" s="107" t="s">
        <v>456</v>
      </c>
      <c r="NJS30" s="108" t="s">
        <v>454</v>
      </c>
      <c r="NJT30" s="107" t="s">
        <v>456</v>
      </c>
      <c r="NJU30" s="108" t="s">
        <v>454</v>
      </c>
      <c r="NJV30" s="107" t="s">
        <v>456</v>
      </c>
      <c r="NJW30" s="108" t="s">
        <v>454</v>
      </c>
      <c r="NJX30" s="107" t="s">
        <v>456</v>
      </c>
      <c r="NJY30" s="108" t="s">
        <v>454</v>
      </c>
      <c r="NJZ30" s="107" t="s">
        <v>456</v>
      </c>
      <c r="NKA30" s="108" t="s">
        <v>454</v>
      </c>
      <c r="NKB30" s="107" t="s">
        <v>456</v>
      </c>
      <c r="NKC30" s="108" t="s">
        <v>454</v>
      </c>
      <c r="NKD30" s="107" t="s">
        <v>456</v>
      </c>
      <c r="NKE30" s="108" t="s">
        <v>454</v>
      </c>
      <c r="NKF30" s="107" t="s">
        <v>456</v>
      </c>
      <c r="NKG30" s="108" t="s">
        <v>454</v>
      </c>
      <c r="NKH30" s="107" t="s">
        <v>456</v>
      </c>
      <c r="NKI30" s="108" t="s">
        <v>454</v>
      </c>
      <c r="NKJ30" s="107" t="s">
        <v>456</v>
      </c>
      <c r="NKK30" s="108" t="s">
        <v>454</v>
      </c>
      <c r="NKL30" s="107" t="s">
        <v>456</v>
      </c>
      <c r="NKM30" s="108" t="s">
        <v>454</v>
      </c>
      <c r="NKN30" s="107" t="s">
        <v>456</v>
      </c>
      <c r="NKO30" s="108" t="s">
        <v>454</v>
      </c>
      <c r="NKP30" s="107" t="s">
        <v>456</v>
      </c>
      <c r="NKQ30" s="108" t="s">
        <v>454</v>
      </c>
      <c r="NKR30" s="107" t="s">
        <v>456</v>
      </c>
      <c r="NKS30" s="108" t="s">
        <v>454</v>
      </c>
      <c r="NKT30" s="107" t="s">
        <v>456</v>
      </c>
      <c r="NKU30" s="108" t="s">
        <v>454</v>
      </c>
      <c r="NKV30" s="107" t="s">
        <v>456</v>
      </c>
      <c r="NKW30" s="108" t="s">
        <v>454</v>
      </c>
      <c r="NKX30" s="107" t="s">
        <v>456</v>
      </c>
      <c r="NKY30" s="108" t="s">
        <v>454</v>
      </c>
      <c r="NKZ30" s="107" t="s">
        <v>456</v>
      </c>
      <c r="NLA30" s="108" t="s">
        <v>454</v>
      </c>
      <c r="NLB30" s="107" t="s">
        <v>456</v>
      </c>
      <c r="NLC30" s="108" t="s">
        <v>454</v>
      </c>
      <c r="NLD30" s="107" t="s">
        <v>456</v>
      </c>
      <c r="NLE30" s="108" t="s">
        <v>454</v>
      </c>
      <c r="NLF30" s="107" t="s">
        <v>456</v>
      </c>
      <c r="NLG30" s="108" t="s">
        <v>454</v>
      </c>
      <c r="NLH30" s="107" t="s">
        <v>456</v>
      </c>
      <c r="NLI30" s="108" t="s">
        <v>454</v>
      </c>
      <c r="NLJ30" s="107" t="s">
        <v>456</v>
      </c>
      <c r="NLK30" s="108" t="s">
        <v>454</v>
      </c>
      <c r="NLL30" s="107" t="s">
        <v>456</v>
      </c>
      <c r="NLM30" s="108" t="s">
        <v>454</v>
      </c>
      <c r="NLN30" s="107" t="s">
        <v>456</v>
      </c>
      <c r="NLO30" s="108" t="s">
        <v>454</v>
      </c>
      <c r="NLP30" s="107" t="s">
        <v>456</v>
      </c>
      <c r="NLQ30" s="108" t="s">
        <v>454</v>
      </c>
      <c r="NLR30" s="107" t="s">
        <v>456</v>
      </c>
      <c r="NLS30" s="108" t="s">
        <v>454</v>
      </c>
      <c r="NLT30" s="107" t="s">
        <v>456</v>
      </c>
      <c r="NLU30" s="108" t="s">
        <v>454</v>
      </c>
      <c r="NLV30" s="107" t="s">
        <v>456</v>
      </c>
      <c r="NLW30" s="108" t="s">
        <v>454</v>
      </c>
      <c r="NLX30" s="107" t="s">
        <v>456</v>
      </c>
      <c r="NLY30" s="108" t="s">
        <v>454</v>
      </c>
      <c r="NLZ30" s="107" t="s">
        <v>456</v>
      </c>
      <c r="NMA30" s="108" t="s">
        <v>454</v>
      </c>
      <c r="NMB30" s="107" t="s">
        <v>456</v>
      </c>
      <c r="NMC30" s="108" t="s">
        <v>454</v>
      </c>
      <c r="NMD30" s="107" t="s">
        <v>456</v>
      </c>
      <c r="NME30" s="108" t="s">
        <v>454</v>
      </c>
      <c r="NMF30" s="107" t="s">
        <v>456</v>
      </c>
      <c r="NMG30" s="108" t="s">
        <v>454</v>
      </c>
      <c r="NMH30" s="107" t="s">
        <v>456</v>
      </c>
      <c r="NMI30" s="108" t="s">
        <v>454</v>
      </c>
      <c r="NMJ30" s="107" t="s">
        <v>456</v>
      </c>
      <c r="NMK30" s="108" t="s">
        <v>454</v>
      </c>
      <c r="NML30" s="107" t="s">
        <v>456</v>
      </c>
      <c r="NMM30" s="108" t="s">
        <v>454</v>
      </c>
      <c r="NMN30" s="107" t="s">
        <v>456</v>
      </c>
      <c r="NMO30" s="108" t="s">
        <v>454</v>
      </c>
      <c r="NMP30" s="107" t="s">
        <v>456</v>
      </c>
      <c r="NMQ30" s="108" t="s">
        <v>454</v>
      </c>
      <c r="NMR30" s="107" t="s">
        <v>456</v>
      </c>
      <c r="NMS30" s="108" t="s">
        <v>454</v>
      </c>
      <c r="NMT30" s="107" t="s">
        <v>456</v>
      </c>
      <c r="NMU30" s="108" t="s">
        <v>454</v>
      </c>
      <c r="NMV30" s="107" t="s">
        <v>456</v>
      </c>
      <c r="NMW30" s="108" t="s">
        <v>454</v>
      </c>
      <c r="NMX30" s="107" t="s">
        <v>456</v>
      </c>
      <c r="NMY30" s="108" t="s">
        <v>454</v>
      </c>
      <c r="NMZ30" s="107" t="s">
        <v>456</v>
      </c>
      <c r="NNA30" s="108" t="s">
        <v>454</v>
      </c>
      <c r="NNB30" s="107" t="s">
        <v>456</v>
      </c>
      <c r="NNC30" s="108" t="s">
        <v>454</v>
      </c>
      <c r="NND30" s="107" t="s">
        <v>456</v>
      </c>
      <c r="NNE30" s="108" t="s">
        <v>454</v>
      </c>
      <c r="NNF30" s="107" t="s">
        <v>456</v>
      </c>
      <c r="NNG30" s="108" t="s">
        <v>454</v>
      </c>
      <c r="NNH30" s="107" t="s">
        <v>456</v>
      </c>
      <c r="NNI30" s="108" t="s">
        <v>454</v>
      </c>
      <c r="NNJ30" s="107" t="s">
        <v>456</v>
      </c>
      <c r="NNK30" s="108" t="s">
        <v>454</v>
      </c>
      <c r="NNL30" s="107" t="s">
        <v>456</v>
      </c>
      <c r="NNM30" s="108" t="s">
        <v>454</v>
      </c>
      <c r="NNN30" s="107" t="s">
        <v>456</v>
      </c>
      <c r="NNO30" s="108" t="s">
        <v>454</v>
      </c>
      <c r="NNP30" s="107" t="s">
        <v>456</v>
      </c>
      <c r="NNQ30" s="108" t="s">
        <v>454</v>
      </c>
      <c r="NNR30" s="107" t="s">
        <v>456</v>
      </c>
      <c r="NNS30" s="108" t="s">
        <v>454</v>
      </c>
      <c r="NNT30" s="107" t="s">
        <v>456</v>
      </c>
      <c r="NNU30" s="108" t="s">
        <v>454</v>
      </c>
      <c r="NNV30" s="107" t="s">
        <v>456</v>
      </c>
      <c r="NNW30" s="108" t="s">
        <v>454</v>
      </c>
      <c r="NNX30" s="107" t="s">
        <v>456</v>
      </c>
      <c r="NNY30" s="108" t="s">
        <v>454</v>
      </c>
      <c r="NNZ30" s="107" t="s">
        <v>456</v>
      </c>
      <c r="NOA30" s="108" t="s">
        <v>454</v>
      </c>
      <c r="NOB30" s="107" t="s">
        <v>456</v>
      </c>
      <c r="NOC30" s="108" t="s">
        <v>454</v>
      </c>
      <c r="NOD30" s="107" t="s">
        <v>456</v>
      </c>
      <c r="NOE30" s="108" t="s">
        <v>454</v>
      </c>
      <c r="NOF30" s="107" t="s">
        <v>456</v>
      </c>
      <c r="NOG30" s="108" t="s">
        <v>454</v>
      </c>
      <c r="NOH30" s="107" t="s">
        <v>456</v>
      </c>
      <c r="NOI30" s="108" t="s">
        <v>454</v>
      </c>
      <c r="NOJ30" s="107" t="s">
        <v>456</v>
      </c>
      <c r="NOK30" s="108" t="s">
        <v>454</v>
      </c>
      <c r="NOL30" s="107" t="s">
        <v>456</v>
      </c>
      <c r="NOM30" s="108" t="s">
        <v>454</v>
      </c>
      <c r="NON30" s="107" t="s">
        <v>456</v>
      </c>
      <c r="NOO30" s="108" t="s">
        <v>454</v>
      </c>
      <c r="NOP30" s="107" t="s">
        <v>456</v>
      </c>
      <c r="NOQ30" s="108" t="s">
        <v>454</v>
      </c>
      <c r="NOR30" s="107" t="s">
        <v>456</v>
      </c>
      <c r="NOS30" s="108" t="s">
        <v>454</v>
      </c>
      <c r="NOT30" s="107" t="s">
        <v>456</v>
      </c>
      <c r="NOU30" s="108" t="s">
        <v>454</v>
      </c>
      <c r="NOV30" s="107" t="s">
        <v>456</v>
      </c>
      <c r="NOW30" s="108" t="s">
        <v>454</v>
      </c>
      <c r="NOX30" s="107" t="s">
        <v>456</v>
      </c>
      <c r="NOY30" s="108" t="s">
        <v>454</v>
      </c>
      <c r="NOZ30" s="107" t="s">
        <v>456</v>
      </c>
      <c r="NPA30" s="108" t="s">
        <v>454</v>
      </c>
      <c r="NPB30" s="107" t="s">
        <v>456</v>
      </c>
      <c r="NPC30" s="108" t="s">
        <v>454</v>
      </c>
      <c r="NPD30" s="107" t="s">
        <v>456</v>
      </c>
      <c r="NPE30" s="108" t="s">
        <v>454</v>
      </c>
      <c r="NPF30" s="107" t="s">
        <v>456</v>
      </c>
      <c r="NPG30" s="108" t="s">
        <v>454</v>
      </c>
      <c r="NPH30" s="107" t="s">
        <v>456</v>
      </c>
      <c r="NPI30" s="108" t="s">
        <v>454</v>
      </c>
      <c r="NPJ30" s="107" t="s">
        <v>456</v>
      </c>
      <c r="NPK30" s="108" t="s">
        <v>454</v>
      </c>
      <c r="NPL30" s="107" t="s">
        <v>456</v>
      </c>
      <c r="NPM30" s="108" t="s">
        <v>454</v>
      </c>
      <c r="NPN30" s="107" t="s">
        <v>456</v>
      </c>
      <c r="NPO30" s="108" t="s">
        <v>454</v>
      </c>
      <c r="NPP30" s="107" t="s">
        <v>456</v>
      </c>
      <c r="NPQ30" s="108" t="s">
        <v>454</v>
      </c>
      <c r="NPR30" s="107" t="s">
        <v>456</v>
      </c>
      <c r="NPS30" s="108" t="s">
        <v>454</v>
      </c>
      <c r="NPT30" s="107" t="s">
        <v>456</v>
      </c>
      <c r="NPU30" s="108" t="s">
        <v>454</v>
      </c>
      <c r="NPV30" s="107" t="s">
        <v>456</v>
      </c>
      <c r="NPW30" s="108" t="s">
        <v>454</v>
      </c>
      <c r="NPX30" s="107" t="s">
        <v>456</v>
      </c>
      <c r="NPY30" s="108" t="s">
        <v>454</v>
      </c>
      <c r="NPZ30" s="107" t="s">
        <v>456</v>
      </c>
      <c r="NQA30" s="108" t="s">
        <v>454</v>
      </c>
      <c r="NQB30" s="107" t="s">
        <v>456</v>
      </c>
      <c r="NQC30" s="108" t="s">
        <v>454</v>
      </c>
      <c r="NQD30" s="107" t="s">
        <v>456</v>
      </c>
      <c r="NQE30" s="108" t="s">
        <v>454</v>
      </c>
      <c r="NQF30" s="107" t="s">
        <v>456</v>
      </c>
      <c r="NQG30" s="108" t="s">
        <v>454</v>
      </c>
      <c r="NQH30" s="107" t="s">
        <v>456</v>
      </c>
      <c r="NQI30" s="108" t="s">
        <v>454</v>
      </c>
      <c r="NQJ30" s="107" t="s">
        <v>456</v>
      </c>
      <c r="NQK30" s="108" t="s">
        <v>454</v>
      </c>
      <c r="NQL30" s="107" t="s">
        <v>456</v>
      </c>
      <c r="NQM30" s="108" t="s">
        <v>454</v>
      </c>
      <c r="NQN30" s="107" t="s">
        <v>456</v>
      </c>
      <c r="NQO30" s="108" t="s">
        <v>454</v>
      </c>
      <c r="NQP30" s="107" t="s">
        <v>456</v>
      </c>
      <c r="NQQ30" s="108" t="s">
        <v>454</v>
      </c>
      <c r="NQR30" s="107" t="s">
        <v>456</v>
      </c>
      <c r="NQS30" s="108" t="s">
        <v>454</v>
      </c>
      <c r="NQT30" s="107" t="s">
        <v>456</v>
      </c>
      <c r="NQU30" s="108" t="s">
        <v>454</v>
      </c>
      <c r="NQV30" s="107" t="s">
        <v>456</v>
      </c>
      <c r="NQW30" s="108" t="s">
        <v>454</v>
      </c>
      <c r="NQX30" s="107" t="s">
        <v>456</v>
      </c>
      <c r="NQY30" s="108" t="s">
        <v>454</v>
      </c>
      <c r="NQZ30" s="107" t="s">
        <v>456</v>
      </c>
      <c r="NRA30" s="108" t="s">
        <v>454</v>
      </c>
      <c r="NRB30" s="107" t="s">
        <v>456</v>
      </c>
      <c r="NRC30" s="108" t="s">
        <v>454</v>
      </c>
      <c r="NRD30" s="107" t="s">
        <v>456</v>
      </c>
      <c r="NRE30" s="108" t="s">
        <v>454</v>
      </c>
      <c r="NRF30" s="107" t="s">
        <v>456</v>
      </c>
      <c r="NRG30" s="108" t="s">
        <v>454</v>
      </c>
      <c r="NRH30" s="107" t="s">
        <v>456</v>
      </c>
      <c r="NRI30" s="108" t="s">
        <v>454</v>
      </c>
      <c r="NRJ30" s="107" t="s">
        <v>456</v>
      </c>
      <c r="NRK30" s="108" t="s">
        <v>454</v>
      </c>
      <c r="NRL30" s="107" t="s">
        <v>456</v>
      </c>
      <c r="NRM30" s="108" t="s">
        <v>454</v>
      </c>
      <c r="NRN30" s="107" t="s">
        <v>456</v>
      </c>
      <c r="NRO30" s="108" t="s">
        <v>454</v>
      </c>
      <c r="NRP30" s="107" t="s">
        <v>456</v>
      </c>
      <c r="NRQ30" s="108" t="s">
        <v>454</v>
      </c>
      <c r="NRR30" s="107" t="s">
        <v>456</v>
      </c>
      <c r="NRS30" s="108" t="s">
        <v>454</v>
      </c>
      <c r="NRT30" s="107" t="s">
        <v>456</v>
      </c>
      <c r="NRU30" s="108" t="s">
        <v>454</v>
      </c>
      <c r="NRV30" s="107" t="s">
        <v>456</v>
      </c>
      <c r="NRW30" s="108" t="s">
        <v>454</v>
      </c>
      <c r="NRX30" s="107" t="s">
        <v>456</v>
      </c>
      <c r="NRY30" s="108" t="s">
        <v>454</v>
      </c>
      <c r="NRZ30" s="107" t="s">
        <v>456</v>
      </c>
      <c r="NSA30" s="108" t="s">
        <v>454</v>
      </c>
      <c r="NSB30" s="107" t="s">
        <v>456</v>
      </c>
      <c r="NSC30" s="108" t="s">
        <v>454</v>
      </c>
      <c r="NSD30" s="107" t="s">
        <v>456</v>
      </c>
      <c r="NSE30" s="108" t="s">
        <v>454</v>
      </c>
      <c r="NSF30" s="107" t="s">
        <v>456</v>
      </c>
      <c r="NSG30" s="108" t="s">
        <v>454</v>
      </c>
      <c r="NSH30" s="107" t="s">
        <v>456</v>
      </c>
      <c r="NSI30" s="108" t="s">
        <v>454</v>
      </c>
      <c r="NSJ30" s="107" t="s">
        <v>456</v>
      </c>
      <c r="NSK30" s="108" t="s">
        <v>454</v>
      </c>
      <c r="NSL30" s="107" t="s">
        <v>456</v>
      </c>
      <c r="NSM30" s="108" t="s">
        <v>454</v>
      </c>
      <c r="NSN30" s="107" t="s">
        <v>456</v>
      </c>
      <c r="NSO30" s="108" t="s">
        <v>454</v>
      </c>
      <c r="NSP30" s="107" t="s">
        <v>456</v>
      </c>
      <c r="NSQ30" s="108" t="s">
        <v>454</v>
      </c>
      <c r="NSR30" s="107" t="s">
        <v>456</v>
      </c>
      <c r="NSS30" s="108" t="s">
        <v>454</v>
      </c>
      <c r="NST30" s="107" t="s">
        <v>456</v>
      </c>
      <c r="NSU30" s="108" t="s">
        <v>454</v>
      </c>
      <c r="NSV30" s="107" t="s">
        <v>456</v>
      </c>
      <c r="NSW30" s="108" t="s">
        <v>454</v>
      </c>
      <c r="NSX30" s="107" t="s">
        <v>456</v>
      </c>
      <c r="NSY30" s="108" t="s">
        <v>454</v>
      </c>
      <c r="NSZ30" s="107" t="s">
        <v>456</v>
      </c>
      <c r="NTA30" s="108" t="s">
        <v>454</v>
      </c>
      <c r="NTB30" s="107" t="s">
        <v>456</v>
      </c>
      <c r="NTC30" s="108" t="s">
        <v>454</v>
      </c>
      <c r="NTD30" s="107" t="s">
        <v>456</v>
      </c>
      <c r="NTE30" s="108" t="s">
        <v>454</v>
      </c>
      <c r="NTF30" s="107" t="s">
        <v>456</v>
      </c>
      <c r="NTG30" s="108" t="s">
        <v>454</v>
      </c>
      <c r="NTH30" s="107" t="s">
        <v>456</v>
      </c>
      <c r="NTI30" s="108" t="s">
        <v>454</v>
      </c>
      <c r="NTJ30" s="107" t="s">
        <v>456</v>
      </c>
      <c r="NTK30" s="108" t="s">
        <v>454</v>
      </c>
      <c r="NTL30" s="107" t="s">
        <v>456</v>
      </c>
      <c r="NTM30" s="108" t="s">
        <v>454</v>
      </c>
      <c r="NTN30" s="107" t="s">
        <v>456</v>
      </c>
      <c r="NTO30" s="108" t="s">
        <v>454</v>
      </c>
      <c r="NTP30" s="107" t="s">
        <v>456</v>
      </c>
      <c r="NTQ30" s="108" t="s">
        <v>454</v>
      </c>
      <c r="NTR30" s="107" t="s">
        <v>456</v>
      </c>
      <c r="NTS30" s="108" t="s">
        <v>454</v>
      </c>
      <c r="NTT30" s="107" t="s">
        <v>456</v>
      </c>
      <c r="NTU30" s="108" t="s">
        <v>454</v>
      </c>
      <c r="NTV30" s="107" t="s">
        <v>456</v>
      </c>
      <c r="NTW30" s="108" t="s">
        <v>454</v>
      </c>
      <c r="NTX30" s="107" t="s">
        <v>456</v>
      </c>
      <c r="NTY30" s="108" t="s">
        <v>454</v>
      </c>
      <c r="NTZ30" s="107" t="s">
        <v>456</v>
      </c>
      <c r="NUA30" s="108" t="s">
        <v>454</v>
      </c>
      <c r="NUB30" s="107" t="s">
        <v>456</v>
      </c>
      <c r="NUC30" s="108" t="s">
        <v>454</v>
      </c>
      <c r="NUD30" s="107" t="s">
        <v>456</v>
      </c>
      <c r="NUE30" s="108" t="s">
        <v>454</v>
      </c>
      <c r="NUF30" s="107" t="s">
        <v>456</v>
      </c>
      <c r="NUG30" s="108" t="s">
        <v>454</v>
      </c>
      <c r="NUH30" s="107" t="s">
        <v>456</v>
      </c>
      <c r="NUI30" s="108" t="s">
        <v>454</v>
      </c>
      <c r="NUJ30" s="107" t="s">
        <v>456</v>
      </c>
      <c r="NUK30" s="108" t="s">
        <v>454</v>
      </c>
      <c r="NUL30" s="107" t="s">
        <v>456</v>
      </c>
      <c r="NUM30" s="108" t="s">
        <v>454</v>
      </c>
      <c r="NUN30" s="107" t="s">
        <v>456</v>
      </c>
      <c r="NUO30" s="108" t="s">
        <v>454</v>
      </c>
      <c r="NUP30" s="107" t="s">
        <v>456</v>
      </c>
      <c r="NUQ30" s="108" t="s">
        <v>454</v>
      </c>
      <c r="NUR30" s="107" t="s">
        <v>456</v>
      </c>
      <c r="NUS30" s="108" t="s">
        <v>454</v>
      </c>
      <c r="NUT30" s="107" t="s">
        <v>456</v>
      </c>
      <c r="NUU30" s="108" t="s">
        <v>454</v>
      </c>
      <c r="NUV30" s="107" t="s">
        <v>456</v>
      </c>
      <c r="NUW30" s="108" t="s">
        <v>454</v>
      </c>
      <c r="NUX30" s="107" t="s">
        <v>456</v>
      </c>
      <c r="NUY30" s="108" t="s">
        <v>454</v>
      </c>
      <c r="NUZ30" s="107" t="s">
        <v>456</v>
      </c>
      <c r="NVA30" s="108" t="s">
        <v>454</v>
      </c>
      <c r="NVB30" s="107" t="s">
        <v>456</v>
      </c>
      <c r="NVC30" s="108" t="s">
        <v>454</v>
      </c>
      <c r="NVD30" s="107" t="s">
        <v>456</v>
      </c>
      <c r="NVE30" s="108" t="s">
        <v>454</v>
      </c>
      <c r="NVF30" s="107" t="s">
        <v>456</v>
      </c>
      <c r="NVG30" s="108" t="s">
        <v>454</v>
      </c>
      <c r="NVH30" s="107" t="s">
        <v>456</v>
      </c>
      <c r="NVI30" s="108" t="s">
        <v>454</v>
      </c>
      <c r="NVJ30" s="107" t="s">
        <v>456</v>
      </c>
      <c r="NVK30" s="108" t="s">
        <v>454</v>
      </c>
      <c r="NVL30" s="107" t="s">
        <v>456</v>
      </c>
      <c r="NVM30" s="108" t="s">
        <v>454</v>
      </c>
      <c r="NVN30" s="107" t="s">
        <v>456</v>
      </c>
      <c r="NVO30" s="108" t="s">
        <v>454</v>
      </c>
      <c r="NVP30" s="107" t="s">
        <v>456</v>
      </c>
      <c r="NVQ30" s="108" t="s">
        <v>454</v>
      </c>
      <c r="NVR30" s="107" t="s">
        <v>456</v>
      </c>
      <c r="NVS30" s="108" t="s">
        <v>454</v>
      </c>
      <c r="NVT30" s="107" t="s">
        <v>456</v>
      </c>
      <c r="NVU30" s="108" t="s">
        <v>454</v>
      </c>
      <c r="NVV30" s="107" t="s">
        <v>456</v>
      </c>
      <c r="NVW30" s="108" t="s">
        <v>454</v>
      </c>
      <c r="NVX30" s="107" t="s">
        <v>456</v>
      </c>
      <c r="NVY30" s="108" t="s">
        <v>454</v>
      </c>
      <c r="NVZ30" s="107" t="s">
        <v>456</v>
      </c>
      <c r="NWA30" s="108" t="s">
        <v>454</v>
      </c>
      <c r="NWB30" s="107" t="s">
        <v>456</v>
      </c>
      <c r="NWC30" s="108" t="s">
        <v>454</v>
      </c>
      <c r="NWD30" s="107" t="s">
        <v>456</v>
      </c>
      <c r="NWE30" s="108" t="s">
        <v>454</v>
      </c>
      <c r="NWF30" s="107" t="s">
        <v>456</v>
      </c>
      <c r="NWG30" s="108" t="s">
        <v>454</v>
      </c>
      <c r="NWH30" s="107" t="s">
        <v>456</v>
      </c>
      <c r="NWI30" s="108" t="s">
        <v>454</v>
      </c>
      <c r="NWJ30" s="107" t="s">
        <v>456</v>
      </c>
      <c r="NWK30" s="108" t="s">
        <v>454</v>
      </c>
      <c r="NWL30" s="107" t="s">
        <v>456</v>
      </c>
      <c r="NWM30" s="108" t="s">
        <v>454</v>
      </c>
      <c r="NWN30" s="107" t="s">
        <v>456</v>
      </c>
      <c r="NWO30" s="108" t="s">
        <v>454</v>
      </c>
      <c r="NWP30" s="107" t="s">
        <v>456</v>
      </c>
      <c r="NWQ30" s="108" t="s">
        <v>454</v>
      </c>
      <c r="NWR30" s="107" t="s">
        <v>456</v>
      </c>
      <c r="NWS30" s="108" t="s">
        <v>454</v>
      </c>
      <c r="NWT30" s="107" t="s">
        <v>456</v>
      </c>
      <c r="NWU30" s="108" t="s">
        <v>454</v>
      </c>
      <c r="NWV30" s="107" t="s">
        <v>456</v>
      </c>
      <c r="NWW30" s="108" t="s">
        <v>454</v>
      </c>
      <c r="NWX30" s="107" t="s">
        <v>456</v>
      </c>
      <c r="NWY30" s="108" t="s">
        <v>454</v>
      </c>
      <c r="NWZ30" s="107" t="s">
        <v>456</v>
      </c>
      <c r="NXA30" s="108" t="s">
        <v>454</v>
      </c>
      <c r="NXB30" s="107" t="s">
        <v>456</v>
      </c>
      <c r="NXC30" s="108" t="s">
        <v>454</v>
      </c>
      <c r="NXD30" s="107" t="s">
        <v>456</v>
      </c>
      <c r="NXE30" s="108" t="s">
        <v>454</v>
      </c>
      <c r="NXF30" s="107" t="s">
        <v>456</v>
      </c>
      <c r="NXG30" s="108" t="s">
        <v>454</v>
      </c>
      <c r="NXH30" s="107" t="s">
        <v>456</v>
      </c>
      <c r="NXI30" s="108" t="s">
        <v>454</v>
      </c>
      <c r="NXJ30" s="107" t="s">
        <v>456</v>
      </c>
      <c r="NXK30" s="108" t="s">
        <v>454</v>
      </c>
      <c r="NXL30" s="107" t="s">
        <v>456</v>
      </c>
      <c r="NXM30" s="108" t="s">
        <v>454</v>
      </c>
      <c r="NXN30" s="107" t="s">
        <v>456</v>
      </c>
      <c r="NXO30" s="108" t="s">
        <v>454</v>
      </c>
      <c r="NXP30" s="107" t="s">
        <v>456</v>
      </c>
      <c r="NXQ30" s="108" t="s">
        <v>454</v>
      </c>
      <c r="NXR30" s="107" t="s">
        <v>456</v>
      </c>
      <c r="NXS30" s="108" t="s">
        <v>454</v>
      </c>
      <c r="NXT30" s="107" t="s">
        <v>456</v>
      </c>
      <c r="NXU30" s="108" t="s">
        <v>454</v>
      </c>
      <c r="NXV30" s="107" t="s">
        <v>456</v>
      </c>
      <c r="NXW30" s="108" t="s">
        <v>454</v>
      </c>
      <c r="NXX30" s="107" t="s">
        <v>456</v>
      </c>
      <c r="NXY30" s="108" t="s">
        <v>454</v>
      </c>
      <c r="NXZ30" s="107" t="s">
        <v>456</v>
      </c>
      <c r="NYA30" s="108" t="s">
        <v>454</v>
      </c>
      <c r="NYB30" s="107" t="s">
        <v>456</v>
      </c>
      <c r="NYC30" s="108" t="s">
        <v>454</v>
      </c>
      <c r="NYD30" s="107" t="s">
        <v>456</v>
      </c>
      <c r="NYE30" s="108" t="s">
        <v>454</v>
      </c>
      <c r="NYF30" s="107" t="s">
        <v>456</v>
      </c>
      <c r="NYG30" s="108" t="s">
        <v>454</v>
      </c>
      <c r="NYH30" s="107" t="s">
        <v>456</v>
      </c>
      <c r="NYI30" s="108" t="s">
        <v>454</v>
      </c>
      <c r="NYJ30" s="107" t="s">
        <v>456</v>
      </c>
      <c r="NYK30" s="108" t="s">
        <v>454</v>
      </c>
      <c r="NYL30" s="107" t="s">
        <v>456</v>
      </c>
      <c r="NYM30" s="108" t="s">
        <v>454</v>
      </c>
      <c r="NYN30" s="107" t="s">
        <v>456</v>
      </c>
      <c r="NYO30" s="108" t="s">
        <v>454</v>
      </c>
      <c r="NYP30" s="107" t="s">
        <v>456</v>
      </c>
      <c r="NYQ30" s="108" t="s">
        <v>454</v>
      </c>
      <c r="NYR30" s="107" t="s">
        <v>456</v>
      </c>
      <c r="NYS30" s="108" t="s">
        <v>454</v>
      </c>
      <c r="NYT30" s="107" t="s">
        <v>456</v>
      </c>
      <c r="NYU30" s="108" t="s">
        <v>454</v>
      </c>
      <c r="NYV30" s="107" t="s">
        <v>456</v>
      </c>
      <c r="NYW30" s="108" t="s">
        <v>454</v>
      </c>
      <c r="NYX30" s="107" t="s">
        <v>456</v>
      </c>
      <c r="NYY30" s="108" t="s">
        <v>454</v>
      </c>
      <c r="NYZ30" s="107" t="s">
        <v>456</v>
      </c>
      <c r="NZA30" s="108" t="s">
        <v>454</v>
      </c>
      <c r="NZB30" s="107" t="s">
        <v>456</v>
      </c>
      <c r="NZC30" s="108" t="s">
        <v>454</v>
      </c>
      <c r="NZD30" s="107" t="s">
        <v>456</v>
      </c>
      <c r="NZE30" s="108" t="s">
        <v>454</v>
      </c>
      <c r="NZF30" s="107" t="s">
        <v>456</v>
      </c>
      <c r="NZG30" s="108" t="s">
        <v>454</v>
      </c>
      <c r="NZH30" s="107" t="s">
        <v>456</v>
      </c>
      <c r="NZI30" s="108" t="s">
        <v>454</v>
      </c>
      <c r="NZJ30" s="107" t="s">
        <v>456</v>
      </c>
      <c r="NZK30" s="108" t="s">
        <v>454</v>
      </c>
      <c r="NZL30" s="107" t="s">
        <v>456</v>
      </c>
      <c r="NZM30" s="108" t="s">
        <v>454</v>
      </c>
      <c r="NZN30" s="107" t="s">
        <v>456</v>
      </c>
      <c r="NZO30" s="108" t="s">
        <v>454</v>
      </c>
      <c r="NZP30" s="107" t="s">
        <v>456</v>
      </c>
      <c r="NZQ30" s="108" t="s">
        <v>454</v>
      </c>
      <c r="NZR30" s="107" t="s">
        <v>456</v>
      </c>
      <c r="NZS30" s="108" t="s">
        <v>454</v>
      </c>
      <c r="NZT30" s="107" t="s">
        <v>456</v>
      </c>
      <c r="NZU30" s="108" t="s">
        <v>454</v>
      </c>
      <c r="NZV30" s="107" t="s">
        <v>456</v>
      </c>
      <c r="NZW30" s="108" t="s">
        <v>454</v>
      </c>
      <c r="NZX30" s="107" t="s">
        <v>456</v>
      </c>
      <c r="NZY30" s="108" t="s">
        <v>454</v>
      </c>
      <c r="NZZ30" s="107" t="s">
        <v>456</v>
      </c>
      <c r="OAA30" s="108" t="s">
        <v>454</v>
      </c>
      <c r="OAB30" s="107" t="s">
        <v>456</v>
      </c>
      <c r="OAC30" s="108" t="s">
        <v>454</v>
      </c>
      <c r="OAD30" s="107" t="s">
        <v>456</v>
      </c>
      <c r="OAE30" s="108" t="s">
        <v>454</v>
      </c>
      <c r="OAF30" s="107" t="s">
        <v>456</v>
      </c>
      <c r="OAG30" s="108" t="s">
        <v>454</v>
      </c>
      <c r="OAH30" s="107" t="s">
        <v>456</v>
      </c>
      <c r="OAI30" s="108" t="s">
        <v>454</v>
      </c>
      <c r="OAJ30" s="107" t="s">
        <v>456</v>
      </c>
      <c r="OAK30" s="108" t="s">
        <v>454</v>
      </c>
      <c r="OAL30" s="107" t="s">
        <v>456</v>
      </c>
      <c r="OAM30" s="108" t="s">
        <v>454</v>
      </c>
      <c r="OAN30" s="107" t="s">
        <v>456</v>
      </c>
      <c r="OAO30" s="108" t="s">
        <v>454</v>
      </c>
      <c r="OAP30" s="107" t="s">
        <v>456</v>
      </c>
      <c r="OAQ30" s="108" t="s">
        <v>454</v>
      </c>
      <c r="OAR30" s="107" t="s">
        <v>456</v>
      </c>
      <c r="OAS30" s="108" t="s">
        <v>454</v>
      </c>
      <c r="OAT30" s="107" t="s">
        <v>456</v>
      </c>
      <c r="OAU30" s="108" t="s">
        <v>454</v>
      </c>
      <c r="OAV30" s="107" t="s">
        <v>456</v>
      </c>
      <c r="OAW30" s="108" t="s">
        <v>454</v>
      </c>
      <c r="OAX30" s="107" t="s">
        <v>456</v>
      </c>
      <c r="OAY30" s="108" t="s">
        <v>454</v>
      </c>
      <c r="OAZ30" s="107" t="s">
        <v>456</v>
      </c>
      <c r="OBA30" s="108" t="s">
        <v>454</v>
      </c>
      <c r="OBB30" s="107" t="s">
        <v>456</v>
      </c>
      <c r="OBC30" s="108" t="s">
        <v>454</v>
      </c>
      <c r="OBD30" s="107" t="s">
        <v>456</v>
      </c>
      <c r="OBE30" s="108" t="s">
        <v>454</v>
      </c>
      <c r="OBF30" s="107" t="s">
        <v>456</v>
      </c>
      <c r="OBG30" s="108" t="s">
        <v>454</v>
      </c>
      <c r="OBH30" s="107" t="s">
        <v>456</v>
      </c>
      <c r="OBI30" s="108" t="s">
        <v>454</v>
      </c>
      <c r="OBJ30" s="107" t="s">
        <v>456</v>
      </c>
      <c r="OBK30" s="108" t="s">
        <v>454</v>
      </c>
      <c r="OBL30" s="107" t="s">
        <v>456</v>
      </c>
      <c r="OBM30" s="108" t="s">
        <v>454</v>
      </c>
      <c r="OBN30" s="107" t="s">
        <v>456</v>
      </c>
      <c r="OBO30" s="108" t="s">
        <v>454</v>
      </c>
      <c r="OBP30" s="107" t="s">
        <v>456</v>
      </c>
      <c r="OBQ30" s="108" t="s">
        <v>454</v>
      </c>
      <c r="OBR30" s="107" t="s">
        <v>456</v>
      </c>
      <c r="OBS30" s="108" t="s">
        <v>454</v>
      </c>
      <c r="OBT30" s="107" t="s">
        <v>456</v>
      </c>
      <c r="OBU30" s="108" t="s">
        <v>454</v>
      </c>
      <c r="OBV30" s="107" t="s">
        <v>456</v>
      </c>
      <c r="OBW30" s="108" t="s">
        <v>454</v>
      </c>
      <c r="OBX30" s="107" t="s">
        <v>456</v>
      </c>
      <c r="OBY30" s="108" t="s">
        <v>454</v>
      </c>
      <c r="OBZ30" s="107" t="s">
        <v>456</v>
      </c>
      <c r="OCA30" s="108" t="s">
        <v>454</v>
      </c>
      <c r="OCB30" s="107" t="s">
        <v>456</v>
      </c>
      <c r="OCC30" s="108" t="s">
        <v>454</v>
      </c>
      <c r="OCD30" s="107" t="s">
        <v>456</v>
      </c>
      <c r="OCE30" s="108" t="s">
        <v>454</v>
      </c>
      <c r="OCF30" s="107" t="s">
        <v>456</v>
      </c>
      <c r="OCG30" s="108" t="s">
        <v>454</v>
      </c>
      <c r="OCH30" s="107" t="s">
        <v>456</v>
      </c>
      <c r="OCI30" s="108" t="s">
        <v>454</v>
      </c>
      <c r="OCJ30" s="107" t="s">
        <v>456</v>
      </c>
      <c r="OCK30" s="108" t="s">
        <v>454</v>
      </c>
      <c r="OCL30" s="107" t="s">
        <v>456</v>
      </c>
      <c r="OCM30" s="108" t="s">
        <v>454</v>
      </c>
      <c r="OCN30" s="107" t="s">
        <v>456</v>
      </c>
      <c r="OCO30" s="108" t="s">
        <v>454</v>
      </c>
      <c r="OCP30" s="107" t="s">
        <v>456</v>
      </c>
      <c r="OCQ30" s="108" t="s">
        <v>454</v>
      </c>
      <c r="OCR30" s="107" t="s">
        <v>456</v>
      </c>
      <c r="OCS30" s="108" t="s">
        <v>454</v>
      </c>
      <c r="OCT30" s="107" t="s">
        <v>456</v>
      </c>
      <c r="OCU30" s="108" t="s">
        <v>454</v>
      </c>
      <c r="OCV30" s="107" t="s">
        <v>456</v>
      </c>
      <c r="OCW30" s="108" t="s">
        <v>454</v>
      </c>
      <c r="OCX30" s="107" t="s">
        <v>456</v>
      </c>
      <c r="OCY30" s="108" t="s">
        <v>454</v>
      </c>
      <c r="OCZ30" s="107" t="s">
        <v>456</v>
      </c>
      <c r="ODA30" s="108" t="s">
        <v>454</v>
      </c>
      <c r="ODB30" s="107" t="s">
        <v>456</v>
      </c>
      <c r="ODC30" s="108" t="s">
        <v>454</v>
      </c>
      <c r="ODD30" s="107" t="s">
        <v>456</v>
      </c>
      <c r="ODE30" s="108" t="s">
        <v>454</v>
      </c>
      <c r="ODF30" s="107" t="s">
        <v>456</v>
      </c>
      <c r="ODG30" s="108" t="s">
        <v>454</v>
      </c>
      <c r="ODH30" s="107" t="s">
        <v>456</v>
      </c>
      <c r="ODI30" s="108" t="s">
        <v>454</v>
      </c>
      <c r="ODJ30" s="107" t="s">
        <v>456</v>
      </c>
      <c r="ODK30" s="108" t="s">
        <v>454</v>
      </c>
      <c r="ODL30" s="107" t="s">
        <v>456</v>
      </c>
      <c r="ODM30" s="108" t="s">
        <v>454</v>
      </c>
      <c r="ODN30" s="107" t="s">
        <v>456</v>
      </c>
      <c r="ODO30" s="108" t="s">
        <v>454</v>
      </c>
      <c r="ODP30" s="107" t="s">
        <v>456</v>
      </c>
      <c r="ODQ30" s="108" t="s">
        <v>454</v>
      </c>
      <c r="ODR30" s="107" t="s">
        <v>456</v>
      </c>
      <c r="ODS30" s="108" t="s">
        <v>454</v>
      </c>
      <c r="ODT30" s="107" t="s">
        <v>456</v>
      </c>
      <c r="ODU30" s="108" t="s">
        <v>454</v>
      </c>
      <c r="ODV30" s="107" t="s">
        <v>456</v>
      </c>
      <c r="ODW30" s="108" t="s">
        <v>454</v>
      </c>
      <c r="ODX30" s="107" t="s">
        <v>456</v>
      </c>
      <c r="ODY30" s="108" t="s">
        <v>454</v>
      </c>
      <c r="ODZ30" s="107" t="s">
        <v>456</v>
      </c>
      <c r="OEA30" s="108" t="s">
        <v>454</v>
      </c>
      <c r="OEB30" s="107" t="s">
        <v>456</v>
      </c>
      <c r="OEC30" s="108" t="s">
        <v>454</v>
      </c>
      <c r="OED30" s="107" t="s">
        <v>456</v>
      </c>
      <c r="OEE30" s="108" t="s">
        <v>454</v>
      </c>
      <c r="OEF30" s="107" t="s">
        <v>456</v>
      </c>
      <c r="OEG30" s="108" t="s">
        <v>454</v>
      </c>
      <c r="OEH30" s="107" t="s">
        <v>456</v>
      </c>
      <c r="OEI30" s="108" t="s">
        <v>454</v>
      </c>
      <c r="OEJ30" s="107" t="s">
        <v>456</v>
      </c>
      <c r="OEK30" s="108" t="s">
        <v>454</v>
      </c>
      <c r="OEL30" s="107" t="s">
        <v>456</v>
      </c>
      <c r="OEM30" s="108" t="s">
        <v>454</v>
      </c>
      <c r="OEN30" s="107" t="s">
        <v>456</v>
      </c>
      <c r="OEO30" s="108" t="s">
        <v>454</v>
      </c>
      <c r="OEP30" s="107" t="s">
        <v>456</v>
      </c>
      <c r="OEQ30" s="108" t="s">
        <v>454</v>
      </c>
      <c r="OER30" s="107" t="s">
        <v>456</v>
      </c>
      <c r="OES30" s="108" t="s">
        <v>454</v>
      </c>
      <c r="OET30" s="107" t="s">
        <v>456</v>
      </c>
      <c r="OEU30" s="108" t="s">
        <v>454</v>
      </c>
      <c r="OEV30" s="107" t="s">
        <v>456</v>
      </c>
      <c r="OEW30" s="108" t="s">
        <v>454</v>
      </c>
      <c r="OEX30" s="107" t="s">
        <v>456</v>
      </c>
      <c r="OEY30" s="108" t="s">
        <v>454</v>
      </c>
      <c r="OEZ30" s="107" t="s">
        <v>456</v>
      </c>
      <c r="OFA30" s="108" t="s">
        <v>454</v>
      </c>
      <c r="OFB30" s="107" t="s">
        <v>456</v>
      </c>
      <c r="OFC30" s="108" t="s">
        <v>454</v>
      </c>
      <c r="OFD30" s="107" t="s">
        <v>456</v>
      </c>
      <c r="OFE30" s="108" t="s">
        <v>454</v>
      </c>
      <c r="OFF30" s="107" t="s">
        <v>456</v>
      </c>
      <c r="OFG30" s="108" t="s">
        <v>454</v>
      </c>
      <c r="OFH30" s="107" t="s">
        <v>456</v>
      </c>
      <c r="OFI30" s="108" t="s">
        <v>454</v>
      </c>
      <c r="OFJ30" s="107" t="s">
        <v>456</v>
      </c>
      <c r="OFK30" s="108" t="s">
        <v>454</v>
      </c>
      <c r="OFL30" s="107" t="s">
        <v>456</v>
      </c>
      <c r="OFM30" s="108" t="s">
        <v>454</v>
      </c>
      <c r="OFN30" s="107" t="s">
        <v>456</v>
      </c>
      <c r="OFO30" s="108" t="s">
        <v>454</v>
      </c>
      <c r="OFP30" s="107" t="s">
        <v>456</v>
      </c>
      <c r="OFQ30" s="108" t="s">
        <v>454</v>
      </c>
      <c r="OFR30" s="107" t="s">
        <v>456</v>
      </c>
      <c r="OFS30" s="108" t="s">
        <v>454</v>
      </c>
      <c r="OFT30" s="107" t="s">
        <v>456</v>
      </c>
      <c r="OFU30" s="108" t="s">
        <v>454</v>
      </c>
      <c r="OFV30" s="107" t="s">
        <v>456</v>
      </c>
      <c r="OFW30" s="108" t="s">
        <v>454</v>
      </c>
      <c r="OFX30" s="107" t="s">
        <v>456</v>
      </c>
      <c r="OFY30" s="108" t="s">
        <v>454</v>
      </c>
      <c r="OFZ30" s="107" t="s">
        <v>456</v>
      </c>
      <c r="OGA30" s="108" t="s">
        <v>454</v>
      </c>
      <c r="OGB30" s="107" t="s">
        <v>456</v>
      </c>
      <c r="OGC30" s="108" t="s">
        <v>454</v>
      </c>
      <c r="OGD30" s="107" t="s">
        <v>456</v>
      </c>
      <c r="OGE30" s="108" t="s">
        <v>454</v>
      </c>
      <c r="OGF30" s="107" t="s">
        <v>456</v>
      </c>
      <c r="OGG30" s="108" t="s">
        <v>454</v>
      </c>
      <c r="OGH30" s="107" t="s">
        <v>456</v>
      </c>
      <c r="OGI30" s="108" t="s">
        <v>454</v>
      </c>
      <c r="OGJ30" s="107" t="s">
        <v>456</v>
      </c>
      <c r="OGK30" s="108" t="s">
        <v>454</v>
      </c>
      <c r="OGL30" s="107" t="s">
        <v>456</v>
      </c>
      <c r="OGM30" s="108" t="s">
        <v>454</v>
      </c>
      <c r="OGN30" s="107" t="s">
        <v>456</v>
      </c>
      <c r="OGO30" s="108" t="s">
        <v>454</v>
      </c>
      <c r="OGP30" s="107" t="s">
        <v>456</v>
      </c>
      <c r="OGQ30" s="108" t="s">
        <v>454</v>
      </c>
      <c r="OGR30" s="107" t="s">
        <v>456</v>
      </c>
      <c r="OGS30" s="108" t="s">
        <v>454</v>
      </c>
      <c r="OGT30" s="107" t="s">
        <v>456</v>
      </c>
      <c r="OGU30" s="108" t="s">
        <v>454</v>
      </c>
      <c r="OGV30" s="107" t="s">
        <v>456</v>
      </c>
      <c r="OGW30" s="108" t="s">
        <v>454</v>
      </c>
      <c r="OGX30" s="107" t="s">
        <v>456</v>
      </c>
      <c r="OGY30" s="108" t="s">
        <v>454</v>
      </c>
      <c r="OGZ30" s="107" t="s">
        <v>456</v>
      </c>
      <c r="OHA30" s="108" t="s">
        <v>454</v>
      </c>
      <c r="OHB30" s="107" t="s">
        <v>456</v>
      </c>
      <c r="OHC30" s="108" t="s">
        <v>454</v>
      </c>
      <c r="OHD30" s="107" t="s">
        <v>456</v>
      </c>
      <c r="OHE30" s="108" t="s">
        <v>454</v>
      </c>
      <c r="OHF30" s="107" t="s">
        <v>456</v>
      </c>
      <c r="OHG30" s="108" t="s">
        <v>454</v>
      </c>
      <c r="OHH30" s="107" t="s">
        <v>456</v>
      </c>
      <c r="OHI30" s="108" t="s">
        <v>454</v>
      </c>
      <c r="OHJ30" s="107" t="s">
        <v>456</v>
      </c>
      <c r="OHK30" s="108" t="s">
        <v>454</v>
      </c>
      <c r="OHL30" s="107" t="s">
        <v>456</v>
      </c>
      <c r="OHM30" s="108" t="s">
        <v>454</v>
      </c>
      <c r="OHN30" s="107" t="s">
        <v>456</v>
      </c>
      <c r="OHO30" s="108" t="s">
        <v>454</v>
      </c>
      <c r="OHP30" s="107" t="s">
        <v>456</v>
      </c>
      <c r="OHQ30" s="108" t="s">
        <v>454</v>
      </c>
      <c r="OHR30" s="107" t="s">
        <v>456</v>
      </c>
      <c r="OHS30" s="108" t="s">
        <v>454</v>
      </c>
      <c r="OHT30" s="107" t="s">
        <v>456</v>
      </c>
      <c r="OHU30" s="108" t="s">
        <v>454</v>
      </c>
      <c r="OHV30" s="107" t="s">
        <v>456</v>
      </c>
      <c r="OHW30" s="108" t="s">
        <v>454</v>
      </c>
      <c r="OHX30" s="107" t="s">
        <v>456</v>
      </c>
      <c r="OHY30" s="108" t="s">
        <v>454</v>
      </c>
      <c r="OHZ30" s="107" t="s">
        <v>456</v>
      </c>
      <c r="OIA30" s="108" t="s">
        <v>454</v>
      </c>
      <c r="OIB30" s="107" t="s">
        <v>456</v>
      </c>
      <c r="OIC30" s="108" t="s">
        <v>454</v>
      </c>
      <c r="OID30" s="107" t="s">
        <v>456</v>
      </c>
      <c r="OIE30" s="108" t="s">
        <v>454</v>
      </c>
      <c r="OIF30" s="107" t="s">
        <v>456</v>
      </c>
      <c r="OIG30" s="108" t="s">
        <v>454</v>
      </c>
      <c r="OIH30" s="107" t="s">
        <v>456</v>
      </c>
      <c r="OII30" s="108" t="s">
        <v>454</v>
      </c>
      <c r="OIJ30" s="107" t="s">
        <v>456</v>
      </c>
      <c r="OIK30" s="108" t="s">
        <v>454</v>
      </c>
      <c r="OIL30" s="107" t="s">
        <v>456</v>
      </c>
      <c r="OIM30" s="108" t="s">
        <v>454</v>
      </c>
      <c r="OIN30" s="107" t="s">
        <v>456</v>
      </c>
      <c r="OIO30" s="108" t="s">
        <v>454</v>
      </c>
      <c r="OIP30" s="107" t="s">
        <v>456</v>
      </c>
      <c r="OIQ30" s="108" t="s">
        <v>454</v>
      </c>
      <c r="OIR30" s="107" t="s">
        <v>456</v>
      </c>
      <c r="OIS30" s="108" t="s">
        <v>454</v>
      </c>
      <c r="OIT30" s="107" t="s">
        <v>456</v>
      </c>
      <c r="OIU30" s="108" t="s">
        <v>454</v>
      </c>
      <c r="OIV30" s="107" t="s">
        <v>456</v>
      </c>
      <c r="OIW30" s="108" t="s">
        <v>454</v>
      </c>
      <c r="OIX30" s="107" t="s">
        <v>456</v>
      </c>
      <c r="OIY30" s="108" t="s">
        <v>454</v>
      </c>
      <c r="OIZ30" s="107" t="s">
        <v>456</v>
      </c>
      <c r="OJA30" s="108" t="s">
        <v>454</v>
      </c>
      <c r="OJB30" s="107" t="s">
        <v>456</v>
      </c>
      <c r="OJC30" s="108" t="s">
        <v>454</v>
      </c>
      <c r="OJD30" s="107" t="s">
        <v>456</v>
      </c>
      <c r="OJE30" s="108" t="s">
        <v>454</v>
      </c>
      <c r="OJF30" s="107" t="s">
        <v>456</v>
      </c>
      <c r="OJG30" s="108" t="s">
        <v>454</v>
      </c>
      <c r="OJH30" s="107" t="s">
        <v>456</v>
      </c>
      <c r="OJI30" s="108" t="s">
        <v>454</v>
      </c>
      <c r="OJJ30" s="107" t="s">
        <v>456</v>
      </c>
      <c r="OJK30" s="108" t="s">
        <v>454</v>
      </c>
      <c r="OJL30" s="107" t="s">
        <v>456</v>
      </c>
      <c r="OJM30" s="108" t="s">
        <v>454</v>
      </c>
      <c r="OJN30" s="107" t="s">
        <v>456</v>
      </c>
      <c r="OJO30" s="108" t="s">
        <v>454</v>
      </c>
      <c r="OJP30" s="107" t="s">
        <v>456</v>
      </c>
      <c r="OJQ30" s="108" t="s">
        <v>454</v>
      </c>
      <c r="OJR30" s="107" t="s">
        <v>456</v>
      </c>
      <c r="OJS30" s="108" t="s">
        <v>454</v>
      </c>
      <c r="OJT30" s="107" t="s">
        <v>456</v>
      </c>
      <c r="OJU30" s="108" t="s">
        <v>454</v>
      </c>
      <c r="OJV30" s="107" t="s">
        <v>456</v>
      </c>
      <c r="OJW30" s="108" t="s">
        <v>454</v>
      </c>
      <c r="OJX30" s="107" t="s">
        <v>456</v>
      </c>
      <c r="OJY30" s="108" t="s">
        <v>454</v>
      </c>
      <c r="OJZ30" s="107" t="s">
        <v>456</v>
      </c>
      <c r="OKA30" s="108" t="s">
        <v>454</v>
      </c>
      <c r="OKB30" s="107" t="s">
        <v>456</v>
      </c>
      <c r="OKC30" s="108" t="s">
        <v>454</v>
      </c>
      <c r="OKD30" s="107" t="s">
        <v>456</v>
      </c>
      <c r="OKE30" s="108" t="s">
        <v>454</v>
      </c>
      <c r="OKF30" s="107" t="s">
        <v>456</v>
      </c>
      <c r="OKG30" s="108" t="s">
        <v>454</v>
      </c>
      <c r="OKH30" s="107" t="s">
        <v>456</v>
      </c>
      <c r="OKI30" s="108" t="s">
        <v>454</v>
      </c>
      <c r="OKJ30" s="107" t="s">
        <v>456</v>
      </c>
      <c r="OKK30" s="108" t="s">
        <v>454</v>
      </c>
      <c r="OKL30" s="107" t="s">
        <v>456</v>
      </c>
      <c r="OKM30" s="108" t="s">
        <v>454</v>
      </c>
      <c r="OKN30" s="107" t="s">
        <v>456</v>
      </c>
      <c r="OKO30" s="108" t="s">
        <v>454</v>
      </c>
      <c r="OKP30" s="107" t="s">
        <v>456</v>
      </c>
      <c r="OKQ30" s="108" t="s">
        <v>454</v>
      </c>
      <c r="OKR30" s="107" t="s">
        <v>456</v>
      </c>
      <c r="OKS30" s="108" t="s">
        <v>454</v>
      </c>
      <c r="OKT30" s="107" t="s">
        <v>456</v>
      </c>
      <c r="OKU30" s="108" t="s">
        <v>454</v>
      </c>
      <c r="OKV30" s="107" t="s">
        <v>456</v>
      </c>
      <c r="OKW30" s="108" t="s">
        <v>454</v>
      </c>
      <c r="OKX30" s="107" t="s">
        <v>456</v>
      </c>
      <c r="OKY30" s="108" t="s">
        <v>454</v>
      </c>
      <c r="OKZ30" s="107" t="s">
        <v>456</v>
      </c>
      <c r="OLA30" s="108" t="s">
        <v>454</v>
      </c>
      <c r="OLB30" s="107" t="s">
        <v>456</v>
      </c>
      <c r="OLC30" s="108" t="s">
        <v>454</v>
      </c>
      <c r="OLD30" s="107" t="s">
        <v>456</v>
      </c>
      <c r="OLE30" s="108" t="s">
        <v>454</v>
      </c>
      <c r="OLF30" s="107" t="s">
        <v>456</v>
      </c>
      <c r="OLG30" s="108" t="s">
        <v>454</v>
      </c>
      <c r="OLH30" s="107" t="s">
        <v>456</v>
      </c>
      <c r="OLI30" s="108" t="s">
        <v>454</v>
      </c>
      <c r="OLJ30" s="107" t="s">
        <v>456</v>
      </c>
      <c r="OLK30" s="108" t="s">
        <v>454</v>
      </c>
      <c r="OLL30" s="107" t="s">
        <v>456</v>
      </c>
      <c r="OLM30" s="108" t="s">
        <v>454</v>
      </c>
      <c r="OLN30" s="107" t="s">
        <v>456</v>
      </c>
      <c r="OLO30" s="108" t="s">
        <v>454</v>
      </c>
      <c r="OLP30" s="107" t="s">
        <v>456</v>
      </c>
      <c r="OLQ30" s="108" t="s">
        <v>454</v>
      </c>
      <c r="OLR30" s="107" t="s">
        <v>456</v>
      </c>
      <c r="OLS30" s="108" t="s">
        <v>454</v>
      </c>
      <c r="OLT30" s="107" t="s">
        <v>456</v>
      </c>
      <c r="OLU30" s="108" t="s">
        <v>454</v>
      </c>
      <c r="OLV30" s="107" t="s">
        <v>456</v>
      </c>
      <c r="OLW30" s="108" t="s">
        <v>454</v>
      </c>
      <c r="OLX30" s="107" t="s">
        <v>456</v>
      </c>
      <c r="OLY30" s="108" t="s">
        <v>454</v>
      </c>
      <c r="OLZ30" s="107" t="s">
        <v>456</v>
      </c>
      <c r="OMA30" s="108" t="s">
        <v>454</v>
      </c>
      <c r="OMB30" s="107" t="s">
        <v>456</v>
      </c>
      <c r="OMC30" s="108" t="s">
        <v>454</v>
      </c>
      <c r="OMD30" s="107" t="s">
        <v>456</v>
      </c>
      <c r="OME30" s="108" t="s">
        <v>454</v>
      </c>
      <c r="OMF30" s="107" t="s">
        <v>456</v>
      </c>
      <c r="OMG30" s="108" t="s">
        <v>454</v>
      </c>
      <c r="OMH30" s="107" t="s">
        <v>456</v>
      </c>
      <c r="OMI30" s="108" t="s">
        <v>454</v>
      </c>
      <c r="OMJ30" s="107" t="s">
        <v>456</v>
      </c>
      <c r="OMK30" s="108" t="s">
        <v>454</v>
      </c>
      <c r="OML30" s="107" t="s">
        <v>456</v>
      </c>
      <c r="OMM30" s="108" t="s">
        <v>454</v>
      </c>
      <c r="OMN30" s="107" t="s">
        <v>456</v>
      </c>
      <c r="OMO30" s="108" t="s">
        <v>454</v>
      </c>
      <c r="OMP30" s="107" t="s">
        <v>456</v>
      </c>
      <c r="OMQ30" s="108" t="s">
        <v>454</v>
      </c>
      <c r="OMR30" s="107" t="s">
        <v>456</v>
      </c>
      <c r="OMS30" s="108" t="s">
        <v>454</v>
      </c>
      <c r="OMT30" s="107" t="s">
        <v>456</v>
      </c>
      <c r="OMU30" s="108" t="s">
        <v>454</v>
      </c>
      <c r="OMV30" s="107" t="s">
        <v>456</v>
      </c>
      <c r="OMW30" s="108" t="s">
        <v>454</v>
      </c>
      <c r="OMX30" s="107" t="s">
        <v>456</v>
      </c>
      <c r="OMY30" s="108" t="s">
        <v>454</v>
      </c>
      <c r="OMZ30" s="107" t="s">
        <v>456</v>
      </c>
      <c r="ONA30" s="108" t="s">
        <v>454</v>
      </c>
      <c r="ONB30" s="107" t="s">
        <v>456</v>
      </c>
      <c r="ONC30" s="108" t="s">
        <v>454</v>
      </c>
      <c r="OND30" s="107" t="s">
        <v>456</v>
      </c>
      <c r="ONE30" s="108" t="s">
        <v>454</v>
      </c>
      <c r="ONF30" s="107" t="s">
        <v>456</v>
      </c>
      <c r="ONG30" s="108" t="s">
        <v>454</v>
      </c>
      <c r="ONH30" s="107" t="s">
        <v>456</v>
      </c>
      <c r="ONI30" s="108" t="s">
        <v>454</v>
      </c>
      <c r="ONJ30" s="107" t="s">
        <v>456</v>
      </c>
      <c r="ONK30" s="108" t="s">
        <v>454</v>
      </c>
      <c r="ONL30" s="107" t="s">
        <v>456</v>
      </c>
      <c r="ONM30" s="108" t="s">
        <v>454</v>
      </c>
      <c r="ONN30" s="107" t="s">
        <v>456</v>
      </c>
      <c r="ONO30" s="108" t="s">
        <v>454</v>
      </c>
      <c r="ONP30" s="107" t="s">
        <v>456</v>
      </c>
      <c r="ONQ30" s="108" t="s">
        <v>454</v>
      </c>
      <c r="ONR30" s="107" t="s">
        <v>456</v>
      </c>
      <c r="ONS30" s="108" t="s">
        <v>454</v>
      </c>
      <c r="ONT30" s="107" t="s">
        <v>456</v>
      </c>
      <c r="ONU30" s="108" t="s">
        <v>454</v>
      </c>
      <c r="ONV30" s="107" t="s">
        <v>456</v>
      </c>
      <c r="ONW30" s="108" t="s">
        <v>454</v>
      </c>
      <c r="ONX30" s="107" t="s">
        <v>456</v>
      </c>
      <c r="ONY30" s="108" t="s">
        <v>454</v>
      </c>
      <c r="ONZ30" s="107" t="s">
        <v>456</v>
      </c>
      <c r="OOA30" s="108" t="s">
        <v>454</v>
      </c>
      <c r="OOB30" s="107" t="s">
        <v>456</v>
      </c>
      <c r="OOC30" s="108" t="s">
        <v>454</v>
      </c>
      <c r="OOD30" s="107" t="s">
        <v>456</v>
      </c>
      <c r="OOE30" s="108" t="s">
        <v>454</v>
      </c>
      <c r="OOF30" s="107" t="s">
        <v>456</v>
      </c>
      <c r="OOG30" s="108" t="s">
        <v>454</v>
      </c>
      <c r="OOH30" s="107" t="s">
        <v>456</v>
      </c>
      <c r="OOI30" s="108" t="s">
        <v>454</v>
      </c>
      <c r="OOJ30" s="107" t="s">
        <v>456</v>
      </c>
      <c r="OOK30" s="108" t="s">
        <v>454</v>
      </c>
      <c r="OOL30" s="107" t="s">
        <v>456</v>
      </c>
      <c r="OOM30" s="108" t="s">
        <v>454</v>
      </c>
      <c r="OON30" s="107" t="s">
        <v>456</v>
      </c>
      <c r="OOO30" s="108" t="s">
        <v>454</v>
      </c>
      <c r="OOP30" s="107" t="s">
        <v>456</v>
      </c>
      <c r="OOQ30" s="108" t="s">
        <v>454</v>
      </c>
      <c r="OOR30" s="107" t="s">
        <v>456</v>
      </c>
      <c r="OOS30" s="108" t="s">
        <v>454</v>
      </c>
      <c r="OOT30" s="107" t="s">
        <v>456</v>
      </c>
      <c r="OOU30" s="108" t="s">
        <v>454</v>
      </c>
      <c r="OOV30" s="107" t="s">
        <v>456</v>
      </c>
      <c r="OOW30" s="108" t="s">
        <v>454</v>
      </c>
      <c r="OOX30" s="107" t="s">
        <v>456</v>
      </c>
      <c r="OOY30" s="108" t="s">
        <v>454</v>
      </c>
      <c r="OOZ30" s="107" t="s">
        <v>456</v>
      </c>
      <c r="OPA30" s="108" t="s">
        <v>454</v>
      </c>
      <c r="OPB30" s="107" t="s">
        <v>456</v>
      </c>
      <c r="OPC30" s="108" t="s">
        <v>454</v>
      </c>
      <c r="OPD30" s="107" t="s">
        <v>456</v>
      </c>
      <c r="OPE30" s="108" t="s">
        <v>454</v>
      </c>
      <c r="OPF30" s="107" t="s">
        <v>456</v>
      </c>
      <c r="OPG30" s="108" t="s">
        <v>454</v>
      </c>
      <c r="OPH30" s="107" t="s">
        <v>456</v>
      </c>
      <c r="OPI30" s="108" t="s">
        <v>454</v>
      </c>
      <c r="OPJ30" s="107" t="s">
        <v>456</v>
      </c>
      <c r="OPK30" s="108" t="s">
        <v>454</v>
      </c>
      <c r="OPL30" s="107" t="s">
        <v>456</v>
      </c>
      <c r="OPM30" s="108" t="s">
        <v>454</v>
      </c>
      <c r="OPN30" s="107" t="s">
        <v>456</v>
      </c>
      <c r="OPO30" s="108" t="s">
        <v>454</v>
      </c>
      <c r="OPP30" s="107" t="s">
        <v>456</v>
      </c>
      <c r="OPQ30" s="108" t="s">
        <v>454</v>
      </c>
      <c r="OPR30" s="107" t="s">
        <v>456</v>
      </c>
      <c r="OPS30" s="108" t="s">
        <v>454</v>
      </c>
      <c r="OPT30" s="107" t="s">
        <v>456</v>
      </c>
      <c r="OPU30" s="108" t="s">
        <v>454</v>
      </c>
      <c r="OPV30" s="107" t="s">
        <v>456</v>
      </c>
      <c r="OPW30" s="108" t="s">
        <v>454</v>
      </c>
      <c r="OPX30" s="107" t="s">
        <v>456</v>
      </c>
      <c r="OPY30" s="108" t="s">
        <v>454</v>
      </c>
      <c r="OPZ30" s="107" t="s">
        <v>456</v>
      </c>
      <c r="OQA30" s="108" t="s">
        <v>454</v>
      </c>
      <c r="OQB30" s="107" t="s">
        <v>456</v>
      </c>
      <c r="OQC30" s="108" t="s">
        <v>454</v>
      </c>
      <c r="OQD30" s="107" t="s">
        <v>456</v>
      </c>
      <c r="OQE30" s="108" t="s">
        <v>454</v>
      </c>
      <c r="OQF30" s="107" t="s">
        <v>456</v>
      </c>
      <c r="OQG30" s="108" t="s">
        <v>454</v>
      </c>
      <c r="OQH30" s="107" t="s">
        <v>456</v>
      </c>
      <c r="OQI30" s="108" t="s">
        <v>454</v>
      </c>
      <c r="OQJ30" s="107" t="s">
        <v>456</v>
      </c>
      <c r="OQK30" s="108" t="s">
        <v>454</v>
      </c>
      <c r="OQL30" s="107" t="s">
        <v>456</v>
      </c>
      <c r="OQM30" s="108" t="s">
        <v>454</v>
      </c>
      <c r="OQN30" s="107" t="s">
        <v>456</v>
      </c>
      <c r="OQO30" s="108" t="s">
        <v>454</v>
      </c>
      <c r="OQP30" s="107" t="s">
        <v>456</v>
      </c>
      <c r="OQQ30" s="108" t="s">
        <v>454</v>
      </c>
      <c r="OQR30" s="107" t="s">
        <v>456</v>
      </c>
      <c r="OQS30" s="108" t="s">
        <v>454</v>
      </c>
      <c r="OQT30" s="107" t="s">
        <v>456</v>
      </c>
      <c r="OQU30" s="108" t="s">
        <v>454</v>
      </c>
      <c r="OQV30" s="107" t="s">
        <v>456</v>
      </c>
      <c r="OQW30" s="108" t="s">
        <v>454</v>
      </c>
      <c r="OQX30" s="107" t="s">
        <v>456</v>
      </c>
      <c r="OQY30" s="108" t="s">
        <v>454</v>
      </c>
      <c r="OQZ30" s="107" t="s">
        <v>456</v>
      </c>
      <c r="ORA30" s="108" t="s">
        <v>454</v>
      </c>
      <c r="ORB30" s="107" t="s">
        <v>456</v>
      </c>
      <c r="ORC30" s="108" t="s">
        <v>454</v>
      </c>
      <c r="ORD30" s="107" t="s">
        <v>456</v>
      </c>
      <c r="ORE30" s="108" t="s">
        <v>454</v>
      </c>
      <c r="ORF30" s="107" t="s">
        <v>456</v>
      </c>
      <c r="ORG30" s="108" t="s">
        <v>454</v>
      </c>
      <c r="ORH30" s="107" t="s">
        <v>456</v>
      </c>
      <c r="ORI30" s="108" t="s">
        <v>454</v>
      </c>
      <c r="ORJ30" s="107" t="s">
        <v>456</v>
      </c>
      <c r="ORK30" s="108" t="s">
        <v>454</v>
      </c>
      <c r="ORL30" s="107" t="s">
        <v>456</v>
      </c>
      <c r="ORM30" s="108" t="s">
        <v>454</v>
      </c>
      <c r="ORN30" s="107" t="s">
        <v>456</v>
      </c>
      <c r="ORO30" s="108" t="s">
        <v>454</v>
      </c>
      <c r="ORP30" s="107" t="s">
        <v>456</v>
      </c>
      <c r="ORQ30" s="108" t="s">
        <v>454</v>
      </c>
      <c r="ORR30" s="107" t="s">
        <v>456</v>
      </c>
      <c r="ORS30" s="108" t="s">
        <v>454</v>
      </c>
      <c r="ORT30" s="107" t="s">
        <v>456</v>
      </c>
      <c r="ORU30" s="108" t="s">
        <v>454</v>
      </c>
      <c r="ORV30" s="107" t="s">
        <v>456</v>
      </c>
      <c r="ORW30" s="108" t="s">
        <v>454</v>
      </c>
      <c r="ORX30" s="107" t="s">
        <v>456</v>
      </c>
      <c r="ORY30" s="108" t="s">
        <v>454</v>
      </c>
      <c r="ORZ30" s="107" t="s">
        <v>456</v>
      </c>
      <c r="OSA30" s="108" t="s">
        <v>454</v>
      </c>
      <c r="OSB30" s="107" t="s">
        <v>456</v>
      </c>
      <c r="OSC30" s="108" t="s">
        <v>454</v>
      </c>
      <c r="OSD30" s="107" t="s">
        <v>456</v>
      </c>
      <c r="OSE30" s="108" t="s">
        <v>454</v>
      </c>
      <c r="OSF30" s="107" t="s">
        <v>456</v>
      </c>
      <c r="OSG30" s="108" t="s">
        <v>454</v>
      </c>
      <c r="OSH30" s="107" t="s">
        <v>456</v>
      </c>
      <c r="OSI30" s="108" t="s">
        <v>454</v>
      </c>
      <c r="OSJ30" s="107" t="s">
        <v>456</v>
      </c>
      <c r="OSK30" s="108" t="s">
        <v>454</v>
      </c>
      <c r="OSL30" s="107" t="s">
        <v>456</v>
      </c>
      <c r="OSM30" s="108" t="s">
        <v>454</v>
      </c>
      <c r="OSN30" s="107" t="s">
        <v>456</v>
      </c>
      <c r="OSO30" s="108" t="s">
        <v>454</v>
      </c>
      <c r="OSP30" s="107" t="s">
        <v>456</v>
      </c>
      <c r="OSQ30" s="108" t="s">
        <v>454</v>
      </c>
      <c r="OSR30" s="107" t="s">
        <v>456</v>
      </c>
      <c r="OSS30" s="108" t="s">
        <v>454</v>
      </c>
      <c r="OST30" s="107" t="s">
        <v>456</v>
      </c>
      <c r="OSU30" s="108" t="s">
        <v>454</v>
      </c>
      <c r="OSV30" s="107" t="s">
        <v>456</v>
      </c>
      <c r="OSW30" s="108" t="s">
        <v>454</v>
      </c>
      <c r="OSX30" s="107" t="s">
        <v>456</v>
      </c>
      <c r="OSY30" s="108" t="s">
        <v>454</v>
      </c>
      <c r="OSZ30" s="107" t="s">
        <v>456</v>
      </c>
      <c r="OTA30" s="108" t="s">
        <v>454</v>
      </c>
      <c r="OTB30" s="107" t="s">
        <v>456</v>
      </c>
      <c r="OTC30" s="108" t="s">
        <v>454</v>
      </c>
      <c r="OTD30" s="107" t="s">
        <v>456</v>
      </c>
      <c r="OTE30" s="108" t="s">
        <v>454</v>
      </c>
      <c r="OTF30" s="107" t="s">
        <v>456</v>
      </c>
      <c r="OTG30" s="108" t="s">
        <v>454</v>
      </c>
      <c r="OTH30" s="107" t="s">
        <v>456</v>
      </c>
      <c r="OTI30" s="108" t="s">
        <v>454</v>
      </c>
      <c r="OTJ30" s="107" t="s">
        <v>456</v>
      </c>
      <c r="OTK30" s="108" t="s">
        <v>454</v>
      </c>
      <c r="OTL30" s="107" t="s">
        <v>456</v>
      </c>
      <c r="OTM30" s="108" t="s">
        <v>454</v>
      </c>
      <c r="OTN30" s="107" t="s">
        <v>456</v>
      </c>
      <c r="OTO30" s="108" t="s">
        <v>454</v>
      </c>
      <c r="OTP30" s="107" t="s">
        <v>456</v>
      </c>
      <c r="OTQ30" s="108" t="s">
        <v>454</v>
      </c>
      <c r="OTR30" s="107" t="s">
        <v>456</v>
      </c>
      <c r="OTS30" s="108" t="s">
        <v>454</v>
      </c>
      <c r="OTT30" s="107" t="s">
        <v>456</v>
      </c>
      <c r="OTU30" s="108" t="s">
        <v>454</v>
      </c>
      <c r="OTV30" s="107" t="s">
        <v>456</v>
      </c>
      <c r="OTW30" s="108" t="s">
        <v>454</v>
      </c>
      <c r="OTX30" s="107" t="s">
        <v>456</v>
      </c>
      <c r="OTY30" s="108" t="s">
        <v>454</v>
      </c>
      <c r="OTZ30" s="107" t="s">
        <v>456</v>
      </c>
      <c r="OUA30" s="108" t="s">
        <v>454</v>
      </c>
      <c r="OUB30" s="107" t="s">
        <v>456</v>
      </c>
      <c r="OUC30" s="108" t="s">
        <v>454</v>
      </c>
      <c r="OUD30" s="107" t="s">
        <v>456</v>
      </c>
      <c r="OUE30" s="108" t="s">
        <v>454</v>
      </c>
      <c r="OUF30" s="107" t="s">
        <v>456</v>
      </c>
      <c r="OUG30" s="108" t="s">
        <v>454</v>
      </c>
      <c r="OUH30" s="107" t="s">
        <v>456</v>
      </c>
      <c r="OUI30" s="108" t="s">
        <v>454</v>
      </c>
      <c r="OUJ30" s="107" t="s">
        <v>456</v>
      </c>
      <c r="OUK30" s="108" t="s">
        <v>454</v>
      </c>
      <c r="OUL30" s="107" t="s">
        <v>456</v>
      </c>
      <c r="OUM30" s="108" t="s">
        <v>454</v>
      </c>
      <c r="OUN30" s="107" t="s">
        <v>456</v>
      </c>
      <c r="OUO30" s="108" t="s">
        <v>454</v>
      </c>
      <c r="OUP30" s="107" t="s">
        <v>456</v>
      </c>
      <c r="OUQ30" s="108" t="s">
        <v>454</v>
      </c>
      <c r="OUR30" s="107" t="s">
        <v>456</v>
      </c>
      <c r="OUS30" s="108" t="s">
        <v>454</v>
      </c>
      <c r="OUT30" s="107" t="s">
        <v>456</v>
      </c>
      <c r="OUU30" s="108" t="s">
        <v>454</v>
      </c>
      <c r="OUV30" s="107" t="s">
        <v>456</v>
      </c>
      <c r="OUW30" s="108" t="s">
        <v>454</v>
      </c>
      <c r="OUX30" s="107" t="s">
        <v>456</v>
      </c>
      <c r="OUY30" s="108" t="s">
        <v>454</v>
      </c>
      <c r="OUZ30" s="107" t="s">
        <v>456</v>
      </c>
      <c r="OVA30" s="108" t="s">
        <v>454</v>
      </c>
      <c r="OVB30" s="107" t="s">
        <v>456</v>
      </c>
      <c r="OVC30" s="108" t="s">
        <v>454</v>
      </c>
      <c r="OVD30" s="107" t="s">
        <v>456</v>
      </c>
      <c r="OVE30" s="108" t="s">
        <v>454</v>
      </c>
      <c r="OVF30" s="107" t="s">
        <v>456</v>
      </c>
      <c r="OVG30" s="108" t="s">
        <v>454</v>
      </c>
      <c r="OVH30" s="107" t="s">
        <v>456</v>
      </c>
      <c r="OVI30" s="108" t="s">
        <v>454</v>
      </c>
      <c r="OVJ30" s="107" t="s">
        <v>456</v>
      </c>
      <c r="OVK30" s="108" t="s">
        <v>454</v>
      </c>
      <c r="OVL30" s="107" t="s">
        <v>456</v>
      </c>
      <c r="OVM30" s="108" t="s">
        <v>454</v>
      </c>
      <c r="OVN30" s="107" t="s">
        <v>456</v>
      </c>
      <c r="OVO30" s="108" t="s">
        <v>454</v>
      </c>
      <c r="OVP30" s="107" t="s">
        <v>456</v>
      </c>
      <c r="OVQ30" s="108" t="s">
        <v>454</v>
      </c>
      <c r="OVR30" s="107" t="s">
        <v>456</v>
      </c>
      <c r="OVS30" s="108" t="s">
        <v>454</v>
      </c>
      <c r="OVT30" s="107" t="s">
        <v>456</v>
      </c>
      <c r="OVU30" s="108" t="s">
        <v>454</v>
      </c>
      <c r="OVV30" s="107" t="s">
        <v>456</v>
      </c>
      <c r="OVW30" s="108" t="s">
        <v>454</v>
      </c>
      <c r="OVX30" s="107" t="s">
        <v>456</v>
      </c>
      <c r="OVY30" s="108" t="s">
        <v>454</v>
      </c>
      <c r="OVZ30" s="107" t="s">
        <v>456</v>
      </c>
      <c r="OWA30" s="108" t="s">
        <v>454</v>
      </c>
      <c r="OWB30" s="107" t="s">
        <v>456</v>
      </c>
      <c r="OWC30" s="108" t="s">
        <v>454</v>
      </c>
      <c r="OWD30" s="107" t="s">
        <v>456</v>
      </c>
      <c r="OWE30" s="108" t="s">
        <v>454</v>
      </c>
      <c r="OWF30" s="107" t="s">
        <v>456</v>
      </c>
      <c r="OWG30" s="108" t="s">
        <v>454</v>
      </c>
      <c r="OWH30" s="107" t="s">
        <v>456</v>
      </c>
      <c r="OWI30" s="108" t="s">
        <v>454</v>
      </c>
      <c r="OWJ30" s="107" t="s">
        <v>456</v>
      </c>
      <c r="OWK30" s="108" t="s">
        <v>454</v>
      </c>
      <c r="OWL30" s="107" t="s">
        <v>456</v>
      </c>
      <c r="OWM30" s="108" t="s">
        <v>454</v>
      </c>
      <c r="OWN30" s="107" t="s">
        <v>456</v>
      </c>
      <c r="OWO30" s="108" t="s">
        <v>454</v>
      </c>
      <c r="OWP30" s="107" t="s">
        <v>456</v>
      </c>
      <c r="OWQ30" s="108" t="s">
        <v>454</v>
      </c>
      <c r="OWR30" s="107" t="s">
        <v>456</v>
      </c>
      <c r="OWS30" s="108" t="s">
        <v>454</v>
      </c>
      <c r="OWT30" s="107" t="s">
        <v>456</v>
      </c>
      <c r="OWU30" s="108" t="s">
        <v>454</v>
      </c>
      <c r="OWV30" s="107" t="s">
        <v>456</v>
      </c>
      <c r="OWW30" s="108" t="s">
        <v>454</v>
      </c>
      <c r="OWX30" s="107" t="s">
        <v>456</v>
      </c>
      <c r="OWY30" s="108" t="s">
        <v>454</v>
      </c>
      <c r="OWZ30" s="107" t="s">
        <v>456</v>
      </c>
      <c r="OXA30" s="108" t="s">
        <v>454</v>
      </c>
      <c r="OXB30" s="107" t="s">
        <v>456</v>
      </c>
      <c r="OXC30" s="108" t="s">
        <v>454</v>
      </c>
      <c r="OXD30" s="107" t="s">
        <v>456</v>
      </c>
      <c r="OXE30" s="108" t="s">
        <v>454</v>
      </c>
      <c r="OXF30" s="107" t="s">
        <v>456</v>
      </c>
      <c r="OXG30" s="108" t="s">
        <v>454</v>
      </c>
      <c r="OXH30" s="107" t="s">
        <v>456</v>
      </c>
      <c r="OXI30" s="108" t="s">
        <v>454</v>
      </c>
      <c r="OXJ30" s="107" t="s">
        <v>456</v>
      </c>
      <c r="OXK30" s="108" t="s">
        <v>454</v>
      </c>
      <c r="OXL30" s="107" t="s">
        <v>456</v>
      </c>
      <c r="OXM30" s="108" t="s">
        <v>454</v>
      </c>
      <c r="OXN30" s="107" t="s">
        <v>456</v>
      </c>
      <c r="OXO30" s="108" t="s">
        <v>454</v>
      </c>
      <c r="OXP30" s="107" t="s">
        <v>456</v>
      </c>
      <c r="OXQ30" s="108" t="s">
        <v>454</v>
      </c>
      <c r="OXR30" s="107" t="s">
        <v>456</v>
      </c>
      <c r="OXS30" s="108" t="s">
        <v>454</v>
      </c>
      <c r="OXT30" s="107" t="s">
        <v>456</v>
      </c>
      <c r="OXU30" s="108" t="s">
        <v>454</v>
      </c>
      <c r="OXV30" s="107" t="s">
        <v>456</v>
      </c>
      <c r="OXW30" s="108" t="s">
        <v>454</v>
      </c>
      <c r="OXX30" s="107" t="s">
        <v>456</v>
      </c>
      <c r="OXY30" s="108" t="s">
        <v>454</v>
      </c>
      <c r="OXZ30" s="107" t="s">
        <v>456</v>
      </c>
      <c r="OYA30" s="108" t="s">
        <v>454</v>
      </c>
      <c r="OYB30" s="107" t="s">
        <v>456</v>
      </c>
      <c r="OYC30" s="108" t="s">
        <v>454</v>
      </c>
      <c r="OYD30" s="107" t="s">
        <v>456</v>
      </c>
      <c r="OYE30" s="108" t="s">
        <v>454</v>
      </c>
      <c r="OYF30" s="107" t="s">
        <v>456</v>
      </c>
      <c r="OYG30" s="108" t="s">
        <v>454</v>
      </c>
      <c r="OYH30" s="107" t="s">
        <v>456</v>
      </c>
      <c r="OYI30" s="108" t="s">
        <v>454</v>
      </c>
      <c r="OYJ30" s="107" t="s">
        <v>456</v>
      </c>
      <c r="OYK30" s="108" t="s">
        <v>454</v>
      </c>
      <c r="OYL30" s="107" t="s">
        <v>456</v>
      </c>
      <c r="OYM30" s="108" t="s">
        <v>454</v>
      </c>
      <c r="OYN30" s="107" t="s">
        <v>456</v>
      </c>
      <c r="OYO30" s="108" t="s">
        <v>454</v>
      </c>
      <c r="OYP30" s="107" t="s">
        <v>456</v>
      </c>
      <c r="OYQ30" s="108" t="s">
        <v>454</v>
      </c>
      <c r="OYR30" s="107" t="s">
        <v>456</v>
      </c>
      <c r="OYS30" s="108" t="s">
        <v>454</v>
      </c>
      <c r="OYT30" s="107" t="s">
        <v>456</v>
      </c>
      <c r="OYU30" s="108" t="s">
        <v>454</v>
      </c>
      <c r="OYV30" s="107" t="s">
        <v>456</v>
      </c>
      <c r="OYW30" s="108" t="s">
        <v>454</v>
      </c>
      <c r="OYX30" s="107" t="s">
        <v>456</v>
      </c>
      <c r="OYY30" s="108" t="s">
        <v>454</v>
      </c>
      <c r="OYZ30" s="107" t="s">
        <v>456</v>
      </c>
      <c r="OZA30" s="108" t="s">
        <v>454</v>
      </c>
      <c r="OZB30" s="107" t="s">
        <v>456</v>
      </c>
      <c r="OZC30" s="108" t="s">
        <v>454</v>
      </c>
      <c r="OZD30" s="107" t="s">
        <v>456</v>
      </c>
      <c r="OZE30" s="108" t="s">
        <v>454</v>
      </c>
      <c r="OZF30" s="107" t="s">
        <v>456</v>
      </c>
      <c r="OZG30" s="108" t="s">
        <v>454</v>
      </c>
      <c r="OZH30" s="107" t="s">
        <v>456</v>
      </c>
      <c r="OZI30" s="108" t="s">
        <v>454</v>
      </c>
      <c r="OZJ30" s="107" t="s">
        <v>456</v>
      </c>
      <c r="OZK30" s="108" t="s">
        <v>454</v>
      </c>
      <c r="OZL30" s="107" t="s">
        <v>456</v>
      </c>
      <c r="OZM30" s="108" t="s">
        <v>454</v>
      </c>
      <c r="OZN30" s="107" t="s">
        <v>456</v>
      </c>
      <c r="OZO30" s="108" t="s">
        <v>454</v>
      </c>
      <c r="OZP30" s="107" t="s">
        <v>456</v>
      </c>
      <c r="OZQ30" s="108" t="s">
        <v>454</v>
      </c>
      <c r="OZR30" s="107" t="s">
        <v>456</v>
      </c>
      <c r="OZS30" s="108" t="s">
        <v>454</v>
      </c>
      <c r="OZT30" s="107" t="s">
        <v>456</v>
      </c>
      <c r="OZU30" s="108" t="s">
        <v>454</v>
      </c>
      <c r="OZV30" s="107" t="s">
        <v>456</v>
      </c>
      <c r="OZW30" s="108" t="s">
        <v>454</v>
      </c>
      <c r="OZX30" s="107" t="s">
        <v>456</v>
      </c>
      <c r="OZY30" s="108" t="s">
        <v>454</v>
      </c>
      <c r="OZZ30" s="107" t="s">
        <v>456</v>
      </c>
      <c r="PAA30" s="108" t="s">
        <v>454</v>
      </c>
      <c r="PAB30" s="107" t="s">
        <v>456</v>
      </c>
      <c r="PAC30" s="108" t="s">
        <v>454</v>
      </c>
      <c r="PAD30" s="107" t="s">
        <v>456</v>
      </c>
      <c r="PAE30" s="108" t="s">
        <v>454</v>
      </c>
      <c r="PAF30" s="107" t="s">
        <v>456</v>
      </c>
      <c r="PAG30" s="108" t="s">
        <v>454</v>
      </c>
      <c r="PAH30" s="107" t="s">
        <v>456</v>
      </c>
      <c r="PAI30" s="108" t="s">
        <v>454</v>
      </c>
      <c r="PAJ30" s="107" t="s">
        <v>456</v>
      </c>
      <c r="PAK30" s="108" t="s">
        <v>454</v>
      </c>
      <c r="PAL30" s="107" t="s">
        <v>456</v>
      </c>
      <c r="PAM30" s="108" t="s">
        <v>454</v>
      </c>
      <c r="PAN30" s="107" t="s">
        <v>456</v>
      </c>
      <c r="PAO30" s="108" t="s">
        <v>454</v>
      </c>
      <c r="PAP30" s="107" t="s">
        <v>456</v>
      </c>
      <c r="PAQ30" s="108" t="s">
        <v>454</v>
      </c>
      <c r="PAR30" s="107" t="s">
        <v>456</v>
      </c>
      <c r="PAS30" s="108" t="s">
        <v>454</v>
      </c>
      <c r="PAT30" s="107" t="s">
        <v>456</v>
      </c>
      <c r="PAU30" s="108" t="s">
        <v>454</v>
      </c>
      <c r="PAV30" s="107" t="s">
        <v>456</v>
      </c>
      <c r="PAW30" s="108" t="s">
        <v>454</v>
      </c>
      <c r="PAX30" s="107" t="s">
        <v>456</v>
      </c>
      <c r="PAY30" s="108" t="s">
        <v>454</v>
      </c>
      <c r="PAZ30" s="107" t="s">
        <v>456</v>
      </c>
      <c r="PBA30" s="108" t="s">
        <v>454</v>
      </c>
      <c r="PBB30" s="107" t="s">
        <v>456</v>
      </c>
      <c r="PBC30" s="108" t="s">
        <v>454</v>
      </c>
      <c r="PBD30" s="107" t="s">
        <v>456</v>
      </c>
      <c r="PBE30" s="108" t="s">
        <v>454</v>
      </c>
      <c r="PBF30" s="107" t="s">
        <v>456</v>
      </c>
      <c r="PBG30" s="108" t="s">
        <v>454</v>
      </c>
      <c r="PBH30" s="107" t="s">
        <v>456</v>
      </c>
      <c r="PBI30" s="108" t="s">
        <v>454</v>
      </c>
      <c r="PBJ30" s="107" t="s">
        <v>456</v>
      </c>
      <c r="PBK30" s="108" t="s">
        <v>454</v>
      </c>
      <c r="PBL30" s="107" t="s">
        <v>456</v>
      </c>
      <c r="PBM30" s="108" t="s">
        <v>454</v>
      </c>
      <c r="PBN30" s="107" t="s">
        <v>456</v>
      </c>
      <c r="PBO30" s="108" t="s">
        <v>454</v>
      </c>
      <c r="PBP30" s="107" t="s">
        <v>456</v>
      </c>
      <c r="PBQ30" s="108" t="s">
        <v>454</v>
      </c>
      <c r="PBR30" s="107" t="s">
        <v>456</v>
      </c>
      <c r="PBS30" s="108" t="s">
        <v>454</v>
      </c>
      <c r="PBT30" s="107" t="s">
        <v>456</v>
      </c>
      <c r="PBU30" s="108" t="s">
        <v>454</v>
      </c>
      <c r="PBV30" s="107" t="s">
        <v>456</v>
      </c>
      <c r="PBW30" s="108" t="s">
        <v>454</v>
      </c>
      <c r="PBX30" s="107" t="s">
        <v>456</v>
      </c>
      <c r="PBY30" s="108" t="s">
        <v>454</v>
      </c>
      <c r="PBZ30" s="107" t="s">
        <v>456</v>
      </c>
      <c r="PCA30" s="108" t="s">
        <v>454</v>
      </c>
      <c r="PCB30" s="107" t="s">
        <v>456</v>
      </c>
      <c r="PCC30" s="108" t="s">
        <v>454</v>
      </c>
      <c r="PCD30" s="107" t="s">
        <v>456</v>
      </c>
      <c r="PCE30" s="108" t="s">
        <v>454</v>
      </c>
      <c r="PCF30" s="107" t="s">
        <v>456</v>
      </c>
      <c r="PCG30" s="108" t="s">
        <v>454</v>
      </c>
      <c r="PCH30" s="107" t="s">
        <v>456</v>
      </c>
      <c r="PCI30" s="108" t="s">
        <v>454</v>
      </c>
      <c r="PCJ30" s="107" t="s">
        <v>456</v>
      </c>
      <c r="PCK30" s="108" t="s">
        <v>454</v>
      </c>
      <c r="PCL30" s="107" t="s">
        <v>456</v>
      </c>
      <c r="PCM30" s="108" t="s">
        <v>454</v>
      </c>
      <c r="PCN30" s="107" t="s">
        <v>456</v>
      </c>
      <c r="PCO30" s="108" t="s">
        <v>454</v>
      </c>
      <c r="PCP30" s="107" t="s">
        <v>456</v>
      </c>
      <c r="PCQ30" s="108" t="s">
        <v>454</v>
      </c>
      <c r="PCR30" s="107" t="s">
        <v>456</v>
      </c>
      <c r="PCS30" s="108" t="s">
        <v>454</v>
      </c>
      <c r="PCT30" s="107" t="s">
        <v>456</v>
      </c>
      <c r="PCU30" s="108" t="s">
        <v>454</v>
      </c>
      <c r="PCV30" s="107" t="s">
        <v>456</v>
      </c>
      <c r="PCW30" s="108" t="s">
        <v>454</v>
      </c>
      <c r="PCX30" s="107" t="s">
        <v>456</v>
      </c>
      <c r="PCY30" s="108" t="s">
        <v>454</v>
      </c>
      <c r="PCZ30" s="107" t="s">
        <v>456</v>
      </c>
      <c r="PDA30" s="108" t="s">
        <v>454</v>
      </c>
      <c r="PDB30" s="107" t="s">
        <v>456</v>
      </c>
      <c r="PDC30" s="108" t="s">
        <v>454</v>
      </c>
      <c r="PDD30" s="107" t="s">
        <v>456</v>
      </c>
      <c r="PDE30" s="108" t="s">
        <v>454</v>
      </c>
      <c r="PDF30" s="107" t="s">
        <v>456</v>
      </c>
      <c r="PDG30" s="108" t="s">
        <v>454</v>
      </c>
      <c r="PDH30" s="107" t="s">
        <v>456</v>
      </c>
      <c r="PDI30" s="108" t="s">
        <v>454</v>
      </c>
      <c r="PDJ30" s="107" t="s">
        <v>456</v>
      </c>
      <c r="PDK30" s="108" t="s">
        <v>454</v>
      </c>
      <c r="PDL30" s="107" t="s">
        <v>456</v>
      </c>
      <c r="PDM30" s="108" t="s">
        <v>454</v>
      </c>
      <c r="PDN30" s="107" t="s">
        <v>456</v>
      </c>
      <c r="PDO30" s="108" t="s">
        <v>454</v>
      </c>
      <c r="PDP30" s="107" t="s">
        <v>456</v>
      </c>
      <c r="PDQ30" s="108" t="s">
        <v>454</v>
      </c>
      <c r="PDR30" s="107" t="s">
        <v>456</v>
      </c>
      <c r="PDS30" s="108" t="s">
        <v>454</v>
      </c>
      <c r="PDT30" s="107" t="s">
        <v>456</v>
      </c>
      <c r="PDU30" s="108" t="s">
        <v>454</v>
      </c>
      <c r="PDV30" s="107" t="s">
        <v>456</v>
      </c>
      <c r="PDW30" s="108" t="s">
        <v>454</v>
      </c>
      <c r="PDX30" s="107" t="s">
        <v>456</v>
      </c>
      <c r="PDY30" s="108" t="s">
        <v>454</v>
      </c>
      <c r="PDZ30" s="107" t="s">
        <v>456</v>
      </c>
      <c r="PEA30" s="108" t="s">
        <v>454</v>
      </c>
      <c r="PEB30" s="107" t="s">
        <v>456</v>
      </c>
      <c r="PEC30" s="108" t="s">
        <v>454</v>
      </c>
      <c r="PED30" s="107" t="s">
        <v>456</v>
      </c>
      <c r="PEE30" s="108" t="s">
        <v>454</v>
      </c>
      <c r="PEF30" s="107" t="s">
        <v>456</v>
      </c>
      <c r="PEG30" s="108" t="s">
        <v>454</v>
      </c>
      <c r="PEH30" s="107" t="s">
        <v>456</v>
      </c>
      <c r="PEI30" s="108" t="s">
        <v>454</v>
      </c>
      <c r="PEJ30" s="107" t="s">
        <v>456</v>
      </c>
      <c r="PEK30" s="108" t="s">
        <v>454</v>
      </c>
      <c r="PEL30" s="107" t="s">
        <v>456</v>
      </c>
      <c r="PEM30" s="108" t="s">
        <v>454</v>
      </c>
      <c r="PEN30" s="107" t="s">
        <v>456</v>
      </c>
      <c r="PEO30" s="108" t="s">
        <v>454</v>
      </c>
      <c r="PEP30" s="107" t="s">
        <v>456</v>
      </c>
      <c r="PEQ30" s="108" t="s">
        <v>454</v>
      </c>
      <c r="PER30" s="107" t="s">
        <v>456</v>
      </c>
      <c r="PES30" s="108" t="s">
        <v>454</v>
      </c>
      <c r="PET30" s="107" t="s">
        <v>456</v>
      </c>
      <c r="PEU30" s="108" t="s">
        <v>454</v>
      </c>
      <c r="PEV30" s="107" t="s">
        <v>456</v>
      </c>
      <c r="PEW30" s="108" t="s">
        <v>454</v>
      </c>
      <c r="PEX30" s="107" t="s">
        <v>456</v>
      </c>
      <c r="PEY30" s="108" t="s">
        <v>454</v>
      </c>
      <c r="PEZ30" s="107" t="s">
        <v>456</v>
      </c>
      <c r="PFA30" s="108" t="s">
        <v>454</v>
      </c>
      <c r="PFB30" s="107" t="s">
        <v>456</v>
      </c>
      <c r="PFC30" s="108" t="s">
        <v>454</v>
      </c>
      <c r="PFD30" s="107" t="s">
        <v>456</v>
      </c>
      <c r="PFE30" s="108" t="s">
        <v>454</v>
      </c>
      <c r="PFF30" s="107" t="s">
        <v>456</v>
      </c>
      <c r="PFG30" s="108" t="s">
        <v>454</v>
      </c>
      <c r="PFH30" s="107" t="s">
        <v>456</v>
      </c>
      <c r="PFI30" s="108" t="s">
        <v>454</v>
      </c>
      <c r="PFJ30" s="107" t="s">
        <v>456</v>
      </c>
      <c r="PFK30" s="108" t="s">
        <v>454</v>
      </c>
      <c r="PFL30" s="107" t="s">
        <v>456</v>
      </c>
      <c r="PFM30" s="108" t="s">
        <v>454</v>
      </c>
      <c r="PFN30" s="107" t="s">
        <v>456</v>
      </c>
      <c r="PFO30" s="108" t="s">
        <v>454</v>
      </c>
      <c r="PFP30" s="107" t="s">
        <v>456</v>
      </c>
      <c r="PFQ30" s="108" t="s">
        <v>454</v>
      </c>
      <c r="PFR30" s="107" t="s">
        <v>456</v>
      </c>
      <c r="PFS30" s="108" t="s">
        <v>454</v>
      </c>
      <c r="PFT30" s="107" t="s">
        <v>456</v>
      </c>
      <c r="PFU30" s="108" t="s">
        <v>454</v>
      </c>
      <c r="PFV30" s="107" t="s">
        <v>456</v>
      </c>
      <c r="PFW30" s="108" t="s">
        <v>454</v>
      </c>
      <c r="PFX30" s="107" t="s">
        <v>456</v>
      </c>
      <c r="PFY30" s="108" t="s">
        <v>454</v>
      </c>
      <c r="PFZ30" s="107" t="s">
        <v>456</v>
      </c>
      <c r="PGA30" s="108" t="s">
        <v>454</v>
      </c>
      <c r="PGB30" s="107" t="s">
        <v>456</v>
      </c>
      <c r="PGC30" s="108" t="s">
        <v>454</v>
      </c>
      <c r="PGD30" s="107" t="s">
        <v>456</v>
      </c>
      <c r="PGE30" s="108" t="s">
        <v>454</v>
      </c>
      <c r="PGF30" s="107" t="s">
        <v>456</v>
      </c>
      <c r="PGG30" s="108" t="s">
        <v>454</v>
      </c>
      <c r="PGH30" s="107" t="s">
        <v>456</v>
      </c>
      <c r="PGI30" s="108" t="s">
        <v>454</v>
      </c>
      <c r="PGJ30" s="107" t="s">
        <v>456</v>
      </c>
      <c r="PGK30" s="108" t="s">
        <v>454</v>
      </c>
      <c r="PGL30" s="107" t="s">
        <v>456</v>
      </c>
      <c r="PGM30" s="108" t="s">
        <v>454</v>
      </c>
      <c r="PGN30" s="107" t="s">
        <v>456</v>
      </c>
      <c r="PGO30" s="108" t="s">
        <v>454</v>
      </c>
      <c r="PGP30" s="107" t="s">
        <v>456</v>
      </c>
      <c r="PGQ30" s="108" t="s">
        <v>454</v>
      </c>
      <c r="PGR30" s="107" t="s">
        <v>456</v>
      </c>
      <c r="PGS30" s="108" t="s">
        <v>454</v>
      </c>
      <c r="PGT30" s="107" t="s">
        <v>456</v>
      </c>
      <c r="PGU30" s="108" t="s">
        <v>454</v>
      </c>
      <c r="PGV30" s="107" t="s">
        <v>456</v>
      </c>
      <c r="PGW30" s="108" t="s">
        <v>454</v>
      </c>
      <c r="PGX30" s="107" t="s">
        <v>456</v>
      </c>
      <c r="PGY30" s="108" t="s">
        <v>454</v>
      </c>
      <c r="PGZ30" s="107" t="s">
        <v>456</v>
      </c>
      <c r="PHA30" s="108" t="s">
        <v>454</v>
      </c>
      <c r="PHB30" s="107" t="s">
        <v>456</v>
      </c>
      <c r="PHC30" s="108" t="s">
        <v>454</v>
      </c>
      <c r="PHD30" s="107" t="s">
        <v>456</v>
      </c>
      <c r="PHE30" s="108" t="s">
        <v>454</v>
      </c>
      <c r="PHF30" s="107" t="s">
        <v>456</v>
      </c>
      <c r="PHG30" s="108" t="s">
        <v>454</v>
      </c>
      <c r="PHH30" s="107" t="s">
        <v>456</v>
      </c>
      <c r="PHI30" s="108" t="s">
        <v>454</v>
      </c>
      <c r="PHJ30" s="107" t="s">
        <v>456</v>
      </c>
      <c r="PHK30" s="108" t="s">
        <v>454</v>
      </c>
      <c r="PHL30" s="107" t="s">
        <v>456</v>
      </c>
      <c r="PHM30" s="108" t="s">
        <v>454</v>
      </c>
      <c r="PHN30" s="107" t="s">
        <v>456</v>
      </c>
      <c r="PHO30" s="108" t="s">
        <v>454</v>
      </c>
      <c r="PHP30" s="107" t="s">
        <v>456</v>
      </c>
      <c r="PHQ30" s="108" t="s">
        <v>454</v>
      </c>
      <c r="PHR30" s="107" t="s">
        <v>456</v>
      </c>
      <c r="PHS30" s="108" t="s">
        <v>454</v>
      </c>
      <c r="PHT30" s="107" t="s">
        <v>456</v>
      </c>
      <c r="PHU30" s="108" t="s">
        <v>454</v>
      </c>
      <c r="PHV30" s="107" t="s">
        <v>456</v>
      </c>
      <c r="PHW30" s="108" t="s">
        <v>454</v>
      </c>
      <c r="PHX30" s="107" t="s">
        <v>456</v>
      </c>
      <c r="PHY30" s="108" t="s">
        <v>454</v>
      </c>
      <c r="PHZ30" s="107" t="s">
        <v>456</v>
      </c>
      <c r="PIA30" s="108" t="s">
        <v>454</v>
      </c>
      <c r="PIB30" s="107" t="s">
        <v>456</v>
      </c>
      <c r="PIC30" s="108" t="s">
        <v>454</v>
      </c>
      <c r="PID30" s="107" t="s">
        <v>456</v>
      </c>
      <c r="PIE30" s="108" t="s">
        <v>454</v>
      </c>
      <c r="PIF30" s="107" t="s">
        <v>456</v>
      </c>
      <c r="PIG30" s="108" t="s">
        <v>454</v>
      </c>
      <c r="PIH30" s="107" t="s">
        <v>456</v>
      </c>
      <c r="PII30" s="108" t="s">
        <v>454</v>
      </c>
      <c r="PIJ30" s="107" t="s">
        <v>456</v>
      </c>
      <c r="PIK30" s="108" t="s">
        <v>454</v>
      </c>
      <c r="PIL30" s="107" t="s">
        <v>456</v>
      </c>
      <c r="PIM30" s="108" t="s">
        <v>454</v>
      </c>
      <c r="PIN30" s="107" t="s">
        <v>456</v>
      </c>
      <c r="PIO30" s="108" t="s">
        <v>454</v>
      </c>
      <c r="PIP30" s="107" t="s">
        <v>456</v>
      </c>
      <c r="PIQ30" s="108" t="s">
        <v>454</v>
      </c>
      <c r="PIR30" s="107" t="s">
        <v>456</v>
      </c>
      <c r="PIS30" s="108" t="s">
        <v>454</v>
      </c>
      <c r="PIT30" s="107" t="s">
        <v>456</v>
      </c>
      <c r="PIU30" s="108" t="s">
        <v>454</v>
      </c>
      <c r="PIV30" s="107" t="s">
        <v>456</v>
      </c>
      <c r="PIW30" s="108" t="s">
        <v>454</v>
      </c>
      <c r="PIX30" s="107" t="s">
        <v>456</v>
      </c>
      <c r="PIY30" s="108" t="s">
        <v>454</v>
      </c>
      <c r="PIZ30" s="107" t="s">
        <v>456</v>
      </c>
      <c r="PJA30" s="108" t="s">
        <v>454</v>
      </c>
      <c r="PJB30" s="107" t="s">
        <v>456</v>
      </c>
      <c r="PJC30" s="108" t="s">
        <v>454</v>
      </c>
      <c r="PJD30" s="107" t="s">
        <v>456</v>
      </c>
      <c r="PJE30" s="108" t="s">
        <v>454</v>
      </c>
      <c r="PJF30" s="107" t="s">
        <v>456</v>
      </c>
      <c r="PJG30" s="108" t="s">
        <v>454</v>
      </c>
      <c r="PJH30" s="107" t="s">
        <v>456</v>
      </c>
      <c r="PJI30" s="108" t="s">
        <v>454</v>
      </c>
      <c r="PJJ30" s="107" t="s">
        <v>456</v>
      </c>
      <c r="PJK30" s="108" t="s">
        <v>454</v>
      </c>
      <c r="PJL30" s="107" t="s">
        <v>456</v>
      </c>
      <c r="PJM30" s="108" t="s">
        <v>454</v>
      </c>
      <c r="PJN30" s="107" t="s">
        <v>456</v>
      </c>
      <c r="PJO30" s="108" t="s">
        <v>454</v>
      </c>
      <c r="PJP30" s="107" t="s">
        <v>456</v>
      </c>
      <c r="PJQ30" s="108" t="s">
        <v>454</v>
      </c>
      <c r="PJR30" s="107" t="s">
        <v>456</v>
      </c>
      <c r="PJS30" s="108" t="s">
        <v>454</v>
      </c>
      <c r="PJT30" s="107" t="s">
        <v>456</v>
      </c>
      <c r="PJU30" s="108" t="s">
        <v>454</v>
      </c>
      <c r="PJV30" s="107" t="s">
        <v>456</v>
      </c>
      <c r="PJW30" s="108" t="s">
        <v>454</v>
      </c>
      <c r="PJX30" s="107" t="s">
        <v>456</v>
      </c>
      <c r="PJY30" s="108" t="s">
        <v>454</v>
      </c>
      <c r="PJZ30" s="107" t="s">
        <v>456</v>
      </c>
      <c r="PKA30" s="108" t="s">
        <v>454</v>
      </c>
      <c r="PKB30" s="107" t="s">
        <v>456</v>
      </c>
      <c r="PKC30" s="108" t="s">
        <v>454</v>
      </c>
      <c r="PKD30" s="107" t="s">
        <v>456</v>
      </c>
      <c r="PKE30" s="108" t="s">
        <v>454</v>
      </c>
      <c r="PKF30" s="107" t="s">
        <v>456</v>
      </c>
      <c r="PKG30" s="108" t="s">
        <v>454</v>
      </c>
      <c r="PKH30" s="107" t="s">
        <v>456</v>
      </c>
      <c r="PKI30" s="108" t="s">
        <v>454</v>
      </c>
      <c r="PKJ30" s="107" t="s">
        <v>456</v>
      </c>
      <c r="PKK30" s="108" t="s">
        <v>454</v>
      </c>
      <c r="PKL30" s="107" t="s">
        <v>456</v>
      </c>
      <c r="PKM30" s="108" t="s">
        <v>454</v>
      </c>
      <c r="PKN30" s="107" t="s">
        <v>456</v>
      </c>
      <c r="PKO30" s="108" t="s">
        <v>454</v>
      </c>
      <c r="PKP30" s="107" t="s">
        <v>456</v>
      </c>
      <c r="PKQ30" s="108" t="s">
        <v>454</v>
      </c>
      <c r="PKR30" s="107" t="s">
        <v>456</v>
      </c>
      <c r="PKS30" s="108" t="s">
        <v>454</v>
      </c>
      <c r="PKT30" s="107" t="s">
        <v>456</v>
      </c>
      <c r="PKU30" s="108" t="s">
        <v>454</v>
      </c>
      <c r="PKV30" s="107" t="s">
        <v>456</v>
      </c>
      <c r="PKW30" s="108" t="s">
        <v>454</v>
      </c>
      <c r="PKX30" s="107" t="s">
        <v>456</v>
      </c>
      <c r="PKY30" s="108" t="s">
        <v>454</v>
      </c>
      <c r="PKZ30" s="107" t="s">
        <v>456</v>
      </c>
      <c r="PLA30" s="108" t="s">
        <v>454</v>
      </c>
      <c r="PLB30" s="107" t="s">
        <v>456</v>
      </c>
      <c r="PLC30" s="108" t="s">
        <v>454</v>
      </c>
      <c r="PLD30" s="107" t="s">
        <v>456</v>
      </c>
      <c r="PLE30" s="108" t="s">
        <v>454</v>
      </c>
      <c r="PLF30" s="107" t="s">
        <v>456</v>
      </c>
      <c r="PLG30" s="108" t="s">
        <v>454</v>
      </c>
      <c r="PLH30" s="107" t="s">
        <v>456</v>
      </c>
      <c r="PLI30" s="108" t="s">
        <v>454</v>
      </c>
      <c r="PLJ30" s="107" t="s">
        <v>456</v>
      </c>
      <c r="PLK30" s="108" t="s">
        <v>454</v>
      </c>
      <c r="PLL30" s="107" t="s">
        <v>456</v>
      </c>
      <c r="PLM30" s="108" t="s">
        <v>454</v>
      </c>
      <c r="PLN30" s="107" t="s">
        <v>456</v>
      </c>
      <c r="PLO30" s="108" t="s">
        <v>454</v>
      </c>
      <c r="PLP30" s="107" t="s">
        <v>456</v>
      </c>
      <c r="PLQ30" s="108" t="s">
        <v>454</v>
      </c>
      <c r="PLR30" s="107" t="s">
        <v>456</v>
      </c>
      <c r="PLS30" s="108" t="s">
        <v>454</v>
      </c>
      <c r="PLT30" s="107" t="s">
        <v>456</v>
      </c>
      <c r="PLU30" s="108" t="s">
        <v>454</v>
      </c>
      <c r="PLV30" s="107" t="s">
        <v>456</v>
      </c>
      <c r="PLW30" s="108" t="s">
        <v>454</v>
      </c>
      <c r="PLX30" s="107" t="s">
        <v>456</v>
      </c>
      <c r="PLY30" s="108" t="s">
        <v>454</v>
      </c>
      <c r="PLZ30" s="107" t="s">
        <v>456</v>
      </c>
      <c r="PMA30" s="108" t="s">
        <v>454</v>
      </c>
      <c r="PMB30" s="107" t="s">
        <v>456</v>
      </c>
      <c r="PMC30" s="108" t="s">
        <v>454</v>
      </c>
      <c r="PMD30" s="107" t="s">
        <v>456</v>
      </c>
      <c r="PME30" s="108" t="s">
        <v>454</v>
      </c>
      <c r="PMF30" s="107" t="s">
        <v>456</v>
      </c>
      <c r="PMG30" s="108" t="s">
        <v>454</v>
      </c>
      <c r="PMH30" s="107" t="s">
        <v>456</v>
      </c>
      <c r="PMI30" s="108" t="s">
        <v>454</v>
      </c>
      <c r="PMJ30" s="107" t="s">
        <v>456</v>
      </c>
      <c r="PMK30" s="108" t="s">
        <v>454</v>
      </c>
      <c r="PML30" s="107" t="s">
        <v>456</v>
      </c>
      <c r="PMM30" s="108" t="s">
        <v>454</v>
      </c>
      <c r="PMN30" s="107" t="s">
        <v>456</v>
      </c>
      <c r="PMO30" s="108" t="s">
        <v>454</v>
      </c>
      <c r="PMP30" s="107" t="s">
        <v>456</v>
      </c>
      <c r="PMQ30" s="108" t="s">
        <v>454</v>
      </c>
      <c r="PMR30" s="107" t="s">
        <v>456</v>
      </c>
      <c r="PMS30" s="108" t="s">
        <v>454</v>
      </c>
      <c r="PMT30" s="107" t="s">
        <v>456</v>
      </c>
      <c r="PMU30" s="108" t="s">
        <v>454</v>
      </c>
      <c r="PMV30" s="107" t="s">
        <v>456</v>
      </c>
      <c r="PMW30" s="108" t="s">
        <v>454</v>
      </c>
      <c r="PMX30" s="107" t="s">
        <v>456</v>
      </c>
      <c r="PMY30" s="108" t="s">
        <v>454</v>
      </c>
      <c r="PMZ30" s="107" t="s">
        <v>456</v>
      </c>
      <c r="PNA30" s="108" t="s">
        <v>454</v>
      </c>
      <c r="PNB30" s="107" t="s">
        <v>456</v>
      </c>
      <c r="PNC30" s="108" t="s">
        <v>454</v>
      </c>
      <c r="PND30" s="107" t="s">
        <v>456</v>
      </c>
      <c r="PNE30" s="108" t="s">
        <v>454</v>
      </c>
      <c r="PNF30" s="107" t="s">
        <v>456</v>
      </c>
      <c r="PNG30" s="108" t="s">
        <v>454</v>
      </c>
      <c r="PNH30" s="107" t="s">
        <v>456</v>
      </c>
      <c r="PNI30" s="108" t="s">
        <v>454</v>
      </c>
      <c r="PNJ30" s="107" t="s">
        <v>456</v>
      </c>
      <c r="PNK30" s="108" t="s">
        <v>454</v>
      </c>
      <c r="PNL30" s="107" t="s">
        <v>456</v>
      </c>
      <c r="PNM30" s="108" t="s">
        <v>454</v>
      </c>
      <c r="PNN30" s="107" t="s">
        <v>456</v>
      </c>
      <c r="PNO30" s="108" t="s">
        <v>454</v>
      </c>
      <c r="PNP30" s="107" t="s">
        <v>456</v>
      </c>
      <c r="PNQ30" s="108" t="s">
        <v>454</v>
      </c>
      <c r="PNR30" s="107" t="s">
        <v>456</v>
      </c>
      <c r="PNS30" s="108" t="s">
        <v>454</v>
      </c>
      <c r="PNT30" s="107" t="s">
        <v>456</v>
      </c>
      <c r="PNU30" s="108" t="s">
        <v>454</v>
      </c>
      <c r="PNV30" s="107" t="s">
        <v>456</v>
      </c>
      <c r="PNW30" s="108" t="s">
        <v>454</v>
      </c>
      <c r="PNX30" s="107" t="s">
        <v>456</v>
      </c>
      <c r="PNY30" s="108" t="s">
        <v>454</v>
      </c>
      <c r="PNZ30" s="107" t="s">
        <v>456</v>
      </c>
      <c r="POA30" s="108" t="s">
        <v>454</v>
      </c>
      <c r="POB30" s="107" t="s">
        <v>456</v>
      </c>
      <c r="POC30" s="108" t="s">
        <v>454</v>
      </c>
      <c r="POD30" s="107" t="s">
        <v>456</v>
      </c>
      <c r="POE30" s="108" t="s">
        <v>454</v>
      </c>
      <c r="POF30" s="107" t="s">
        <v>456</v>
      </c>
      <c r="POG30" s="108" t="s">
        <v>454</v>
      </c>
      <c r="POH30" s="107" t="s">
        <v>456</v>
      </c>
      <c r="POI30" s="108" t="s">
        <v>454</v>
      </c>
      <c r="POJ30" s="107" t="s">
        <v>456</v>
      </c>
      <c r="POK30" s="108" t="s">
        <v>454</v>
      </c>
      <c r="POL30" s="107" t="s">
        <v>456</v>
      </c>
      <c r="POM30" s="108" t="s">
        <v>454</v>
      </c>
      <c r="PON30" s="107" t="s">
        <v>456</v>
      </c>
      <c r="POO30" s="108" t="s">
        <v>454</v>
      </c>
      <c r="POP30" s="107" t="s">
        <v>456</v>
      </c>
      <c r="POQ30" s="108" t="s">
        <v>454</v>
      </c>
      <c r="POR30" s="107" t="s">
        <v>456</v>
      </c>
      <c r="POS30" s="108" t="s">
        <v>454</v>
      </c>
      <c r="POT30" s="107" t="s">
        <v>456</v>
      </c>
      <c r="POU30" s="108" t="s">
        <v>454</v>
      </c>
      <c r="POV30" s="107" t="s">
        <v>456</v>
      </c>
      <c r="POW30" s="108" t="s">
        <v>454</v>
      </c>
      <c r="POX30" s="107" t="s">
        <v>456</v>
      </c>
      <c r="POY30" s="108" t="s">
        <v>454</v>
      </c>
      <c r="POZ30" s="107" t="s">
        <v>456</v>
      </c>
      <c r="PPA30" s="108" t="s">
        <v>454</v>
      </c>
      <c r="PPB30" s="107" t="s">
        <v>456</v>
      </c>
      <c r="PPC30" s="108" t="s">
        <v>454</v>
      </c>
      <c r="PPD30" s="107" t="s">
        <v>456</v>
      </c>
      <c r="PPE30" s="108" t="s">
        <v>454</v>
      </c>
      <c r="PPF30" s="107" t="s">
        <v>456</v>
      </c>
      <c r="PPG30" s="108" t="s">
        <v>454</v>
      </c>
      <c r="PPH30" s="107" t="s">
        <v>456</v>
      </c>
      <c r="PPI30" s="108" t="s">
        <v>454</v>
      </c>
      <c r="PPJ30" s="107" t="s">
        <v>456</v>
      </c>
      <c r="PPK30" s="108" t="s">
        <v>454</v>
      </c>
      <c r="PPL30" s="107" t="s">
        <v>456</v>
      </c>
      <c r="PPM30" s="108" t="s">
        <v>454</v>
      </c>
      <c r="PPN30" s="107" t="s">
        <v>456</v>
      </c>
      <c r="PPO30" s="108" t="s">
        <v>454</v>
      </c>
      <c r="PPP30" s="107" t="s">
        <v>456</v>
      </c>
      <c r="PPQ30" s="108" t="s">
        <v>454</v>
      </c>
      <c r="PPR30" s="107" t="s">
        <v>456</v>
      </c>
      <c r="PPS30" s="108" t="s">
        <v>454</v>
      </c>
      <c r="PPT30" s="107" t="s">
        <v>456</v>
      </c>
      <c r="PPU30" s="108" t="s">
        <v>454</v>
      </c>
      <c r="PPV30" s="107" t="s">
        <v>456</v>
      </c>
      <c r="PPW30" s="108" t="s">
        <v>454</v>
      </c>
      <c r="PPX30" s="107" t="s">
        <v>456</v>
      </c>
      <c r="PPY30" s="108" t="s">
        <v>454</v>
      </c>
      <c r="PPZ30" s="107" t="s">
        <v>456</v>
      </c>
      <c r="PQA30" s="108" t="s">
        <v>454</v>
      </c>
      <c r="PQB30" s="107" t="s">
        <v>456</v>
      </c>
      <c r="PQC30" s="108" t="s">
        <v>454</v>
      </c>
      <c r="PQD30" s="107" t="s">
        <v>456</v>
      </c>
      <c r="PQE30" s="108" t="s">
        <v>454</v>
      </c>
      <c r="PQF30" s="107" t="s">
        <v>456</v>
      </c>
      <c r="PQG30" s="108" t="s">
        <v>454</v>
      </c>
      <c r="PQH30" s="107" t="s">
        <v>456</v>
      </c>
      <c r="PQI30" s="108" t="s">
        <v>454</v>
      </c>
      <c r="PQJ30" s="107" t="s">
        <v>456</v>
      </c>
      <c r="PQK30" s="108" t="s">
        <v>454</v>
      </c>
      <c r="PQL30" s="107" t="s">
        <v>456</v>
      </c>
      <c r="PQM30" s="108" t="s">
        <v>454</v>
      </c>
      <c r="PQN30" s="107" t="s">
        <v>456</v>
      </c>
      <c r="PQO30" s="108" t="s">
        <v>454</v>
      </c>
      <c r="PQP30" s="107" t="s">
        <v>456</v>
      </c>
      <c r="PQQ30" s="108" t="s">
        <v>454</v>
      </c>
      <c r="PQR30" s="107" t="s">
        <v>456</v>
      </c>
      <c r="PQS30" s="108" t="s">
        <v>454</v>
      </c>
      <c r="PQT30" s="107" t="s">
        <v>456</v>
      </c>
      <c r="PQU30" s="108" t="s">
        <v>454</v>
      </c>
      <c r="PQV30" s="107" t="s">
        <v>456</v>
      </c>
      <c r="PQW30" s="108" t="s">
        <v>454</v>
      </c>
      <c r="PQX30" s="107" t="s">
        <v>456</v>
      </c>
      <c r="PQY30" s="108" t="s">
        <v>454</v>
      </c>
      <c r="PQZ30" s="107" t="s">
        <v>456</v>
      </c>
      <c r="PRA30" s="108" t="s">
        <v>454</v>
      </c>
      <c r="PRB30" s="107" t="s">
        <v>456</v>
      </c>
      <c r="PRC30" s="108" t="s">
        <v>454</v>
      </c>
      <c r="PRD30" s="107" t="s">
        <v>456</v>
      </c>
      <c r="PRE30" s="108" t="s">
        <v>454</v>
      </c>
      <c r="PRF30" s="107" t="s">
        <v>456</v>
      </c>
      <c r="PRG30" s="108" t="s">
        <v>454</v>
      </c>
      <c r="PRH30" s="107" t="s">
        <v>456</v>
      </c>
      <c r="PRI30" s="108" t="s">
        <v>454</v>
      </c>
      <c r="PRJ30" s="107" t="s">
        <v>456</v>
      </c>
      <c r="PRK30" s="108" t="s">
        <v>454</v>
      </c>
      <c r="PRL30" s="107" t="s">
        <v>456</v>
      </c>
      <c r="PRM30" s="108" t="s">
        <v>454</v>
      </c>
      <c r="PRN30" s="107" t="s">
        <v>456</v>
      </c>
      <c r="PRO30" s="108" t="s">
        <v>454</v>
      </c>
      <c r="PRP30" s="107" t="s">
        <v>456</v>
      </c>
      <c r="PRQ30" s="108" t="s">
        <v>454</v>
      </c>
      <c r="PRR30" s="107" t="s">
        <v>456</v>
      </c>
      <c r="PRS30" s="108" t="s">
        <v>454</v>
      </c>
      <c r="PRT30" s="107" t="s">
        <v>456</v>
      </c>
      <c r="PRU30" s="108" t="s">
        <v>454</v>
      </c>
      <c r="PRV30" s="107" t="s">
        <v>456</v>
      </c>
      <c r="PRW30" s="108" t="s">
        <v>454</v>
      </c>
      <c r="PRX30" s="107" t="s">
        <v>456</v>
      </c>
      <c r="PRY30" s="108" t="s">
        <v>454</v>
      </c>
      <c r="PRZ30" s="107" t="s">
        <v>456</v>
      </c>
      <c r="PSA30" s="108" t="s">
        <v>454</v>
      </c>
      <c r="PSB30" s="107" t="s">
        <v>456</v>
      </c>
      <c r="PSC30" s="108" t="s">
        <v>454</v>
      </c>
      <c r="PSD30" s="107" t="s">
        <v>456</v>
      </c>
      <c r="PSE30" s="108" t="s">
        <v>454</v>
      </c>
      <c r="PSF30" s="107" t="s">
        <v>456</v>
      </c>
      <c r="PSG30" s="108" t="s">
        <v>454</v>
      </c>
      <c r="PSH30" s="107" t="s">
        <v>456</v>
      </c>
      <c r="PSI30" s="108" t="s">
        <v>454</v>
      </c>
      <c r="PSJ30" s="107" t="s">
        <v>456</v>
      </c>
      <c r="PSK30" s="108" t="s">
        <v>454</v>
      </c>
      <c r="PSL30" s="107" t="s">
        <v>456</v>
      </c>
      <c r="PSM30" s="108" t="s">
        <v>454</v>
      </c>
      <c r="PSN30" s="107" t="s">
        <v>456</v>
      </c>
      <c r="PSO30" s="108" t="s">
        <v>454</v>
      </c>
      <c r="PSP30" s="107" t="s">
        <v>456</v>
      </c>
      <c r="PSQ30" s="108" t="s">
        <v>454</v>
      </c>
      <c r="PSR30" s="107" t="s">
        <v>456</v>
      </c>
      <c r="PSS30" s="108" t="s">
        <v>454</v>
      </c>
      <c r="PST30" s="107" t="s">
        <v>456</v>
      </c>
      <c r="PSU30" s="108" t="s">
        <v>454</v>
      </c>
      <c r="PSV30" s="107" t="s">
        <v>456</v>
      </c>
      <c r="PSW30" s="108" t="s">
        <v>454</v>
      </c>
      <c r="PSX30" s="107" t="s">
        <v>456</v>
      </c>
      <c r="PSY30" s="108" t="s">
        <v>454</v>
      </c>
      <c r="PSZ30" s="107" t="s">
        <v>456</v>
      </c>
      <c r="PTA30" s="108" t="s">
        <v>454</v>
      </c>
      <c r="PTB30" s="107" t="s">
        <v>456</v>
      </c>
      <c r="PTC30" s="108" t="s">
        <v>454</v>
      </c>
      <c r="PTD30" s="107" t="s">
        <v>456</v>
      </c>
      <c r="PTE30" s="108" t="s">
        <v>454</v>
      </c>
      <c r="PTF30" s="107" t="s">
        <v>456</v>
      </c>
      <c r="PTG30" s="108" t="s">
        <v>454</v>
      </c>
      <c r="PTH30" s="107" t="s">
        <v>456</v>
      </c>
      <c r="PTI30" s="108" t="s">
        <v>454</v>
      </c>
      <c r="PTJ30" s="107" t="s">
        <v>456</v>
      </c>
      <c r="PTK30" s="108" t="s">
        <v>454</v>
      </c>
      <c r="PTL30" s="107" t="s">
        <v>456</v>
      </c>
      <c r="PTM30" s="108" t="s">
        <v>454</v>
      </c>
      <c r="PTN30" s="107" t="s">
        <v>456</v>
      </c>
      <c r="PTO30" s="108" t="s">
        <v>454</v>
      </c>
      <c r="PTP30" s="107" t="s">
        <v>456</v>
      </c>
      <c r="PTQ30" s="108" t="s">
        <v>454</v>
      </c>
      <c r="PTR30" s="107" t="s">
        <v>456</v>
      </c>
      <c r="PTS30" s="108" t="s">
        <v>454</v>
      </c>
      <c r="PTT30" s="107" t="s">
        <v>456</v>
      </c>
      <c r="PTU30" s="108" t="s">
        <v>454</v>
      </c>
      <c r="PTV30" s="107" t="s">
        <v>456</v>
      </c>
      <c r="PTW30" s="108" t="s">
        <v>454</v>
      </c>
      <c r="PTX30" s="107" t="s">
        <v>456</v>
      </c>
      <c r="PTY30" s="108" t="s">
        <v>454</v>
      </c>
      <c r="PTZ30" s="107" t="s">
        <v>456</v>
      </c>
      <c r="PUA30" s="108" t="s">
        <v>454</v>
      </c>
      <c r="PUB30" s="107" t="s">
        <v>456</v>
      </c>
      <c r="PUC30" s="108" t="s">
        <v>454</v>
      </c>
      <c r="PUD30" s="107" t="s">
        <v>456</v>
      </c>
      <c r="PUE30" s="108" t="s">
        <v>454</v>
      </c>
      <c r="PUF30" s="107" t="s">
        <v>456</v>
      </c>
      <c r="PUG30" s="108" t="s">
        <v>454</v>
      </c>
      <c r="PUH30" s="107" t="s">
        <v>456</v>
      </c>
      <c r="PUI30" s="108" t="s">
        <v>454</v>
      </c>
      <c r="PUJ30" s="107" t="s">
        <v>456</v>
      </c>
      <c r="PUK30" s="108" t="s">
        <v>454</v>
      </c>
      <c r="PUL30" s="107" t="s">
        <v>456</v>
      </c>
      <c r="PUM30" s="108" t="s">
        <v>454</v>
      </c>
      <c r="PUN30" s="107" t="s">
        <v>456</v>
      </c>
      <c r="PUO30" s="108" t="s">
        <v>454</v>
      </c>
      <c r="PUP30" s="107" t="s">
        <v>456</v>
      </c>
      <c r="PUQ30" s="108" t="s">
        <v>454</v>
      </c>
      <c r="PUR30" s="107" t="s">
        <v>456</v>
      </c>
      <c r="PUS30" s="108" t="s">
        <v>454</v>
      </c>
      <c r="PUT30" s="107" t="s">
        <v>456</v>
      </c>
      <c r="PUU30" s="108" t="s">
        <v>454</v>
      </c>
      <c r="PUV30" s="107" t="s">
        <v>456</v>
      </c>
      <c r="PUW30" s="108" t="s">
        <v>454</v>
      </c>
      <c r="PUX30" s="107" t="s">
        <v>456</v>
      </c>
      <c r="PUY30" s="108" t="s">
        <v>454</v>
      </c>
      <c r="PUZ30" s="107" t="s">
        <v>456</v>
      </c>
      <c r="PVA30" s="108" t="s">
        <v>454</v>
      </c>
      <c r="PVB30" s="107" t="s">
        <v>456</v>
      </c>
      <c r="PVC30" s="108" t="s">
        <v>454</v>
      </c>
      <c r="PVD30" s="107" t="s">
        <v>456</v>
      </c>
      <c r="PVE30" s="108" t="s">
        <v>454</v>
      </c>
      <c r="PVF30" s="107" t="s">
        <v>456</v>
      </c>
      <c r="PVG30" s="108" t="s">
        <v>454</v>
      </c>
      <c r="PVH30" s="107" t="s">
        <v>456</v>
      </c>
      <c r="PVI30" s="108" t="s">
        <v>454</v>
      </c>
      <c r="PVJ30" s="107" t="s">
        <v>456</v>
      </c>
      <c r="PVK30" s="108" t="s">
        <v>454</v>
      </c>
      <c r="PVL30" s="107" t="s">
        <v>456</v>
      </c>
      <c r="PVM30" s="108" t="s">
        <v>454</v>
      </c>
      <c r="PVN30" s="107" t="s">
        <v>456</v>
      </c>
      <c r="PVO30" s="108" t="s">
        <v>454</v>
      </c>
      <c r="PVP30" s="107" t="s">
        <v>456</v>
      </c>
      <c r="PVQ30" s="108" t="s">
        <v>454</v>
      </c>
      <c r="PVR30" s="107" t="s">
        <v>456</v>
      </c>
      <c r="PVS30" s="108" t="s">
        <v>454</v>
      </c>
      <c r="PVT30" s="107" t="s">
        <v>456</v>
      </c>
      <c r="PVU30" s="108" t="s">
        <v>454</v>
      </c>
      <c r="PVV30" s="107" t="s">
        <v>456</v>
      </c>
      <c r="PVW30" s="108" t="s">
        <v>454</v>
      </c>
      <c r="PVX30" s="107" t="s">
        <v>456</v>
      </c>
      <c r="PVY30" s="108" t="s">
        <v>454</v>
      </c>
      <c r="PVZ30" s="107" t="s">
        <v>456</v>
      </c>
      <c r="PWA30" s="108" t="s">
        <v>454</v>
      </c>
      <c r="PWB30" s="107" t="s">
        <v>456</v>
      </c>
      <c r="PWC30" s="108" t="s">
        <v>454</v>
      </c>
      <c r="PWD30" s="107" t="s">
        <v>456</v>
      </c>
      <c r="PWE30" s="108" t="s">
        <v>454</v>
      </c>
      <c r="PWF30" s="107" t="s">
        <v>456</v>
      </c>
      <c r="PWG30" s="108" t="s">
        <v>454</v>
      </c>
      <c r="PWH30" s="107" t="s">
        <v>456</v>
      </c>
      <c r="PWI30" s="108" t="s">
        <v>454</v>
      </c>
      <c r="PWJ30" s="107" t="s">
        <v>456</v>
      </c>
      <c r="PWK30" s="108" t="s">
        <v>454</v>
      </c>
      <c r="PWL30" s="107" t="s">
        <v>456</v>
      </c>
      <c r="PWM30" s="108" t="s">
        <v>454</v>
      </c>
      <c r="PWN30" s="107" t="s">
        <v>456</v>
      </c>
      <c r="PWO30" s="108" t="s">
        <v>454</v>
      </c>
      <c r="PWP30" s="107" t="s">
        <v>456</v>
      </c>
      <c r="PWQ30" s="108" t="s">
        <v>454</v>
      </c>
      <c r="PWR30" s="107" t="s">
        <v>456</v>
      </c>
      <c r="PWS30" s="108" t="s">
        <v>454</v>
      </c>
      <c r="PWT30" s="107" t="s">
        <v>456</v>
      </c>
      <c r="PWU30" s="108" t="s">
        <v>454</v>
      </c>
      <c r="PWV30" s="107" t="s">
        <v>456</v>
      </c>
      <c r="PWW30" s="108" t="s">
        <v>454</v>
      </c>
      <c r="PWX30" s="107" t="s">
        <v>456</v>
      </c>
      <c r="PWY30" s="108" t="s">
        <v>454</v>
      </c>
      <c r="PWZ30" s="107" t="s">
        <v>456</v>
      </c>
      <c r="PXA30" s="108" t="s">
        <v>454</v>
      </c>
      <c r="PXB30" s="107" t="s">
        <v>456</v>
      </c>
      <c r="PXC30" s="108" t="s">
        <v>454</v>
      </c>
      <c r="PXD30" s="107" t="s">
        <v>456</v>
      </c>
      <c r="PXE30" s="108" t="s">
        <v>454</v>
      </c>
      <c r="PXF30" s="107" t="s">
        <v>456</v>
      </c>
      <c r="PXG30" s="108" t="s">
        <v>454</v>
      </c>
      <c r="PXH30" s="107" t="s">
        <v>456</v>
      </c>
      <c r="PXI30" s="108" t="s">
        <v>454</v>
      </c>
      <c r="PXJ30" s="107" t="s">
        <v>456</v>
      </c>
      <c r="PXK30" s="108" t="s">
        <v>454</v>
      </c>
      <c r="PXL30" s="107" t="s">
        <v>456</v>
      </c>
      <c r="PXM30" s="108" t="s">
        <v>454</v>
      </c>
      <c r="PXN30" s="107" t="s">
        <v>456</v>
      </c>
      <c r="PXO30" s="108" t="s">
        <v>454</v>
      </c>
      <c r="PXP30" s="107" t="s">
        <v>456</v>
      </c>
      <c r="PXQ30" s="108" t="s">
        <v>454</v>
      </c>
      <c r="PXR30" s="107" t="s">
        <v>456</v>
      </c>
      <c r="PXS30" s="108" t="s">
        <v>454</v>
      </c>
      <c r="PXT30" s="107" t="s">
        <v>456</v>
      </c>
      <c r="PXU30" s="108" t="s">
        <v>454</v>
      </c>
      <c r="PXV30" s="107" t="s">
        <v>456</v>
      </c>
      <c r="PXW30" s="108" t="s">
        <v>454</v>
      </c>
      <c r="PXX30" s="107" t="s">
        <v>456</v>
      </c>
      <c r="PXY30" s="108" t="s">
        <v>454</v>
      </c>
      <c r="PXZ30" s="107" t="s">
        <v>456</v>
      </c>
      <c r="PYA30" s="108" t="s">
        <v>454</v>
      </c>
      <c r="PYB30" s="107" t="s">
        <v>456</v>
      </c>
      <c r="PYC30" s="108" t="s">
        <v>454</v>
      </c>
      <c r="PYD30" s="107" t="s">
        <v>456</v>
      </c>
      <c r="PYE30" s="108" t="s">
        <v>454</v>
      </c>
      <c r="PYF30" s="107" t="s">
        <v>456</v>
      </c>
      <c r="PYG30" s="108" t="s">
        <v>454</v>
      </c>
      <c r="PYH30" s="107" t="s">
        <v>456</v>
      </c>
      <c r="PYI30" s="108" t="s">
        <v>454</v>
      </c>
      <c r="PYJ30" s="107" t="s">
        <v>456</v>
      </c>
      <c r="PYK30" s="108" t="s">
        <v>454</v>
      </c>
      <c r="PYL30" s="107" t="s">
        <v>456</v>
      </c>
      <c r="PYM30" s="108" t="s">
        <v>454</v>
      </c>
      <c r="PYN30" s="107" t="s">
        <v>456</v>
      </c>
      <c r="PYO30" s="108" t="s">
        <v>454</v>
      </c>
      <c r="PYP30" s="107" t="s">
        <v>456</v>
      </c>
      <c r="PYQ30" s="108" t="s">
        <v>454</v>
      </c>
      <c r="PYR30" s="107" t="s">
        <v>456</v>
      </c>
      <c r="PYS30" s="108" t="s">
        <v>454</v>
      </c>
      <c r="PYT30" s="107" t="s">
        <v>456</v>
      </c>
      <c r="PYU30" s="108" t="s">
        <v>454</v>
      </c>
      <c r="PYV30" s="107" t="s">
        <v>456</v>
      </c>
      <c r="PYW30" s="108" t="s">
        <v>454</v>
      </c>
      <c r="PYX30" s="107" t="s">
        <v>456</v>
      </c>
      <c r="PYY30" s="108" t="s">
        <v>454</v>
      </c>
      <c r="PYZ30" s="107" t="s">
        <v>456</v>
      </c>
      <c r="PZA30" s="108" t="s">
        <v>454</v>
      </c>
      <c r="PZB30" s="107" t="s">
        <v>456</v>
      </c>
      <c r="PZC30" s="108" t="s">
        <v>454</v>
      </c>
      <c r="PZD30" s="107" t="s">
        <v>456</v>
      </c>
      <c r="PZE30" s="108" t="s">
        <v>454</v>
      </c>
      <c r="PZF30" s="107" t="s">
        <v>456</v>
      </c>
      <c r="PZG30" s="108" t="s">
        <v>454</v>
      </c>
      <c r="PZH30" s="107" t="s">
        <v>456</v>
      </c>
      <c r="PZI30" s="108" t="s">
        <v>454</v>
      </c>
      <c r="PZJ30" s="107" t="s">
        <v>456</v>
      </c>
      <c r="PZK30" s="108" t="s">
        <v>454</v>
      </c>
      <c r="PZL30" s="107" t="s">
        <v>456</v>
      </c>
      <c r="PZM30" s="108" t="s">
        <v>454</v>
      </c>
      <c r="PZN30" s="107" t="s">
        <v>456</v>
      </c>
      <c r="PZO30" s="108" t="s">
        <v>454</v>
      </c>
      <c r="PZP30" s="107" t="s">
        <v>456</v>
      </c>
      <c r="PZQ30" s="108" t="s">
        <v>454</v>
      </c>
      <c r="PZR30" s="107" t="s">
        <v>456</v>
      </c>
      <c r="PZS30" s="108" t="s">
        <v>454</v>
      </c>
      <c r="PZT30" s="107" t="s">
        <v>456</v>
      </c>
      <c r="PZU30" s="108" t="s">
        <v>454</v>
      </c>
      <c r="PZV30" s="107" t="s">
        <v>456</v>
      </c>
      <c r="PZW30" s="108" t="s">
        <v>454</v>
      </c>
      <c r="PZX30" s="107" t="s">
        <v>456</v>
      </c>
      <c r="PZY30" s="108" t="s">
        <v>454</v>
      </c>
      <c r="PZZ30" s="107" t="s">
        <v>456</v>
      </c>
      <c r="QAA30" s="108" t="s">
        <v>454</v>
      </c>
      <c r="QAB30" s="107" t="s">
        <v>456</v>
      </c>
      <c r="QAC30" s="108" t="s">
        <v>454</v>
      </c>
      <c r="QAD30" s="107" t="s">
        <v>456</v>
      </c>
      <c r="QAE30" s="108" t="s">
        <v>454</v>
      </c>
      <c r="QAF30" s="107" t="s">
        <v>456</v>
      </c>
      <c r="QAG30" s="108" t="s">
        <v>454</v>
      </c>
      <c r="QAH30" s="107" t="s">
        <v>456</v>
      </c>
      <c r="QAI30" s="108" t="s">
        <v>454</v>
      </c>
      <c r="QAJ30" s="107" t="s">
        <v>456</v>
      </c>
      <c r="QAK30" s="108" t="s">
        <v>454</v>
      </c>
      <c r="QAL30" s="107" t="s">
        <v>456</v>
      </c>
      <c r="QAM30" s="108" t="s">
        <v>454</v>
      </c>
      <c r="QAN30" s="107" t="s">
        <v>456</v>
      </c>
      <c r="QAO30" s="108" t="s">
        <v>454</v>
      </c>
      <c r="QAP30" s="107" t="s">
        <v>456</v>
      </c>
      <c r="QAQ30" s="108" t="s">
        <v>454</v>
      </c>
      <c r="QAR30" s="107" t="s">
        <v>456</v>
      </c>
      <c r="QAS30" s="108" t="s">
        <v>454</v>
      </c>
      <c r="QAT30" s="107" t="s">
        <v>456</v>
      </c>
      <c r="QAU30" s="108" t="s">
        <v>454</v>
      </c>
      <c r="QAV30" s="107" t="s">
        <v>456</v>
      </c>
      <c r="QAW30" s="108" t="s">
        <v>454</v>
      </c>
      <c r="QAX30" s="107" t="s">
        <v>456</v>
      </c>
      <c r="QAY30" s="108" t="s">
        <v>454</v>
      </c>
      <c r="QAZ30" s="107" t="s">
        <v>456</v>
      </c>
      <c r="QBA30" s="108" t="s">
        <v>454</v>
      </c>
      <c r="QBB30" s="107" t="s">
        <v>456</v>
      </c>
      <c r="QBC30" s="108" t="s">
        <v>454</v>
      </c>
      <c r="QBD30" s="107" t="s">
        <v>456</v>
      </c>
      <c r="QBE30" s="108" t="s">
        <v>454</v>
      </c>
      <c r="QBF30" s="107" t="s">
        <v>456</v>
      </c>
      <c r="QBG30" s="108" t="s">
        <v>454</v>
      </c>
      <c r="QBH30" s="107" t="s">
        <v>456</v>
      </c>
      <c r="QBI30" s="108" t="s">
        <v>454</v>
      </c>
      <c r="QBJ30" s="107" t="s">
        <v>456</v>
      </c>
      <c r="QBK30" s="108" t="s">
        <v>454</v>
      </c>
      <c r="QBL30" s="107" t="s">
        <v>456</v>
      </c>
      <c r="QBM30" s="108" t="s">
        <v>454</v>
      </c>
      <c r="QBN30" s="107" t="s">
        <v>456</v>
      </c>
      <c r="QBO30" s="108" t="s">
        <v>454</v>
      </c>
      <c r="QBP30" s="107" t="s">
        <v>456</v>
      </c>
      <c r="QBQ30" s="108" t="s">
        <v>454</v>
      </c>
      <c r="QBR30" s="107" t="s">
        <v>456</v>
      </c>
      <c r="QBS30" s="108" t="s">
        <v>454</v>
      </c>
      <c r="QBT30" s="107" t="s">
        <v>456</v>
      </c>
      <c r="QBU30" s="108" t="s">
        <v>454</v>
      </c>
      <c r="QBV30" s="107" t="s">
        <v>456</v>
      </c>
      <c r="QBW30" s="108" t="s">
        <v>454</v>
      </c>
      <c r="QBX30" s="107" t="s">
        <v>456</v>
      </c>
      <c r="QBY30" s="108" t="s">
        <v>454</v>
      </c>
      <c r="QBZ30" s="107" t="s">
        <v>456</v>
      </c>
      <c r="QCA30" s="108" t="s">
        <v>454</v>
      </c>
      <c r="QCB30" s="107" t="s">
        <v>456</v>
      </c>
      <c r="QCC30" s="108" t="s">
        <v>454</v>
      </c>
      <c r="QCD30" s="107" t="s">
        <v>456</v>
      </c>
      <c r="QCE30" s="108" t="s">
        <v>454</v>
      </c>
      <c r="QCF30" s="107" t="s">
        <v>456</v>
      </c>
      <c r="QCG30" s="108" t="s">
        <v>454</v>
      </c>
      <c r="QCH30" s="107" t="s">
        <v>456</v>
      </c>
      <c r="QCI30" s="108" t="s">
        <v>454</v>
      </c>
      <c r="QCJ30" s="107" t="s">
        <v>456</v>
      </c>
      <c r="QCK30" s="108" t="s">
        <v>454</v>
      </c>
      <c r="QCL30" s="107" t="s">
        <v>456</v>
      </c>
      <c r="QCM30" s="108" t="s">
        <v>454</v>
      </c>
      <c r="QCN30" s="107" t="s">
        <v>456</v>
      </c>
      <c r="QCO30" s="108" t="s">
        <v>454</v>
      </c>
      <c r="QCP30" s="107" t="s">
        <v>456</v>
      </c>
      <c r="QCQ30" s="108" t="s">
        <v>454</v>
      </c>
      <c r="QCR30" s="107" t="s">
        <v>456</v>
      </c>
      <c r="QCS30" s="108" t="s">
        <v>454</v>
      </c>
      <c r="QCT30" s="107" t="s">
        <v>456</v>
      </c>
      <c r="QCU30" s="108" t="s">
        <v>454</v>
      </c>
      <c r="QCV30" s="107" t="s">
        <v>456</v>
      </c>
      <c r="QCW30" s="108" t="s">
        <v>454</v>
      </c>
      <c r="QCX30" s="107" t="s">
        <v>456</v>
      </c>
      <c r="QCY30" s="108" t="s">
        <v>454</v>
      </c>
      <c r="QCZ30" s="107" t="s">
        <v>456</v>
      </c>
      <c r="QDA30" s="108" t="s">
        <v>454</v>
      </c>
      <c r="QDB30" s="107" t="s">
        <v>456</v>
      </c>
      <c r="QDC30" s="108" t="s">
        <v>454</v>
      </c>
      <c r="QDD30" s="107" t="s">
        <v>456</v>
      </c>
      <c r="QDE30" s="108" t="s">
        <v>454</v>
      </c>
      <c r="QDF30" s="107" t="s">
        <v>456</v>
      </c>
      <c r="QDG30" s="108" t="s">
        <v>454</v>
      </c>
      <c r="QDH30" s="107" t="s">
        <v>456</v>
      </c>
      <c r="QDI30" s="108" t="s">
        <v>454</v>
      </c>
      <c r="QDJ30" s="107" t="s">
        <v>456</v>
      </c>
      <c r="QDK30" s="108" t="s">
        <v>454</v>
      </c>
      <c r="QDL30" s="107" t="s">
        <v>456</v>
      </c>
      <c r="QDM30" s="108" t="s">
        <v>454</v>
      </c>
      <c r="QDN30" s="107" t="s">
        <v>456</v>
      </c>
      <c r="QDO30" s="108" t="s">
        <v>454</v>
      </c>
      <c r="QDP30" s="107" t="s">
        <v>456</v>
      </c>
      <c r="QDQ30" s="108" t="s">
        <v>454</v>
      </c>
      <c r="QDR30" s="107" t="s">
        <v>456</v>
      </c>
      <c r="QDS30" s="108" t="s">
        <v>454</v>
      </c>
      <c r="QDT30" s="107" t="s">
        <v>456</v>
      </c>
      <c r="QDU30" s="108" t="s">
        <v>454</v>
      </c>
      <c r="QDV30" s="107" t="s">
        <v>456</v>
      </c>
      <c r="QDW30" s="108" t="s">
        <v>454</v>
      </c>
      <c r="QDX30" s="107" t="s">
        <v>456</v>
      </c>
      <c r="QDY30" s="108" t="s">
        <v>454</v>
      </c>
      <c r="QDZ30" s="107" t="s">
        <v>456</v>
      </c>
      <c r="QEA30" s="108" t="s">
        <v>454</v>
      </c>
      <c r="QEB30" s="107" t="s">
        <v>456</v>
      </c>
      <c r="QEC30" s="108" t="s">
        <v>454</v>
      </c>
      <c r="QED30" s="107" t="s">
        <v>456</v>
      </c>
      <c r="QEE30" s="108" t="s">
        <v>454</v>
      </c>
      <c r="QEF30" s="107" t="s">
        <v>456</v>
      </c>
      <c r="QEG30" s="108" t="s">
        <v>454</v>
      </c>
      <c r="QEH30" s="107" t="s">
        <v>456</v>
      </c>
      <c r="QEI30" s="108" t="s">
        <v>454</v>
      </c>
      <c r="QEJ30" s="107" t="s">
        <v>456</v>
      </c>
      <c r="QEK30" s="108" t="s">
        <v>454</v>
      </c>
      <c r="QEL30" s="107" t="s">
        <v>456</v>
      </c>
      <c r="QEM30" s="108" t="s">
        <v>454</v>
      </c>
      <c r="QEN30" s="107" t="s">
        <v>456</v>
      </c>
      <c r="QEO30" s="108" t="s">
        <v>454</v>
      </c>
      <c r="QEP30" s="107" t="s">
        <v>456</v>
      </c>
      <c r="QEQ30" s="108" t="s">
        <v>454</v>
      </c>
      <c r="QER30" s="107" t="s">
        <v>456</v>
      </c>
      <c r="QES30" s="108" t="s">
        <v>454</v>
      </c>
      <c r="QET30" s="107" t="s">
        <v>456</v>
      </c>
      <c r="QEU30" s="108" t="s">
        <v>454</v>
      </c>
      <c r="QEV30" s="107" t="s">
        <v>456</v>
      </c>
      <c r="QEW30" s="108" t="s">
        <v>454</v>
      </c>
      <c r="QEX30" s="107" t="s">
        <v>456</v>
      </c>
      <c r="QEY30" s="108" t="s">
        <v>454</v>
      </c>
      <c r="QEZ30" s="107" t="s">
        <v>456</v>
      </c>
      <c r="QFA30" s="108" t="s">
        <v>454</v>
      </c>
      <c r="QFB30" s="107" t="s">
        <v>456</v>
      </c>
      <c r="QFC30" s="108" t="s">
        <v>454</v>
      </c>
      <c r="QFD30" s="107" t="s">
        <v>456</v>
      </c>
      <c r="QFE30" s="108" t="s">
        <v>454</v>
      </c>
      <c r="QFF30" s="107" t="s">
        <v>456</v>
      </c>
      <c r="QFG30" s="108" t="s">
        <v>454</v>
      </c>
      <c r="QFH30" s="107" t="s">
        <v>456</v>
      </c>
      <c r="QFI30" s="108" t="s">
        <v>454</v>
      </c>
      <c r="QFJ30" s="107" t="s">
        <v>456</v>
      </c>
      <c r="QFK30" s="108" t="s">
        <v>454</v>
      </c>
      <c r="QFL30" s="107" t="s">
        <v>456</v>
      </c>
      <c r="QFM30" s="108" t="s">
        <v>454</v>
      </c>
      <c r="QFN30" s="107" t="s">
        <v>456</v>
      </c>
      <c r="QFO30" s="108" t="s">
        <v>454</v>
      </c>
      <c r="QFP30" s="107" t="s">
        <v>456</v>
      </c>
      <c r="QFQ30" s="108" t="s">
        <v>454</v>
      </c>
      <c r="QFR30" s="107" t="s">
        <v>456</v>
      </c>
      <c r="QFS30" s="108" t="s">
        <v>454</v>
      </c>
      <c r="QFT30" s="107" t="s">
        <v>456</v>
      </c>
      <c r="QFU30" s="108" t="s">
        <v>454</v>
      </c>
      <c r="QFV30" s="107" t="s">
        <v>456</v>
      </c>
      <c r="QFW30" s="108" t="s">
        <v>454</v>
      </c>
      <c r="QFX30" s="107" t="s">
        <v>456</v>
      </c>
      <c r="QFY30" s="108" t="s">
        <v>454</v>
      </c>
      <c r="QFZ30" s="107" t="s">
        <v>456</v>
      </c>
      <c r="QGA30" s="108" t="s">
        <v>454</v>
      </c>
      <c r="QGB30" s="107" t="s">
        <v>456</v>
      </c>
      <c r="QGC30" s="108" t="s">
        <v>454</v>
      </c>
      <c r="QGD30" s="107" t="s">
        <v>456</v>
      </c>
      <c r="QGE30" s="108" t="s">
        <v>454</v>
      </c>
      <c r="QGF30" s="107" t="s">
        <v>456</v>
      </c>
      <c r="QGG30" s="108" t="s">
        <v>454</v>
      </c>
      <c r="QGH30" s="107" t="s">
        <v>456</v>
      </c>
      <c r="QGI30" s="108" t="s">
        <v>454</v>
      </c>
      <c r="QGJ30" s="107" t="s">
        <v>456</v>
      </c>
      <c r="QGK30" s="108" t="s">
        <v>454</v>
      </c>
      <c r="QGL30" s="107" t="s">
        <v>456</v>
      </c>
      <c r="QGM30" s="108" t="s">
        <v>454</v>
      </c>
      <c r="QGN30" s="107" t="s">
        <v>456</v>
      </c>
      <c r="QGO30" s="108" t="s">
        <v>454</v>
      </c>
      <c r="QGP30" s="107" t="s">
        <v>456</v>
      </c>
      <c r="QGQ30" s="108" t="s">
        <v>454</v>
      </c>
      <c r="QGR30" s="107" t="s">
        <v>456</v>
      </c>
      <c r="QGS30" s="108" t="s">
        <v>454</v>
      </c>
      <c r="QGT30" s="107" t="s">
        <v>456</v>
      </c>
      <c r="QGU30" s="108" t="s">
        <v>454</v>
      </c>
      <c r="QGV30" s="107" t="s">
        <v>456</v>
      </c>
      <c r="QGW30" s="108" t="s">
        <v>454</v>
      </c>
      <c r="QGX30" s="107" t="s">
        <v>456</v>
      </c>
      <c r="QGY30" s="108" t="s">
        <v>454</v>
      </c>
      <c r="QGZ30" s="107" t="s">
        <v>456</v>
      </c>
      <c r="QHA30" s="108" t="s">
        <v>454</v>
      </c>
      <c r="QHB30" s="107" t="s">
        <v>456</v>
      </c>
      <c r="QHC30" s="108" t="s">
        <v>454</v>
      </c>
      <c r="QHD30" s="107" t="s">
        <v>456</v>
      </c>
      <c r="QHE30" s="108" t="s">
        <v>454</v>
      </c>
      <c r="QHF30" s="107" t="s">
        <v>456</v>
      </c>
      <c r="QHG30" s="108" t="s">
        <v>454</v>
      </c>
      <c r="QHH30" s="107" t="s">
        <v>456</v>
      </c>
      <c r="QHI30" s="108" t="s">
        <v>454</v>
      </c>
      <c r="QHJ30" s="107" t="s">
        <v>456</v>
      </c>
      <c r="QHK30" s="108" t="s">
        <v>454</v>
      </c>
      <c r="QHL30" s="107" t="s">
        <v>456</v>
      </c>
      <c r="QHM30" s="108" t="s">
        <v>454</v>
      </c>
      <c r="QHN30" s="107" t="s">
        <v>456</v>
      </c>
      <c r="QHO30" s="108" t="s">
        <v>454</v>
      </c>
      <c r="QHP30" s="107" t="s">
        <v>456</v>
      </c>
      <c r="QHQ30" s="108" t="s">
        <v>454</v>
      </c>
      <c r="QHR30" s="107" t="s">
        <v>456</v>
      </c>
      <c r="QHS30" s="108" t="s">
        <v>454</v>
      </c>
      <c r="QHT30" s="107" t="s">
        <v>456</v>
      </c>
      <c r="QHU30" s="108" t="s">
        <v>454</v>
      </c>
      <c r="QHV30" s="107" t="s">
        <v>456</v>
      </c>
      <c r="QHW30" s="108" t="s">
        <v>454</v>
      </c>
      <c r="QHX30" s="107" t="s">
        <v>456</v>
      </c>
      <c r="QHY30" s="108" t="s">
        <v>454</v>
      </c>
      <c r="QHZ30" s="107" t="s">
        <v>456</v>
      </c>
      <c r="QIA30" s="108" t="s">
        <v>454</v>
      </c>
      <c r="QIB30" s="107" t="s">
        <v>456</v>
      </c>
      <c r="QIC30" s="108" t="s">
        <v>454</v>
      </c>
      <c r="QID30" s="107" t="s">
        <v>456</v>
      </c>
      <c r="QIE30" s="108" t="s">
        <v>454</v>
      </c>
      <c r="QIF30" s="107" t="s">
        <v>456</v>
      </c>
      <c r="QIG30" s="108" t="s">
        <v>454</v>
      </c>
      <c r="QIH30" s="107" t="s">
        <v>456</v>
      </c>
      <c r="QII30" s="108" t="s">
        <v>454</v>
      </c>
      <c r="QIJ30" s="107" t="s">
        <v>456</v>
      </c>
      <c r="QIK30" s="108" t="s">
        <v>454</v>
      </c>
      <c r="QIL30" s="107" t="s">
        <v>456</v>
      </c>
      <c r="QIM30" s="108" t="s">
        <v>454</v>
      </c>
      <c r="QIN30" s="107" t="s">
        <v>456</v>
      </c>
      <c r="QIO30" s="108" t="s">
        <v>454</v>
      </c>
      <c r="QIP30" s="107" t="s">
        <v>456</v>
      </c>
      <c r="QIQ30" s="108" t="s">
        <v>454</v>
      </c>
      <c r="QIR30" s="107" t="s">
        <v>456</v>
      </c>
      <c r="QIS30" s="108" t="s">
        <v>454</v>
      </c>
      <c r="QIT30" s="107" t="s">
        <v>456</v>
      </c>
      <c r="QIU30" s="108" t="s">
        <v>454</v>
      </c>
      <c r="QIV30" s="107" t="s">
        <v>456</v>
      </c>
      <c r="QIW30" s="108" t="s">
        <v>454</v>
      </c>
      <c r="QIX30" s="107" t="s">
        <v>456</v>
      </c>
      <c r="QIY30" s="108" t="s">
        <v>454</v>
      </c>
      <c r="QIZ30" s="107" t="s">
        <v>456</v>
      </c>
      <c r="QJA30" s="108" t="s">
        <v>454</v>
      </c>
      <c r="QJB30" s="107" t="s">
        <v>456</v>
      </c>
      <c r="QJC30" s="108" t="s">
        <v>454</v>
      </c>
      <c r="QJD30" s="107" t="s">
        <v>456</v>
      </c>
      <c r="QJE30" s="108" t="s">
        <v>454</v>
      </c>
      <c r="QJF30" s="107" t="s">
        <v>456</v>
      </c>
      <c r="QJG30" s="108" t="s">
        <v>454</v>
      </c>
      <c r="QJH30" s="107" t="s">
        <v>456</v>
      </c>
      <c r="QJI30" s="108" t="s">
        <v>454</v>
      </c>
      <c r="QJJ30" s="107" t="s">
        <v>456</v>
      </c>
      <c r="QJK30" s="108" t="s">
        <v>454</v>
      </c>
      <c r="QJL30" s="107" t="s">
        <v>456</v>
      </c>
      <c r="QJM30" s="108" t="s">
        <v>454</v>
      </c>
      <c r="QJN30" s="107" t="s">
        <v>456</v>
      </c>
      <c r="QJO30" s="108" t="s">
        <v>454</v>
      </c>
      <c r="QJP30" s="107" t="s">
        <v>456</v>
      </c>
      <c r="QJQ30" s="108" t="s">
        <v>454</v>
      </c>
      <c r="QJR30" s="107" t="s">
        <v>456</v>
      </c>
      <c r="QJS30" s="108" t="s">
        <v>454</v>
      </c>
      <c r="QJT30" s="107" t="s">
        <v>456</v>
      </c>
      <c r="QJU30" s="108" t="s">
        <v>454</v>
      </c>
      <c r="QJV30" s="107" t="s">
        <v>456</v>
      </c>
      <c r="QJW30" s="108" t="s">
        <v>454</v>
      </c>
      <c r="QJX30" s="107" t="s">
        <v>456</v>
      </c>
      <c r="QJY30" s="108" t="s">
        <v>454</v>
      </c>
      <c r="QJZ30" s="107" t="s">
        <v>456</v>
      </c>
      <c r="QKA30" s="108" t="s">
        <v>454</v>
      </c>
      <c r="QKB30" s="107" t="s">
        <v>456</v>
      </c>
      <c r="QKC30" s="108" t="s">
        <v>454</v>
      </c>
      <c r="QKD30" s="107" t="s">
        <v>456</v>
      </c>
      <c r="QKE30" s="108" t="s">
        <v>454</v>
      </c>
      <c r="QKF30" s="107" t="s">
        <v>456</v>
      </c>
      <c r="QKG30" s="108" t="s">
        <v>454</v>
      </c>
      <c r="QKH30" s="107" t="s">
        <v>456</v>
      </c>
      <c r="QKI30" s="108" t="s">
        <v>454</v>
      </c>
      <c r="QKJ30" s="107" t="s">
        <v>456</v>
      </c>
      <c r="QKK30" s="108" t="s">
        <v>454</v>
      </c>
      <c r="QKL30" s="107" t="s">
        <v>456</v>
      </c>
      <c r="QKM30" s="108" t="s">
        <v>454</v>
      </c>
      <c r="QKN30" s="107" t="s">
        <v>456</v>
      </c>
      <c r="QKO30" s="108" t="s">
        <v>454</v>
      </c>
      <c r="QKP30" s="107" t="s">
        <v>456</v>
      </c>
      <c r="QKQ30" s="108" t="s">
        <v>454</v>
      </c>
      <c r="QKR30" s="107" t="s">
        <v>456</v>
      </c>
      <c r="QKS30" s="108" t="s">
        <v>454</v>
      </c>
      <c r="QKT30" s="107" t="s">
        <v>456</v>
      </c>
      <c r="QKU30" s="108" t="s">
        <v>454</v>
      </c>
      <c r="QKV30" s="107" t="s">
        <v>456</v>
      </c>
      <c r="QKW30" s="108" t="s">
        <v>454</v>
      </c>
      <c r="QKX30" s="107" t="s">
        <v>456</v>
      </c>
      <c r="QKY30" s="108" t="s">
        <v>454</v>
      </c>
      <c r="QKZ30" s="107" t="s">
        <v>456</v>
      </c>
      <c r="QLA30" s="108" t="s">
        <v>454</v>
      </c>
      <c r="QLB30" s="107" t="s">
        <v>456</v>
      </c>
      <c r="QLC30" s="108" t="s">
        <v>454</v>
      </c>
      <c r="QLD30" s="107" t="s">
        <v>456</v>
      </c>
      <c r="QLE30" s="108" t="s">
        <v>454</v>
      </c>
      <c r="QLF30" s="107" t="s">
        <v>456</v>
      </c>
      <c r="QLG30" s="108" t="s">
        <v>454</v>
      </c>
      <c r="QLH30" s="107" t="s">
        <v>456</v>
      </c>
      <c r="QLI30" s="108" t="s">
        <v>454</v>
      </c>
      <c r="QLJ30" s="107" t="s">
        <v>456</v>
      </c>
      <c r="QLK30" s="108" t="s">
        <v>454</v>
      </c>
      <c r="QLL30" s="107" t="s">
        <v>456</v>
      </c>
      <c r="QLM30" s="108" t="s">
        <v>454</v>
      </c>
      <c r="QLN30" s="107" t="s">
        <v>456</v>
      </c>
      <c r="QLO30" s="108" t="s">
        <v>454</v>
      </c>
      <c r="QLP30" s="107" t="s">
        <v>456</v>
      </c>
      <c r="QLQ30" s="108" t="s">
        <v>454</v>
      </c>
      <c r="QLR30" s="107" t="s">
        <v>456</v>
      </c>
      <c r="QLS30" s="108" t="s">
        <v>454</v>
      </c>
      <c r="QLT30" s="107" t="s">
        <v>456</v>
      </c>
      <c r="QLU30" s="108" t="s">
        <v>454</v>
      </c>
      <c r="QLV30" s="107" t="s">
        <v>456</v>
      </c>
      <c r="QLW30" s="108" t="s">
        <v>454</v>
      </c>
      <c r="QLX30" s="107" t="s">
        <v>456</v>
      </c>
      <c r="QLY30" s="108" t="s">
        <v>454</v>
      </c>
      <c r="QLZ30" s="107" t="s">
        <v>456</v>
      </c>
      <c r="QMA30" s="108" t="s">
        <v>454</v>
      </c>
      <c r="QMB30" s="107" t="s">
        <v>456</v>
      </c>
      <c r="QMC30" s="108" t="s">
        <v>454</v>
      </c>
      <c r="QMD30" s="107" t="s">
        <v>456</v>
      </c>
      <c r="QME30" s="108" t="s">
        <v>454</v>
      </c>
      <c r="QMF30" s="107" t="s">
        <v>456</v>
      </c>
      <c r="QMG30" s="108" t="s">
        <v>454</v>
      </c>
      <c r="QMH30" s="107" t="s">
        <v>456</v>
      </c>
      <c r="QMI30" s="108" t="s">
        <v>454</v>
      </c>
      <c r="QMJ30" s="107" t="s">
        <v>456</v>
      </c>
      <c r="QMK30" s="108" t="s">
        <v>454</v>
      </c>
      <c r="QML30" s="107" t="s">
        <v>456</v>
      </c>
      <c r="QMM30" s="108" t="s">
        <v>454</v>
      </c>
      <c r="QMN30" s="107" t="s">
        <v>456</v>
      </c>
      <c r="QMO30" s="108" t="s">
        <v>454</v>
      </c>
      <c r="QMP30" s="107" t="s">
        <v>456</v>
      </c>
      <c r="QMQ30" s="108" t="s">
        <v>454</v>
      </c>
      <c r="QMR30" s="107" t="s">
        <v>456</v>
      </c>
      <c r="QMS30" s="108" t="s">
        <v>454</v>
      </c>
      <c r="QMT30" s="107" t="s">
        <v>456</v>
      </c>
      <c r="QMU30" s="108" t="s">
        <v>454</v>
      </c>
      <c r="QMV30" s="107" t="s">
        <v>456</v>
      </c>
      <c r="QMW30" s="108" t="s">
        <v>454</v>
      </c>
      <c r="QMX30" s="107" t="s">
        <v>456</v>
      </c>
      <c r="QMY30" s="108" t="s">
        <v>454</v>
      </c>
      <c r="QMZ30" s="107" t="s">
        <v>456</v>
      </c>
      <c r="QNA30" s="108" t="s">
        <v>454</v>
      </c>
      <c r="QNB30" s="107" t="s">
        <v>456</v>
      </c>
      <c r="QNC30" s="108" t="s">
        <v>454</v>
      </c>
      <c r="QND30" s="107" t="s">
        <v>456</v>
      </c>
      <c r="QNE30" s="108" t="s">
        <v>454</v>
      </c>
      <c r="QNF30" s="107" t="s">
        <v>456</v>
      </c>
      <c r="QNG30" s="108" t="s">
        <v>454</v>
      </c>
      <c r="QNH30" s="107" t="s">
        <v>456</v>
      </c>
      <c r="QNI30" s="108" t="s">
        <v>454</v>
      </c>
      <c r="QNJ30" s="107" t="s">
        <v>456</v>
      </c>
      <c r="QNK30" s="108" t="s">
        <v>454</v>
      </c>
      <c r="QNL30" s="107" t="s">
        <v>456</v>
      </c>
      <c r="QNM30" s="108" t="s">
        <v>454</v>
      </c>
      <c r="QNN30" s="107" t="s">
        <v>456</v>
      </c>
      <c r="QNO30" s="108" t="s">
        <v>454</v>
      </c>
      <c r="QNP30" s="107" t="s">
        <v>456</v>
      </c>
      <c r="QNQ30" s="108" t="s">
        <v>454</v>
      </c>
      <c r="QNR30" s="107" t="s">
        <v>456</v>
      </c>
      <c r="QNS30" s="108" t="s">
        <v>454</v>
      </c>
      <c r="QNT30" s="107" t="s">
        <v>456</v>
      </c>
      <c r="QNU30" s="108" t="s">
        <v>454</v>
      </c>
      <c r="QNV30" s="107" t="s">
        <v>456</v>
      </c>
      <c r="QNW30" s="108" t="s">
        <v>454</v>
      </c>
      <c r="QNX30" s="107" t="s">
        <v>456</v>
      </c>
      <c r="QNY30" s="108" t="s">
        <v>454</v>
      </c>
      <c r="QNZ30" s="107" t="s">
        <v>456</v>
      </c>
      <c r="QOA30" s="108" t="s">
        <v>454</v>
      </c>
      <c r="QOB30" s="107" t="s">
        <v>456</v>
      </c>
      <c r="QOC30" s="108" t="s">
        <v>454</v>
      </c>
      <c r="QOD30" s="107" t="s">
        <v>456</v>
      </c>
      <c r="QOE30" s="108" t="s">
        <v>454</v>
      </c>
      <c r="QOF30" s="107" t="s">
        <v>456</v>
      </c>
      <c r="QOG30" s="108" t="s">
        <v>454</v>
      </c>
      <c r="QOH30" s="107" t="s">
        <v>456</v>
      </c>
      <c r="QOI30" s="108" t="s">
        <v>454</v>
      </c>
      <c r="QOJ30" s="107" t="s">
        <v>456</v>
      </c>
      <c r="QOK30" s="108" t="s">
        <v>454</v>
      </c>
      <c r="QOL30" s="107" t="s">
        <v>456</v>
      </c>
      <c r="QOM30" s="108" t="s">
        <v>454</v>
      </c>
      <c r="QON30" s="107" t="s">
        <v>456</v>
      </c>
      <c r="QOO30" s="108" t="s">
        <v>454</v>
      </c>
      <c r="QOP30" s="107" t="s">
        <v>456</v>
      </c>
      <c r="QOQ30" s="108" t="s">
        <v>454</v>
      </c>
      <c r="QOR30" s="107" t="s">
        <v>456</v>
      </c>
      <c r="QOS30" s="108" t="s">
        <v>454</v>
      </c>
      <c r="QOT30" s="107" t="s">
        <v>456</v>
      </c>
      <c r="QOU30" s="108" t="s">
        <v>454</v>
      </c>
      <c r="QOV30" s="107" t="s">
        <v>456</v>
      </c>
      <c r="QOW30" s="108" t="s">
        <v>454</v>
      </c>
      <c r="QOX30" s="107" t="s">
        <v>456</v>
      </c>
      <c r="QOY30" s="108" t="s">
        <v>454</v>
      </c>
      <c r="QOZ30" s="107" t="s">
        <v>456</v>
      </c>
      <c r="QPA30" s="108" t="s">
        <v>454</v>
      </c>
      <c r="QPB30" s="107" t="s">
        <v>456</v>
      </c>
      <c r="QPC30" s="108" t="s">
        <v>454</v>
      </c>
      <c r="QPD30" s="107" t="s">
        <v>456</v>
      </c>
      <c r="QPE30" s="108" t="s">
        <v>454</v>
      </c>
      <c r="QPF30" s="107" t="s">
        <v>456</v>
      </c>
      <c r="QPG30" s="108" t="s">
        <v>454</v>
      </c>
      <c r="QPH30" s="107" t="s">
        <v>456</v>
      </c>
      <c r="QPI30" s="108" t="s">
        <v>454</v>
      </c>
      <c r="QPJ30" s="107" t="s">
        <v>456</v>
      </c>
      <c r="QPK30" s="108" t="s">
        <v>454</v>
      </c>
      <c r="QPL30" s="107" t="s">
        <v>456</v>
      </c>
      <c r="QPM30" s="108" t="s">
        <v>454</v>
      </c>
      <c r="QPN30" s="107" t="s">
        <v>456</v>
      </c>
      <c r="QPO30" s="108" t="s">
        <v>454</v>
      </c>
      <c r="QPP30" s="107" t="s">
        <v>456</v>
      </c>
      <c r="QPQ30" s="108" t="s">
        <v>454</v>
      </c>
      <c r="QPR30" s="107" t="s">
        <v>456</v>
      </c>
      <c r="QPS30" s="108" t="s">
        <v>454</v>
      </c>
      <c r="QPT30" s="107" t="s">
        <v>456</v>
      </c>
      <c r="QPU30" s="108" t="s">
        <v>454</v>
      </c>
      <c r="QPV30" s="107" t="s">
        <v>456</v>
      </c>
      <c r="QPW30" s="108" t="s">
        <v>454</v>
      </c>
      <c r="QPX30" s="107" t="s">
        <v>456</v>
      </c>
      <c r="QPY30" s="108" t="s">
        <v>454</v>
      </c>
      <c r="QPZ30" s="107" t="s">
        <v>456</v>
      </c>
      <c r="QQA30" s="108" t="s">
        <v>454</v>
      </c>
      <c r="QQB30" s="107" t="s">
        <v>456</v>
      </c>
      <c r="QQC30" s="108" t="s">
        <v>454</v>
      </c>
      <c r="QQD30" s="107" t="s">
        <v>456</v>
      </c>
      <c r="QQE30" s="108" t="s">
        <v>454</v>
      </c>
      <c r="QQF30" s="107" t="s">
        <v>456</v>
      </c>
      <c r="QQG30" s="108" t="s">
        <v>454</v>
      </c>
      <c r="QQH30" s="107" t="s">
        <v>456</v>
      </c>
      <c r="QQI30" s="108" t="s">
        <v>454</v>
      </c>
      <c r="QQJ30" s="107" t="s">
        <v>456</v>
      </c>
      <c r="QQK30" s="108" t="s">
        <v>454</v>
      </c>
      <c r="QQL30" s="107" t="s">
        <v>456</v>
      </c>
      <c r="QQM30" s="108" t="s">
        <v>454</v>
      </c>
      <c r="QQN30" s="107" t="s">
        <v>456</v>
      </c>
      <c r="QQO30" s="108" t="s">
        <v>454</v>
      </c>
      <c r="QQP30" s="107" t="s">
        <v>456</v>
      </c>
      <c r="QQQ30" s="108" t="s">
        <v>454</v>
      </c>
      <c r="QQR30" s="107" t="s">
        <v>456</v>
      </c>
      <c r="QQS30" s="108" t="s">
        <v>454</v>
      </c>
      <c r="QQT30" s="107" t="s">
        <v>456</v>
      </c>
      <c r="QQU30" s="108" t="s">
        <v>454</v>
      </c>
      <c r="QQV30" s="107" t="s">
        <v>456</v>
      </c>
      <c r="QQW30" s="108" t="s">
        <v>454</v>
      </c>
      <c r="QQX30" s="107" t="s">
        <v>456</v>
      </c>
      <c r="QQY30" s="108" t="s">
        <v>454</v>
      </c>
      <c r="QQZ30" s="107" t="s">
        <v>456</v>
      </c>
      <c r="QRA30" s="108" t="s">
        <v>454</v>
      </c>
      <c r="QRB30" s="107" t="s">
        <v>456</v>
      </c>
      <c r="QRC30" s="108" t="s">
        <v>454</v>
      </c>
      <c r="QRD30" s="107" t="s">
        <v>456</v>
      </c>
      <c r="QRE30" s="108" t="s">
        <v>454</v>
      </c>
      <c r="QRF30" s="107" t="s">
        <v>456</v>
      </c>
      <c r="QRG30" s="108" t="s">
        <v>454</v>
      </c>
      <c r="QRH30" s="107" t="s">
        <v>456</v>
      </c>
      <c r="QRI30" s="108" t="s">
        <v>454</v>
      </c>
      <c r="QRJ30" s="107" t="s">
        <v>456</v>
      </c>
      <c r="QRK30" s="108" t="s">
        <v>454</v>
      </c>
      <c r="QRL30" s="107" t="s">
        <v>456</v>
      </c>
      <c r="QRM30" s="108" t="s">
        <v>454</v>
      </c>
      <c r="QRN30" s="107" t="s">
        <v>456</v>
      </c>
      <c r="QRO30" s="108" t="s">
        <v>454</v>
      </c>
      <c r="QRP30" s="107" t="s">
        <v>456</v>
      </c>
      <c r="QRQ30" s="108" t="s">
        <v>454</v>
      </c>
      <c r="QRR30" s="107" t="s">
        <v>456</v>
      </c>
      <c r="QRS30" s="108" t="s">
        <v>454</v>
      </c>
      <c r="QRT30" s="107" t="s">
        <v>456</v>
      </c>
      <c r="QRU30" s="108" t="s">
        <v>454</v>
      </c>
      <c r="QRV30" s="107" t="s">
        <v>456</v>
      </c>
      <c r="QRW30" s="108" t="s">
        <v>454</v>
      </c>
      <c r="QRX30" s="107" t="s">
        <v>456</v>
      </c>
      <c r="QRY30" s="108" t="s">
        <v>454</v>
      </c>
      <c r="QRZ30" s="107" t="s">
        <v>456</v>
      </c>
      <c r="QSA30" s="108" t="s">
        <v>454</v>
      </c>
      <c r="QSB30" s="107" t="s">
        <v>456</v>
      </c>
      <c r="QSC30" s="108" t="s">
        <v>454</v>
      </c>
      <c r="QSD30" s="107" t="s">
        <v>456</v>
      </c>
      <c r="QSE30" s="108" t="s">
        <v>454</v>
      </c>
      <c r="QSF30" s="107" t="s">
        <v>456</v>
      </c>
      <c r="QSG30" s="108" t="s">
        <v>454</v>
      </c>
      <c r="QSH30" s="107" t="s">
        <v>456</v>
      </c>
      <c r="QSI30" s="108" t="s">
        <v>454</v>
      </c>
      <c r="QSJ30" s="107" t="s">
        <v>456</v>
      </c>
      <c r="QSK30" s="108" t="s">
        <v>454</v>
      </c>
      <c r="QSL30" s="107" t="s">
        <v>456</v>
      </c>
      <c r="QSM30" s="108" t="s">
        <v>454</v>
      </c>
      <c r="QSN30" s="107" t="s">
        <v>456</v>
      </c>
      <c r="QSO30" s="108" t="s">
        <v>454</v>
      </c>
      <c r="QSP30" s="107" t="s">
        <v>456</v>
      </c>
      <c r="QSQ30" s="108" t="s">
        <v>454</v>
      </c>
      <c r="QSR30" s="107" t="s">
        <v>456</v>
      </c>
      <c r="QSS30" s="108" t="s">
        <v>454</v>
      </c>
      <c r="QST30" s="107" t="s">
        <v>456</v>
      </c>
      <c r="QSU30" s="108" t="s">
        <v>454</v>
      </c>
      <c r="QSV30" s="107" t="s">
        <v>456</v>
      </c>
      <c r="QSW30" s="108" t="s">
        <v>454</v>
      </c>
      <c r="QSX30" s="107" t="s">
        <v>456</v>
      </c>
      <c r="QSY30" s="108" t="s">
        <v>454</v>
      </c>
      <c r="QSZ30" s="107" t="s">
        <v>456</v>
      </c>
      <c r="QTA30" s="108" t="s">
        <v>454</v>
      </c>
      <c r="QTB30" s="107" t="s">
        <v>456</v>
      </c>
      <c r="QTC30" s="108" t="s">
        <v>454</v>
      </c>
      <c r="QTD30" s="107" t="s">
        <v>456</v>
      </c>
      <c r="QTE30" s="108" t="s">
        <v>454</v>
      </c>
      <c r="QTF30" s="107" t="s">
        <v>456</v>
      </c>
      <c r="QTG30" s="108" t="s">
        <v>454</v>
      </c>
      <c r="QTH30" s="107" t="s">
        <v>456</v>
      </c>
      <c r="QTI30" s="108" t="s">
        <v>454</v>
      </c>
      <c r="QTJ30" s="107" t="s">
        <v>456</v>
      </c>
      <c r="QTK30" s="108" t="s">
        <v>454</v>
      </c>
      <c r="QTL30" s="107" t="s">
        <v>456</v>
      </c>
      <c r="QTM30" s="108" t="s">
        <v>454</v>
      </c>
      <c r="QTN30" s="107" t="s">
        <v>456</v>
      </c>
      <c r="QTO30" s="108" t="s">
        <v>454</v>
      </c>
      <c r="QTP30" s="107" t="s">
        <v>456</v>
      </c>
      <c r="QTQ30" s="108" t="s">
        <v>454</v>
      </c>
      <c r="QTR30" s="107" t="s">
        <v>456</v>
      </c>
      <c r="QTS30" s="108" t="s">
        <v>454</v>
      </c>
      <c r="QTT30" s="107" t="s">
        <v>456</v>
      </c>
      <c r="QTU30" s="108" t="s">
        <v>454</v>
      </c>
      <c r="QTV30" s="107" t="s">
        <v>456</v>
      </c>
      <c r="QTW30" s="108" t="s">
        <v>454</v>
      </c>
      <c r="QTX30" s="107" t="s">
        <v>456</v>
      </c>
      <c r="QTY30" s="108" t="s">
        <v>454</v>
      </c>
      <c r="QTZ30" s="107" t="s">
        <v>456</v>
      </c>
      <c r="QUA30" s="108" t="s">
        <v>454</v>
      </c>
      <c r="QUB30" s="107" t="s">
        <v>456</v>
      </c>
      <c r="QUC30" s="108" t="s">
        <v>454</v>
      </c>
      <c r="QUD30" s="107" t="s">
        <v>456</v>
      </c>
      <c r="QUE30" s="108" t="s">
        <v>454</v>
      </c>
      <c r="QUF30" s="107" t="s">
        <v>456</v>
      </c>
      <c r="QUG30" s="108" t="s">
        <v>454</v>
      </c>
      <c r="QUH30" s="107" t="s">
        <v>456</v>
      </c>
      <c r="QUI30" s="108" t="s">
        <v>454</v>
      </c>
      <c r="QUJ30" s="107" t="s">
        <v>456</v>
      </c>
      <c r="QUK30" s="108" t="s">
        <v>454</v>
      </c>
      <c r="QUL30" s="107" t="s">
        <v>456</v>
      </c>
      <c r="QUM30" s="108" t="s">
        <v>454</v>
      </c>
      <c r="QUN30" s="107" t="s">
        <v>456</v>
      </c>
      <c r="QUO30" s="108" t="s">
        <v>454</v>
      </c>
      <c r="QUP30" s="107" t="s">
        <v>456</v>
      </c>
      <c r="QUQ30" s="108" t="s">
        <v>454</v>
      </c>
      <c r="QUR30" s="107" t="s">
        <v>456</v>
      </c>
      <c r="QUS30" s="108" t="s">
        <v>454</v>
      </c>
      <c r="QUT30" s="107" t="s">
        <v>456</v>
      </c>
      <c r="QUU30" s="108" t="s">
        <v>454</v>
      </c>
      <c r="QUV30" s="107" t="s">
        <v>456</v>
      </c>
      <c r="QUW30" s="108" t="s">
        <v>454</v>
      </c>
      <c r="QUX30" s="107" t="s">
        <v>456</v>
      </c>
      <c r="QUY30" s="108" t="s">
        <v>454</v>
      </c>
      <c r="QUZ30" s="107" t="s">
        <v>456</v>
      </c>
      <c r="QVA30" s="108" t="s">
        <v>454</v>
      </c>
      <c r="QVB30" s="107" t="s">
        <v>456</v>
      </c>
      <c r="QVC30" s="108" t="s">
        <v>454</v>
      </c>
      <c r="QVD30" s="107" t="s">
        <v>456</v>
      </c>
      <c r="QVE30" s="108" t="s">
        <v>454</v>
      </c>
      <c r="QVF30" s="107" t="s">
        <v>456</v>
      </c>
      <c r="QVG30" s="108" t="s">
        <v>454</v>
      </c>
      <c r="QVH30" s="107" t="s">
        <v>456</v>
      </c>
      <c r="QVI30" s="108" t="s">
        <v>454</v>
      </c>
      <c r="QVJ30" s="107" t="s">
        <v>456</v>
      </c>
      <c r="QVK30" s="108" t="s">
        <v>454</v>
      </c>
      <c r="QVL30" s="107" t="s">
        <v>456</v>
      </c>
      <c r="QVM30" s="108" t="s">
        <v>454</v>
      </c>
      <c r="QVN30" s="107" t="s">
        <v>456</v>
      </c>
      <c r="QVO30" s="108" t="s">
        <v>454</v>
      </c>
      <c r="QVP30" s="107" t="s">
        <v>456</v>
      </c>
      <c r="QVQ30" s="108" t="s">
        <v>454</v>
      </c>
      <c r="QVR30" s="107" t="s">
        <v>456</v>
      </c>
      <c r="QVS30" s="108" t="s">
        <v>454</v>
      </c>
      <c r="QVT30" s="107" t="s">
        <v>456</v>
      </c>
      <c r="QVU30" s="108" t="s">
        <v>454</v>
      </c>
      <c r="QVV30" s="107" t="s">
        <v>456</v>
      </c>
      <c r="QVW30" s="108" t="s">
        <v>454</v>
      </c>
      <c r="QVX30" s="107" t="s">
        <v>456</v>
      </c>
      <c r="QVY30" s="108" t="s">
        <v>454</v>
      </c>
      <c r="QVZ30" s="107" t="s">
        <v>456</v>
      </c>
      <c r="QWA30" s="108" t="s">
        <v>454</v>
      </c>
      <c r="QWB30" s="107" t="s">
        <v>456</v>
      </c>
      <c r="QWC30" s="108" t="s">
        <v>454</v>
      </c>
      <c r="QWD30" s="107" t="s">
        <v>456</v>
      </c>
      <c r="QWE30" s="108" t="s">
        <v>454</v>
      </c>
      <c r="QWF30" s="107" t="s">
        <v>456</v>
      </c>
      <c r="QWG30" s="108" t="s">
        <v>454</v>
      </c>
      <c r="QWH30" s="107" t="s">
        <v>456</v>
      </c>
      <c r="QWI30" s="108" t="s">
        <v>454</v>
      </c>
      <c r="QWJ30" s="107" t="s">
        <v>456</v>
      </c>
      <c r="QWK30" s="108" t="s">
        <v>454</v>
      </c>
      <c r="QWL30" s="107" t="s">
        <v>456</v>
      </c>
      <c r="QWM30" s="108" t="s">
        <v>454</v>
      </c>
      <c r="QWN30" s="107" t="s">
        <v>456</v>
      </c>
      <c r="QWO30" s="108" t="s">
        <v>454</v>
      </c>
      <c r="QWP30" s="107" t="s">
        <v>456</v>
      </c>
      <c r="QWQ30" s="108" t="s">
        <v>454</v>
      </c>
      <c r="QWR30" s="107" t="s">
        <v>456</v>
      </c>
      <c r="QWS30" s="108" t="s">
        <v>454</v>
      </c>
      <c r="QWT30" s="107" t="s">
        <v>456</v>
      </c>
      <c r="QWU30" s="108" t="s">
        <v>454</v>
      </c>
      <c r="QWV30" s="107" t="s">
        <v>456</v>
      </c>
      <c r="QWW30" s="108" t="s">
        <v>454</v>
      </c>
      <c r="QWX30" s="107" t="s">
        <v>456</v>
      </c>
      <c r="QWY30" s="108" t="s">
        <v>454</v>
      </c>
      <c r="QWZ30" s="107" t="s">
        <v>456</v>
      </c>
      <c r="QXA30" s="108" t="s">
        <v>454</v>
      </c>
      <c r="QXB30" s="107" t="s">
        <v>456</v>
      </c>
      <c r="QXC30" s="108" t="s">
        <v>454</v>
      </c>
      <c r="QXD30" s="107" t="s">
        <v>456</v>
      </c>
      <c r="QXE30" s="108" t="s">
        <v>454</v>
      </c>
      <c r="QXF30" s="107" t="s">
        <v>456</v>
      </c>
      <c r="QXG30" s="108" t="s">
        <v>454</v>
      </c>
      <c r="QXH30" s="107" t="s">
        <v>456</v>
      </c>
      <c r="QXI30" s="108" t="s">
        <v>454</v>
      </c>
      <c r="QXJ30" s="107" t="s">
        <v>456</v>
      </c>
      <c r="QXK30" s="108" t="s">
        <v>454</v>
      </c>
      <c r="QXL30" s="107" t="s">
        <v>456</v>
      </c>
      <c r="QXM30" s="108" t="s">
        <v>454</v>
      </c>
      <c r="QXN30" s="107" t="s">
        <v>456</v>
      </c>
      <c r="QXO30" s="108" t="s">
        <v>454</v>
      </c>
      <c r="QXP30" s="107" t="s">
        <v>456</v>
      </c>
      <c r="QXQ30" s="108" t="s">
        <v>454</v>
      </c>
      <c r="QXR30" s="107" t="s">
        <v>456</v>
      </c>
      <c r="QXS30" s="108" t="s">
        <v>454</v>
      </c>
      <c r="QXT30" s="107" t="s">
        <v>456</v>
      </c>
      <c r="QXU30" s="108" t="s">
        <v>454</v>
      </c>
      <c r="QXV30" s="107" t="s">
        <v>456</v>
      </c>
      <c r="QXW30" s="108" t="s">
        <v>454</v>
      </c>
      <c r="QXX30" s="107" t="s">
        <v>456</v>
      </c>
      <c r="QXY30" s="108" t="s">
        <v>454</v>
      </c>
      <c r="QXZ30" s="107" t="s">
        <v>456</v>
      </c>
      <c r="QYA30" s="108" t="s">
        <v>454</v>
      </c>
      <c r="QYB30" s="107" t="s">
        <v>456</v>
      </c>
      <c r="QYC30" s="108" t="s">
        <v>454</v>
      </c>
      <c r="QYD30" s="107" t="s">
        <v>456</v>
      </c>
      <c r="QYE30" s="108" t="s">
        <v>454</v>
      </c>
      <c r="QYF30" s="107" t="s">
        <v>456</v>
      </c>
      <c r="QYG30" s="108" t="s">
        <v>454</v>
      </c>
      <c r="QYH30" s="107" t="s">
        <v>456</v>
      </c>
      <c r="QYI30" s="108" t="s">
        <v>454</v>
      </c>
      <c r="QYJ30" s="107" t="s">
        <v>456</v>
      </c>
      <c r="QYK30" s="108" t="s">
        <v>454</v>
      </c>
      <c r="QYL30" s="107" t="s">
        <v>456</v>
      </c>
      <c r="QYM30" s="108" t="s">
        <v>454</v>
      </c>
      <c r="QYN30" s="107" t="s">
        <v>456</v>
      </c>
      <c r="QYO30" s="108" t="s">
        <v>454</v>
      </c>
      <c r="QYP30" s="107" t="s">
        <v>456</v>
      </c>
      <c r="QYQ30" s="108" t="s">
        <v>454</v>
      </c>
      <c r="QYR30" s="107" t="s">
        <v>456</v>
      </c>
      <c r="QYS30" s="108" t="s">
        <v>454</v>
      </c>
      <c r="QYT30" s="107" t="s">
        <v>456</v>
      </c>
      <c r="QYU30" s="108" t="s">
        <v>454</v>
      </c>
      <c r="QYV30" s="107" t="s">
        <v>456</v>
      </c>
      <c r="QYW30" s="108" t="s">
        <v>454</v>
      </c>
      <c r="QYX30" s="107" t="s">
        <v>456</v>
      </c>
      <c r="QYY30" s="108" t="s">
        <v>454</v>
      </c>
      <c r="QYZ30" s="107" t="s">
        <v>456</v>
      </c>
      <c r="QZA30" s="108" t="s">
        <v>454</v>
      </c>
      <c r="QZB30" s="107" t="s">
        <v>456</v>
      </c>
      <c r="QZC30" s="108" t="s">
        <v>454</v>
      </c>
      <c r="QZD30" s="107" t="s">
        <v>456</v>
      </c>
      <c r="QZE30" s="108" t="s">
        <v>454</v>
      </c>
      <c r="QZF30" s="107" t="s">
        <v>456</v>
      </c>
      <c r="QZG30" s="108" t="s">
        <v>454</v>
      </c>
      <c r="QZH30" s="107" t="s">
        <v>456</v>
      </c>
      <c r="QZI30" s="108" t="s">
        <v>454</v>
      </c>
      <c r="QZJ30" s="107" t="s">
        <v>456</v>
      </c>
      <c r="QZK30" s="108" t="s">
        <v>454</v>
      </c>
      <c r="QZL30" s="107" t="s">
        <v>456</v>
      </c>
      <c r="QZM30" s="108" t="s">
        <v>454</v>
      </c>
      <c r="QZN30" s="107" t="s">
        <v>456</v>
      </c>
      <c r="QZO30" s="108" t="s">
        <v>454</v>
      </c>
      <c r="QZP30" s="107" t="s">
        <v>456</v>
      </c>
      <c r="QZQ30" s="108" t="s">
        <v>454</v>
      </c>
      <c r="QZR30" s="107" t="s">
        <v>456</v>
      </c>
      <c r="QZS30" s="108" t="s">
        <v>454</v>
      </c>
      <c r="QZT30" s="107" t="s">
        <v>456</v>
      </c>
      <c r="QZU30" s="108" t="s">
        <v>454</v>
      </c>
      <c r="QZV30" s="107" t="s">
        <v>456</v>
      </c>
      <c r="QZW30" s="108" t="s">
        <v>454</v>
      </c>
      <c r="QZX30" s="107" t="s">
        <v>456</v>
      </c>
      <c r="QZY30" s="108" t="s">
        <v>454</v>
      </c>
      <c r="QZZ30" s="107" t="s">
        <v>456</v>
      </c>
      <c r="RAA30" s="108" t="s">
        <v>454</v>
      </c>
      <c r="RAB30" s="107" t="s">
        <v>456</v>
      </c>
      <c r="RAC30" s="108" t="s">
        <v>454</v>
      </c>
      <c r="RAD30" s="107" t="s">
        <v>456</v>
      </c>
      <c r="RAE30" s="108" t="s">
        <v>454</v>
      </c>
      <c r="RAF30" s="107" t="s">
        <v>456</v>
      </c>
      <c r="RAG30" s="108" t="s">
        <v>454</v>
      </c>
      <c r="RAH30" s="107" t="s">
        <v>456</v>
      </c>
      <c r="RAI30" s="108" t="s">
        <v>454</v>
      </c>
      <c r="RAJ30" s="107" t="s">
        <v>456</v>
      </c>
      <c r="RAK30" s="108" t="s">
        <v>454</v>
      </c>
      <c r="RAL30" s="107" t="s">
        <v>456</v>
      </c>
      <c r="RAM30" s="108" t="s">
        <v>454</v>
      </c>
      <c r="RAN30" s="107" t="s">
        <v>456</v>
      </c>
      <c r="RAO30" s="108" t="s">
        <v>454</v>
      </c>
      <c r="RAP30" s="107" t="s">
        <v>456</v>
      </c>
      <c r="RAQ30" s="108" t="s">
        <v>454</v>
      </c>
      <c r="RAR30" s="107" t="s">
        <v>456</v>
      </c>
      <c r="RAS30" s="108" t="s">
        <v>454</v>
      </c>
      <c r="RAT30" s="107" t="s">
        <v>456</v>
      </c>
      <c r="RAU30" s="108" t="s">
        <v>454</v>
      </c>
      <c r="RAV30" s="107" t="s">
        <v>456</v>
      </c>
      <c r="RAW30" s="108" t="s">
        <v>454</v>
      </c>
      <c r="RAX30" s="107" t="s">
        <v>456</v>
      </c>
      <c r="RAY30" s="108" t="s">
        <v>454</v>
      </c>
      <c r="RAZ30" s="107" t="s">
        <v>456</v>
      </c>
      <c r="RBA30" s="108" t="s">
        <v>454</v>
      </c>
      <c r="RBB30" s="107" t="s">
        <v>456</v>
      </c>
      <c r="RBC30" s="108" t="s">
        <v>454</v>
      </c>
      <c r="RBD30" s="107" t="s">
        <v>456</v>
      </c>
      <c r="RBE30" s="108" t="s">
        <v>454</v>
      </c>
      <c r="RBF30" s="107" t="s">
        <v>456</v>
      </c>
      <c r="RBG30" s="108" t="s">
        <v>454</v>
      </c>
      <c r="RBH30" s="107" t="s">
        <v>456</v>
      </c>
      <c r="RBI30" s="108" t="s">
        <v>454</v>
      </c>
      <c r="RBJ30" s="107" t="s">
        <v>456</v>
      </c>
      <c r="RBK30" s="108" t="s">
        <v>454</v>
      </c>
      <c r="RBL30" s="107" t="s">
        <v>456</v>
      </c>
      <c r="RBM30" s="108" t="s">
        <v>454</v>
      </c>
      <c r="RBN30" s="107" t="s">
        <v>456</v>
      </c>
      <c r="RBO30" s="108" t="s">
        <v>454</v>
      </c>
      <c r="RBP30" s="107" t="s">
        <v>456</v>
      </c>
      <c r="RBQ30" s="108" t="s">
        <v>454</v>
      </c>
      <c r="RBR30" s="107" t="s">
        <v>456</v>
      </c>
      <c r="RBS30" s="108" t="s">
        <v>454</v>
      </c>
      <c r="RBT30" s="107" t="s">
        <v>456</v>
      </c>
      <c r="RBU30" s="108" t="s">
        <v>454</v>
      </c>
      <c r="RBV30" s="107" t="s">
        <v>456</v>
      </c>
      <c r="RBW30" s="108" t="s">
        <v>454</v>
      </c>
      <c r="RBX30" s="107" t="s">
        <v>456</v>
      </c>
      <c r="RBY30" s="108" t="s">
        <v>454</v>
      </c>
      <c r="RBZ30" s="107" t="s">
        <v>456</v>
      </c>
      <c r="RCA30" s="108" t="s">
        <v>454</v>
      </c>
      <c r="RCB30" s="107" t="s">
        <v>456</v>
      </c>
      <c r="RCC30" s="108" t="s">
        <v>454</v>
      </c>
      <c r="RCD30" s="107" t="s">
        <v>456</v>
      </c>
      <c r="RCE30" s="108" t="s">
        <v>454</v>
      </c>
      <c r="RCF30" s="107" t="s">
        <v>456</v>
      </c>
      <c r="RCG30" s="108" t="s">
        <v>454</v>
      </c>
      <c r="RCH30" s="107" t="s">
        <v>456</v>
      </c>
      <c r="RCI30" s="108" t="s">
        <v>454</v>
      </c>
      <c r="RCJ30" s="107" t="s">
        <v>456</v>
      </c>
      <c r="RCK30" s="108" t="s">
        <v>454</v>
      </c>
      <c r="RCL30" s="107" t="s">
        <v>456</v>
      </c>
      <c r="RCM30" s="108" t="s">
        <v>454</v>
      </c>
      <c r="RCN30" s="107" t="s">
        <v>456</v>
      </c>
      <c r="RCO30" s="108" t="s">
        <v>454</v>
      </c>
      <c r="RCP30" s="107" t="s">
        <v>456</v>
      </c>
      <c r="RCQ30" s="108" t="s">
        <v>454</v>
      </c>
      <c r="RCR30" s="107" t="s">
        <v>456</v>
      </c>
      <c r="RCS30" s="108" t="s">
        <v>454</v>
      </c>
      <c r="RCT30" s="107" t="s">
        <v>456</v>
      </c>
      <c r="RCU30" s="108" t="s">
        <v>454</v>
      </c>
      <c r="RCV30" s="107" t="s">
        <v>456</v>
      </c>
      <c r="RCW30" s="108" t="s">
        <v>454</v>
      </c>
      <c r="RCX30" s="107" t="s">
        <v>456</v>
      </c>
      <c r="RCY30" s="108" t="s">
        <v>454</v>
      </c>
      <c r="RCZ30" s="107" t="s">
        <v>456</v>
      </c>
      <c r="RDA30" s="108" t="s">
        <v>454</v>
      </c>
      <c r="RDB30" s="107" t="s">
        <v>456</v>
      </c>
      <c r="RDC30" s="108" t="s">
        <v>454</v>
      </c>
      <c r="RDD30" s="107" t="s">
        <v>456</v>
      </c>
      <c r="RDE30" s="108" t="s">
        <v>454</v>
      </c>
      <c r="RDF30" s="107" t="s">
        <v>456</v>
      </c>
      <c r="RDG30" s="108" t="s">
        <v>454</v>
      </c>
      <c r="RDH30" s="107" t="s">
        <v>456</v>
      </c>
      <c r="RDI30" s="108" t="s">
        <v>454</v>
      </c>
      <c r="RDJ30" s="107" t="s">
        <v>456</v>
      </c>
      <c r="RDK30" s="108" t="s">
        <v>454</v>
      </c>
      <c r="RDL30" s="107" t="s">
        <v>456</v>
      </c>
      <c r="RDM30" s="108" t="s">
        <v>454</v>
      </c>
      <c r="RDN30" s="107" t="s">
        <v>456</v>
      </c>
      <c r="RDO30" s="108" t="s">
        <v>454</v>
      </c>
      <c r="RDP30" s="107" t="s">
        <v>456</v>
      </c>
      <c r="RDQ30" s="108" t="s">
        <v>454</v>
      </c>
      <c r="RDR30" s="107" t="s">
        <v>456</v>
      </c>
      <c r="RDS30" s="108" t="s">
        <v>454</v>
      </c>
      <c r="RDT30" s="107" t="s">
        <v>456</v>
      </c>
      <c r="RDU30" s="108" t="s">
        <v>454</v>
      </c>
      <c r="RDV30" s="107" t="s">
        <v>456</v>
      </c>
      <c r="RDW30" s="108" t="s">
        <v>454</v>
      </c>
      <c r="RDX30" s="107" t="s">
        <v>456</v>
      </c>
      <c r="RDY30" s="108" t="s">
        <v>454</v>
      </c>
      <c r="RDZ30" s="107" t="s">
        <v>456</v>
      </c>
      <c r="REA30" s="108" t="s">
        <v>454</v>
      </c>
      <c r="REB30" s="107" t="s">
        <v>456</v>
      </c>
      <c r="REC30" s="108" t="s">
        <v>454</v>
      </c>
      <c r="RED30" s="107" t="s">
        <v>456</v>
      </c>
      <c r="REE30" s="108" t="s">
        <v>454</v>
      </c>
      <c r="REF30" s="107" t="s">
        <v>456</v>
      </c>
      <c r="REG30" s="108" t="s">
        <v>454</v>
      </c>
      <c r="REH30" s="107" t="s">
        <v>456</v>
      </c>
      <c r="REI30" s="108" t="s">
        <v>454</v>
      </c>
      <c r="REJ30" s="107" t="s">
        <v>456</v>
      </c>
      <c r="REK30" s="108" t="s">
        <v>454</v>
      </c>
      <c r="REL30" s="107" t="s">
        <v>456</v>
      </c>
      <c r="REM30" s="108" t="s">
        <v>454</v>
      </c>
      <c r="REN30" s="107" t="s">
        <v>456</v>
      </c>
      <c r="REO30" s="108" t="s">
        <v>454</v>
      </c>
      <c r="REP30" s="107" t="s">
        <v>456</v>
      </c>
      <c r="REQ30" s="108" t="s">
        <v>454</v>
      </c>
      <c r="RER30" s="107" t="s">
        <v>456</v>
      </c>
      <c r="RES30" s="108" t="s">
        <v>454</v>
      </c>
      <c r="RET30" s="107" t="s">
        <v>456</v>
      </c>
      <c r="REU30" s="108" t="s">
        <v>454</v>
      </c>
      <c r="REV30" s="107" t="s">
        <v>456</v>
      </c>
      <c r="REW30" s="108" t="s">
        <v>454</v>
      </c>
      <c r="REX30" s="107" t="s">
        <v>456</v>
      </c>
      <c r="REY30" s="108" t="s">
        <v>454</v>
      </c>
      <c r="REZ30" s="107" t="s">
        <v>456</v>
      </c>
      <c r="RFA30" s="108" t="s">
        <v>454</v>
      </c>
      <c r="RFB30" s="107" t="s">
        <v>456</v>
      </c>
      <c r="RFC30" s="108" t="s">
        <v>454</v>
      </c>
      <c r="RFD30" s="107" t="s">
        <v>456</v>
      </c>
      <c r="RFE30" s="108" t="s">
        <v>454</v>
      </c>
      <c r="RFF30" s="107" t="s">
        <v>456</v>
      </c>
      <c r="RFG30" s="108" t="s">
        <v>454</v>
      </c>
      <c r="RFH30" s="107" t="s">
        <v>456</v>
      </c>
      <c r="RFI30" s="108" t="s">
        <v>454</v>
      </c>
      <c r="RFJ30" s="107" t="s">
        <v>456</v>
      </c>
      <c r="RFK30" s="108" t="s">
        <v>454</v>
      </c>
      <c r="RFL30" s="107" t="s">
        <v>456</v>
      </c>
      <c r="RFM30" s="108" t="s">
        <v>454</v>
      </c>
      <c r="RFN30" s="107" t="s">
        <v>456</v>
      </c>
      <c r="RFO30" s="108" t="s">
        <v>454</v>
      </c>
      <c r="RFP30" s="107" t="s">
        <v>456</v>
      </c>
      <c r="RFQ30" s="108" t="s">
        <v>454</v>
      </c>
      <c r="RFR30" s="107" t="s">
        <v>456</v>
      </c>
      <c r="RFS30" s="108" t="s">
        <v>454</v>
      </c>
      <c r="RFT30" s="107" t="s">
        <v>456</v>
      </c>
      <c r="RFU30" s="108" t="s">
        <v>454</v>
      </c>
      <c r="RFV30" s="107" t="s">
        <v>456</v>
      </c>
      <c r="RFW30" s="108" t="s">
        <v>454</v>
      </c>
      <c r="RFX30" s="107" t="s">
        <v>456</v>
      </c>
      <c r="RFY30" s="108" t="s">
        <v>454</v>
      </c>
      <c r="RFZ30" s="107" t="s">
        <v>456</v>
      </c>
      <c r="RGA30" s="108" t="s">
        <v>454</v>
      </c>
      <c r="RGB30" s="107" t="s">
        <v>456</v>
      </c>
      <c r="RGC30" s="108" t="s">
        <v>454</v>
      </c>
      <c r="RGD30" s="107" t="s">
        <v>456</v>
      </c>
      <c r="RGE30" s="108" t="s">
        <v>454</v>
      </c>
      <c r="RGF30" s="107" t="s">
        <v>456</v>
      </c>
      <c r="RGG30" s="108" t="s">
        <v>454</v>
      </c>
      <c r="RGH30" s="107" t="s">
        <v>456</v>
      </c>
      <c r="RGI30" s="108" t="s">
        <v>454</v>
      </c>
      <c r="RGJ30" s="107" t="s">
        <v>456</v>
      </c>
      <c r="RGK30" s="108" t="s">
        <v>454</v>
      </c>
      <c r="RGL30" s="107" t="s">
        <v>456</v>
      </c>
      <c r="RGM30" s="108" t="s">
        <v>454</v>
      </c>
      <c r="RGN30" s="107" t="s">
        <v>456</v>
      </c>
      <c r="RGO30" s="108" t="s">
        <v>454</v>
      </c>
      <c r="RGP30" s="107" t="s">
        <v>456</v>
      </c>
      <c r="RGQ30" s="108" t="s">
        <v>454</v>
      </c>
      <c r="RGR30" s="107" t="s">
        <v>456</v>
      </c>
      <c r="RGS30" s="108" t="s">
        <v>454</v>
      </c>
      <c r="RGT30" s="107" t="s">
        <v>456</v>
      </c>
      <c r="RGU30" s="108" t="s">
        <v>454</v>
      </c>
      <c r="RGV30" s="107" t="s">
        <v>456</v>
      </c>
      <c r="RGW30" s="108" t="s">
        <v>454</v>
      </c>
      <c r="RGX30" s="107" t="s">
        <v>456</v>
      </c>
      <c r="RGY30" s="108" t="s">
        <v>454</v>
      </c>
      <c r="RGZ30" s="107" t="s">
        <v>456</v>
      </c>
      <c r="RHA30" s="108" t="s">
        <v>454</v>
      </c>
      <c r="RHB30" s="107" t="s">
        <v>456</v>
      </c>
      <c r="RHC30" s="108" t="s">
        <v>454</v>
      </c>
      <c r="RHD30" s="107" t="s">
        <v>456</v>
      </c>
      <c r="RHE30" s="108" t="s">
        <v>454</v>
      </c>
      <c r="RHF30" s="107" t="s">
        <v>456</v>
      </c>
      <c r="RHG30" s="108" t="s">
        <v>454</v>
      </c>
      <c r="RHH30" s="107" t="s">
        <v>456</v>
      </c>
      <c r="RHI30" s="108" t="s">
        <v>454</v>
      </c>
      <c r="RHJ30" s="107" t="s">
        <v>456</v>
      </c>
      <c r="RHK30" s="108" t="s">
        <v>454</v>
      </c>
      <c r="RHL30" s="107" t="s">
        <v>456</v>
      </c>
      <c r="RHM30" s="108" t="s">
        <v>454</v>
      </c>
      <c r="RHN30" s="107" t="s">
        <v>456</v>
      </c>
      <c r="RHO30" s="108" t="s">
        <v>454</v>
      </c>
      <c r="RHP30" s="107" t="s">
        <v>456</v>
      </c>
      <c r="RHQ30" s="108" t="s">
        <v>454</v>
      </c>
      <c r="RHR30" s="107" t="s">
        <v>456</v>
      </c>
      <c r="RHS30" s="108" t="s">
        <v>454</v>
      </c>
      <c r="RHT30" s="107" t="s">
        <v>456</v>
      </c>
      <c r="RHU30" s="108" t="s">
        <v>454</v>
      </c>
      <c r="RHV30" s="107" t="s">
        <v>456</v>
      </c>
      <c r="RHW30" s="108" t="s">
        <v>454</v>
      </c>
      <c r="RHX30" s="107" t="s">
        <v>456</v>
      </c>
      <c r="RHY30" s="108" t="s">
        <v>454</v>
      </c>
      <c r="RHZ30" s="107" t="s">
        <v>456</v>
      </c>
      <c r="RIA30" s="108" t="s">
        <v>454</v>
      </c>
      <c r="RIB30" s="107" t="s">
        <v>456</v>
      </c>
      <c r="RIC30" s="108" t="s">
        <v>454</v>
      </c>
      <c r="RID30" s="107" t="s">
        <v>456</v>
      </c>
      <c r="RIE30" s="108" t="s">
        <v>454</v>
      </c>
      <c r="RIF30" s="107" t="s">
        <v>456</v>
      </c>
      <c r="RIG30" s="108" t="s">
        <v>454</v>
      </c>
      <c r="RIH30" s="107" t="s">
        <v>456</v>
      </c>
      <c r="RII30" s="108" t="s">
        <v>454</v>
      </c>
      <c r="RIJ30" s="107" t="s">
        <v>456</v>
      </c>
      <c r="RIK30" s="108" t="s">
        <v>454</v>
      </c>
      <c r="RIL30" s="107" t="s">
        <v>456</v>
      </c>
      <c r="RIM30" s="108" t="s">
        <v>454</v>
      </c>
      <c r="RIN30" s="107" t="s">
        <v>456</v>
      </c>
      <c r="RIO30" s="108" t="s">
        <v>454</v>
      </c>
      <c r="RIP30" s="107" t="s">
        <v>456</v>
      </c>
      <c r="RIQ30" s="108" t="s">
        <v>454</v>
      </c>
      <c r="RIR30" s="107" t="s">
        <v>456</v>
      </c>
      <c r="RIS30" s="108" t="s">
        <v>454</v>
      </c>
      <c r="RIT30" s="107" t="s">
        <v>456</v>
      </c>
      <c r="RIU30" s="108" t="s">
        <v>454</v>
      </c>
      <c r="RIV30" s="107" t="s">
        <v>456</v>
      </c>
      <c r="RIW30" s="108" t="s">
        <v>454</v>
      </c>
      <c r="RIX30" s="107" t="s">
        <v>456</v>
      </c>
      <c r="RIY30" s="108" t="s">
        <v>454</v>
      </c>
      <c r="RIZ30" s="107" t="s">
        <v>456</v>
      </c>
      <c r="RJA30" s="108" t="s">
        <v>454</v>
      </c>
      <c r="RJB30" s="107" t="s">
        <v>456</v>
      </c>
      <c r="RJC30" s="108" t="s">
        <v>454</v>
      </c>
      <c r="RJD30" s="107" t="s">
        <v>456</v>
      </c>
      <c r="RJE30" s="108" t="s">
        <v>454</v>
      </c>
      <c r="RJF30" s="107" t="s">
        <v>456</v>
      </c>
      <c r="RJG30" s="108" t="s">
        <v>454</v>
      </c>
      <c r="RJH30" s="107" t="s">
        <v>456</v>
      </c>
      <c r="RJI30" s="108" t="s">
        <v>454</v>
      </c>
      <c r="RJJ30" s="107" t="s">
        <v>456</v>
      </c>
      <c r="RJK30" s="108" t="s">
        <v>454</v>
      </c>
      <c r="RJL30" s="107" t="s">
        <v>456</v>
      </c>
      <c r="RJM30" s="108" t="s">
        <v>454</v>
      </c>
      <c r="RJN30" s="107" t="s">
        <v>456</v>
      </c>
      <c r="RJO30" s="108" t="s">
        <v>454</v>
      </c>
      <c r="RJP30" s="107" t="s">
        <v>456</v>
      </c>
      <c r="RJQ30" s="108" t="s">
        <v>454</v>
      </c>
      <c r="RJR30" s="107" t="s">
        <v>456</v>
      </c>
      <c r="RJS30" s="108" t="s">
        <v>454</v>
      </c>
      <c r="RJT30" s="107" t="s">
        <v>456</v>
      </c>
      <c r="RJU30" s="108" t="s">
        <v>454</v>
      </c>
      <c r="RJV30" s="107" t="s">
        <v>456</v>
      </c>
      <c r="RJW30" s="108" t="s">
        <v>454</v>
      </c>
      <c r="RJX30" s="107" t="s">
        <v>456</v>
      </c>
      <c r="RJY30" s="108" t="s">
        <v>454</v>
      </c>
      <c r="RJZ30" s="107" t="s">
        <v>456</v>
      </c>
      <c r="RKA30" s="108" t="s">
        <v>454</v>
      </c>
      <c r="RKB30" s="107" t="s">
        <v>456</v>
      </c>
      <c r="RKC30" s="108" t="s">
        <v>454</v>
      </c>
      <c r="RKD30" s="107" t="s">
        <v>456</v>
      </c>
      <c r="RKE30" s="108" t="s">
        <v>454</v>
      </c>
      <c r="RKF30" s="107" t="s">
        <v>456</v>
      </c>
      <c r="RKG30" s="108" t="s">
        <v>454</v>
      </c>
      <c r="RKH30" s="107" t="s">
        <v>456</v>
      </c>
      <c r="RKI30" s="108" t="s">
        <v>454</v>
      </c>
      <c r="RKJ30" s="107" t="s">
        <v>456</v>
      </c>
      <c r="RKK30" s="108" t="s">
        <v>454</v>
      </c>
      <c r="RKL30" s="107" t="s">
        <v>456</v>
      </c>
      <c r="RKM30" s="108" t="s">
        <v>454</v>
      </c>
      <c r="RKN30" s="107" t="s">
        <v>456</v>
      </c>
      <c r="RKO30" s="108" t="s">
        <v>454</v>
      </c>
      <c r="RKP30" s="107" t="s">
        <v>456</v>
      </c>
      <c r="RKQ30" s="108" t="s">
        <v>454</v>
      </c>
      <c r="RKR30" s="107" t="s">
        <v>456</v>
      </c>
      <c r="RKS30" s="108" t="s">
        <v>454</v>
      </c>
      <c r="RKT30" s="107" t="s">
        <v>456</v>
      </c>
      <c r="RKU30" s="108" t="s">
        <v>454</v>
      </c>
      <c r="RKV30" s="107" t="s">
        <v>456</v>
      </c>
      <c r="RKW30" s="108" t="s">
        <v>454</v>
      </c>
      <c r="RKX30" s="107" t="s">
        <v>456</v>
      </c>
      <c r="RKY30" s="108" t="s">
        <v>454</v>
      </c>
      <c r="RKZ30" s="107" t="s">
        <v>456</v>
      </c>
      <c r="RLA30" s="108" t="s">
        <v>454</v>
      </c>
      <c r="RLB30" s="107" t="s">
        <v>456</v>
      </c>
      <c r="RLC30" s="108" t="s">
        <v>454</v>
      </c>
      <c r="RLD30" s="107" t="s">
        <v>456</v>
      </c>
      <c r="RLE30" s="108" t="s">
        <v>454</v>
      </c>
      <c r="RLF30" s="107" t="s">
        <v>456</v>
      </c>
      <c r="RLG30" s="108" t="s">
        <v>454</v>
      </c>
      <c r="RLH30" s="107" t="s">
        <v>456</v>
      </c>
      <c r="RLI30" s="108" t="s">
        <v>454</v>
      </c>
      <c r="RLJ30" s="107" t="s">
        <v>456</v>
      </c>
      <c r="RLK30" s="108" t="s">
        <v>454</v>
      </c>
      <c r="RLL30" s="107" t="s">
        <v>456</v>
      </c>
      <c r="RLM30" s="108" t="s">
        <v>454</v>
      </c>
      <c r="RLN30" s="107" t="s">
        <v>456</v>
      </c>
      <c r="RLO30" s="108" t="s">
        <v>454</v>
      </c>
      <c r="RLP30" s="107" t="s">
        <v>456</v>
      </c>
      <c r="RLQ30" s="108" t="s">
        <v>454</v>
      </c>
      <c r="RLR30" s="107" t="s">
        <v>456</v>
      </c>
      <c r="RLS30" s="108" t="s">
        <v>454</v>
      </c>
      <c r="RLT30" s="107" t="s">
        <v>456</v>
      </c>
      <c r="RLU30" s="108" t="s">
        <v>454</v>
      </c>
      <c r="RLV30" s="107" t="s">
        <v>456</v>
      </c>
      <c r="RLW30" s="108" t="s">
        <v>454</v>
      </c>
      <c r="RLX30" s="107" t="s">
        <v>456</v>
      </c>
      <c r="RLY30" s="108" t="s">
        <v>454</v>
      </c>
      <c r="RLZ30" s="107" t="s">
        <v>456</v>
      </c>
      <c r="RMA30" s="108" t="s">
        <v>454</v>
      </c>
      <c r="RMB30" s="107" t="s">
        <v>456</v>
      </c>
      <c r="RMC30" s="108" t="s">
        <v>454</v>
      </c>
      <c r="RMD30" s="107" t="s">
        <v>456</v>
      </c>
      <c r="RME30" s="108" t="s">
        <v>454</v>
      </c>
      <c r="RMF30" s="107" t="s">
        <v>456</v>
      </c>
      <c r="RMG30" s="108" t="s">
        <v>454</v>
      </c>
      <c r="RMH30" s="107" t="s">
        <v>456</v>
      </c>
      <c r="RMI30" s="108" t="s">
        <v>454</v>
      </c>
      <c r="RMJ30" s="107" t="s">
        <v>456</v>
      </c>
      <c r="RMK30" s="108" t="s">
        <v>454</v>
      </c>
      <c r="RML30" s="107" t="s">
        <v>456</v>
      </c>
      <c r="RMM30" s="108" t="s">
        <v>454</v>
      </c>
      <c r="RMN30" s="107" t="s">
        <v>456</v>
      </c>
      <c r="RMO30" s="108" t="s">
        <v>454</v>
      </c>
      <c r="RMP30" s="107" t="s">
        <v>456</v>
      </c>
      <c r="RMQ30" s="108" t="s">
        <v>454</v>
      </c>
      <c r="RMR30" s="107" t="s">
        <v>456</v>
      </c>
      <c r="RMS30" s="108" t="s">
        <v>454</v>
      </c>
      <c r="RMT30" s="107" t="s">
        <v>456</v>
      </c>
      <c r="RMU30" s="108" t="s">
        <v>454</v>
      </c>
      <c r="RMV30" s="107" t="s">
        <v>456</v>
      </c>
      <c r="RMW30" s="108" t="s">
        <v>454</v>
      </c>
      <c r="RMX30" s="107" t="s">
        <v>456</v>
      </c>
      <c r="RMY30" s="108" t="s">
        <v>454</v>
      </c>
      <c r="RMZ30" s="107" t="s">
        <v>456</v>
      </c>
      <c r="RNA30" s="108" t="s">
        <v>454</v>
      </c>
      <c r="RNB30" s="107" t="s">
        <v>456</v>
      </c>
      <c r="RNC30" s="108" t="s">
        <v>454</v>
      </c>
      <c r="RND30" s="107" t="s">
        <v>456</v>
      </c>
      <c r="RNE30" s="108" t="s">
        <v>454</v>
      </c>
      <c r="RNF30" s="107" t="s">
        <v>456</v>
      </c>
      <c r="RNG30" s="108" t="s">
        <v>454</v>
      </c>
      <c r="RNH30" s="107" t="s">
        <v>456</v>
      </c>
      <c r="RNI30" s="108" t="s">
        <v>454</v>
      </c>
      <c r="RNJ30" s="107" t="s">
        <v>456</v>
      </c>
      <c r="RNK30" s="108" t="s">
        <v>454</v>
      </c>
      <c r="RNL30" s="107" t="s">
        <v>456</v>
      </c>
      <c r="RNM30" s="108" t="s">
        <v>454</v>
      </c>
      <c r="RNN30" s="107" t="s">
        <v>456</v>
      </c>
      <c r="RNO30" s="108" t="s">
        <v>454</v>
      </c>
      <c r="RNP30" s="107" t="s">
        <v>456</v>
      </c>
      <c r="RNQ30" s="108" t="s">
        <v>454</v>
      </c>
      <c r="RNR30" s="107" t="s">
        <v>456</v>
      </c>
      <c r="RNS30" s="108" t="s">
        <v>454</v>
      </c>
      <c r="RNT30" s="107" t="s">
        <v>456</v>
      </c>
      <c r="RNU30" s="108" t="s">
        <v>454</v>
      </c>
      <c r="RNV30" s="107" t="s">
        <v>456</v>
      </c>
      <c r="RNW30" s="108" t="s">
        <v>454</v>
      </c>
      <c r="RNX30" s="107" t="s">
        <v>456</v>
      </c>
      <c r="RNY30" s="108" t="s">
        <v>454</v>
      </c>
      <c r="RNZ30" s="107" t="s">
        <v>456</v>
      </c>
      <c r="ROA30" s="108" t="s">
        <v>454</v>
      </c>
      <c r="ROB30" s="107" t="s">
        <v>456</v>
      </c>
      <c r="ROC30" s="108" t="s">
        <v>454</v>
      </c>
      <c r="ROD30" s="107" t="s">
        <v>456</v>
      </c>
      <c r="ROE30" s="108" t="s">
        <v>454</v>
      </c>
      <c r="ROF30" s="107" t="s">
        <v>456</v>
      </c>
      <c r="ROG30" s="108" t="s">
        <v>454</v>
      </c>
      <c r="ROH30" s="107" t="s">
        <v>456</v>
      </c>
      <c r="ROI30" s="108" t="s">
        <v>454</v>
      </c>
      <c r="ROJ30" s="107" t="s">
        <v>456</v>
      </c>
      <c r="ROK30" s="108" t="s">
        <v>454</v>
      </c>
      <c r="ROL30" s="107" t="s">
        <v>456</v>
      </c>
      <c r="ROM30" s="108" t="s">
        <v>454</v>
      </c>
      <c r="RON30" s="107" t="s">
        <v>456</v>
      </c>
      <c r="ROO30" s="108" t="s">
        <v>454</v>
      </c>
      <c r="ROP30" s="107" t="s">
        <v>456</v>
      </c>
      <c r="ROQ30" s="108" t="s">
        <v>454</v>
      </c>
      <c r="ROR30" s="107" t="s">
        <v>456</v>
      </c>
      <c r="ROS30" s="108" t="s">
        <v>454</v>
      </c>
      <c r="ROT30" s="107" t="s">
        <v>456</v>
      </c>
      <c r="ROU30" s="108" t="s">
        <v>454</v>
      </c>
      <c r="ROV30" s="107" t="s">
        <v>456</v>
      </c>
      <c r="ROW30" s="108" t="s">
        <v>454</v>
      </c>
      <c r="ROX30" s="107" t="s">
        <v>456</v>
      </c>
      <c r="ROY30" s="108" t="s">
        <v>454</v>
      </c>
      <c r="ROZ30" s="107" t="s">
        <v>456</v>
      </c>
      <c r="RPA30" s="108" t="s">
        <v>454</v>
      </c>
      <c r="RPB30" s="107" t="s">
        <v>456</v>
      </c>
      <c r="RPC30" s="108" t="s">
        <v>454</v>
      </c>
      <c r="RPD30" s="107" t="s">
        <v>456</v>
      </c>
      <c r="RPE30" s="108" t="s">
        <v>454</v>
      </c>
      <c r="RPF30" s="107" t="s">
        <v>456</v>
      </c>
      <c r="RPG30" s="108" t="s">
        <v>454</v>
      </c>
      <c r="RPH30" s="107" t="s">
        <v>456</v>
      </c>
      <c r="RPI30" s="108" t="s">
        <v>454</v>
      </c>
      <c r="RPJ30" s="107" t="s">
        <v>456</v>
      </c>
      <c r="RPK30" s="108" t="s">
        <v>454</v>
      </c>
      <c r="RPL30" s="107" t="s">
        <v>456</v>
      </c>
      <c r="RPM30" s="108" t="s">
        <v>454</v>
      </c>
      <c r="RPN30" s="107" t="s">
        <v>456</v>
      </c>
      <c r="RPO30" s="108" t="s">
        <v>454</v>
      </c>
      <c r="RPP30" s="107" t="s">
        <v>456</v>
      </c>
      <c r="RPQ30" s="108" t="s">
        <v>454</v>
      </c>
      <c r="RPR30" s="107" t="s">
        <v>456</v>
      </c>
      <c r="RPS30" s="108" t="s">
        <v>454</v>
      </c>
      <c r="RPT30" s="107" t="s">
        <v>456</v>
      </c>
      <c r="RPU30" s="108" t="s">
        <v>454</v>
      </c>
      <c r="RPV30" s="107" t="s">
        <v>456</v>
      </c>
      <c r="RPW30" s="108" t="s">
        <v>454</v>
      </c>
      <c r="RPX30" s="107" t="s">
        <v>456</v>
      </c>
      <c r="RPY30" s="108" t="s">
        <v>454</v>
      </c>
      <c r="RPZ30" s="107" t="s">
        <v>456</v>
      </c>
      <c r="RQA30" s="108" t="s">
        <v>454</v>
      </c>
      <c r="RQB30" s="107" t="s">
        <v>456</v>
      </c>
      <c r="RQC30" s="108" t="s">
        <v>454</v>
      </c>
      <c r="RQD30" s="107" t="s">
        <v>456</v>
      </c>
      <c r="RQE30" s="108" t="s">
        <v>454</v>
      </c>
      <c r="RQF30" s="107" t="s">
        <v>456</v>
      </c>
      <c r="RQG30" s="108" t="s">
        <v>454</v>
      </c>
      <c r="RQH30" s="107" t="s">
        <v>456</v>
      </c>
      <c r="RQI30" s="108" t="s">
        <v>454</v>
      </c>
      <c r="RQJ30" s="107" t="s">
        <v>456</v>
      </c>
      <c r="RQK30" s="108" t="s">
        <v>454</v>
      </c>
      <c r="RQL30" s="107" t="s">
        <v>456</v>
      </c>
      <c r="RQM30" s="108" t="s">
        <v>454</v>
      </c>
      <c r="RQN30" s="107" t="s">
        <v>456</v>
      </c>
      <c r="RQO30" s="108" t="s">
        <v>454</v>
      </c>
      <c r="RQP30" s="107" t="s">
        <v>456</v>
      </c>
      <c r="RQQ30" s="108" t="s">
        <v>454</v>
      </c>
      <c r="RQR30" s="107" t="s">
        <v>456</v>
      </c>
      <c r="RQS30" s="108" t="s">
        <v>454</v>
      </c>
      <c r="RQT30" s="107" t="s">
        <v>456</v>
      </c>
      <c r="RQU30" s="108" t="s">
        <v>454</v>
      </c>
      <c r="RQV30" s="107" t="s">
        <v>456</v>
      </c>
      <c r="RQW30" s="108" t="s">
        <v>454</v>
      </c>
      <c r="RQX30" s="107" t="s">
        <v>456</v>
      </c>
      <c r="RQY30" s="108" t="s">
        <v>454</v>
      </c>
      <c r="RQZ30" s="107" t="s">
        <v>456</v>
      </c>
      <c r="RRA30" s="108" t="s">
        <v>454</v>
      </c>
      <c r="RRB30" s="107" t="s">
        <v>456</v>
      </c>
      <c r="RRC30" s="108" t="s">
        <v>454</v>
      </c>
      <c r="RRD30" s="107" t="s">
        <v>456</v>
      </c>
      <c r="RRE30" s="108" t="s">
        <v>454</v>
      </c>
      <c r="RRF30" s="107" t="s">
        <v>456</v>
      </c>
      <c r="RRG30" s="108" t="s">
        <v>454</v>
      </c>
      <c r="RRH30" s="107" t="s">
        <v>456</v>
      </c>
      <c r="RRI30" s="108" t="s">
        <v>454</v>
      </c>
      <c r="RRJ30" s="107" t="s">
        <v>456</v>
      </c>
      <c r="RRK30" s="108" t="s">
        <v>454</v>
      </c>
      <c r="RRL30" s="107" t="s">
        <v>456</v>
      </c>
      <c r="RRM30" s="108" t="s">
        <v>454</v>
      </c>
      <c r="RRN30" s="107" t="s">
        <v>456</v>
      </c>
      <c r="RRO30" s="108" t="s">
        <v>454</v>
      </c>
      <c r="RRP30" s="107" t="s">
        <v>456</v>
      </c>
      <c r="RRQ30" s="108" t="s">
        <v>454</v>
      </c>
      <c r="RRR30" s="107" t="s">
        <v>456</v>
      </c>
      <c r="RRS30" s="108" t="s">
        <v>454</v>
      </c>
      <c r="RRT30" s="107" t="s">
        <v>456</v>
      </c>
      <c r="RRU30" s="108" t="s">
        <v>454</v>
      </c>
      <c r="RRV30" s="107" t="s">
        <v>456</v>
      </c>
      <c r="RRW30" s="108" t="s">
        <v>454</v>
      </c>
      <c r="RRX30" s="107" t="s">
        <v>456</v>
      </c>
      <c r="RRY30" s="108" t="s">
        <v>454</v>
      </c>
      <c r="RRZ30" s="107" t="s">
        <v>456</v>
      </c>
      <c r="RSA30" s="108" t="s">
        <v>454</v>
      </c>
      <c r="RSB30" s="107" t="s">
        <v>456</v>
      </c>
      <c r="RSC30" s="108" t="s">
        <v>454</v>
      </c>
      <c r="RSD30" s="107" t="s">
        <v>456</v>
      </c>
      <c r="RSE30" s="108" t="s">
        <v>454</v>
      </c>
      <c r="RSF30" s="107" t="s">
        <v>456</v>
      </c>
      <c r="RSG30" s="108" t="s">
        <v>454</v>
      </c>
      <c r="RSH30" s="107" t="s">
        <v>456</v>
      </c>
      <c r="RSI30" s="108" t="s">
        <v>454</v>
      </c>
      <c r="RSJ30" s="107" t="s">
        <v>456</v>
      </c>
      <c r="RSK30" s="108" t="s">
        <v>454</v>
      </c>
      <c r="RSL30" s="107" t="s">
        <v>456</v>
      </c>
      <c r="RSM30" s="108" t="s">
        <v>454</v>
      </c>
      <c r="RSN30" s="107" t="s">
        <v>456</v>
      </c>
      <c r="RSO30" s="108" t="s">
        <v>454</v>
      </c>
      <c r="RSP30" s="107" t="s">
        <v>456</v>
      </c>
      <c r="RSQ30" s="108" t="s">
        <v>454</v>
      </c>
      <c r="RSR30" s="107" t="s">
        <v>456</v>
      </c>
      <c r="RSS30" s="108" t="s">
        <v>454</v>
      </c>
      <c r="RST30" s="107" t="s">
        <v>456</v>
      </c>
      <c r="RSU30" s="108" t="s">
        <v>454</v>
      </c>
      <c r="RSV30" s="107" t="s">
        <v>456</v>
      </c>
      <c r="RSW30" s="108" t="s">
        <v>454</v>
      </c>
      <c r="RSX30" s="107" t="s">
        <v>456</v>
      </c>
      <c r="RSY30" s="108" t="s">
        <v>454</v>
      </c>
      <c r="RSZ30" s="107" t="s">
        <v>456</v>
      </c>
      <c r="RTA30" s="108" t="s">
        <v>454</v>
      </c>
      <c r="RTB30" s="107" t="s">
        <v>456</v>
      </c>
      <c r="RTC30" s="108" t="s">
        <v>454</v>
      </c>
      <c r="RTD30" s="107" t="s">
        <v>456</v>
      </c>
      <c r="RTE30" s="108" t="s">
        <v>454</v>
      </c>
      <c r="RTF30" s="107" t="s">
        <v>456</v>
      </c>
      <c r="RTG30" s="108" t="s">
        <v>454</v>
      </c>
      <c r="RTH30" s="107" t="s">
        <v>456</v>
      </c>
      <c r="RTI30" s="108" t="s">
        <v>454</v>
      </c>
      <c r="RTJ30" s="107" t="s">
        <v>456</v>
      </c>
      <c r="RTK30" s="108" t="s">
        <v>454</v>
      </c>
      <c r="RTL30" s="107" t="s">
        <v>456</v>
      </c>
      <c r="RTM30" s="108" t="s">
        <v>454</v>
      </c>
      <c r="RTN30" s="107" t="s">
        <v>456</v>
      </c>
      <c r="RTO30" s="108" t="s">
        <v>454</v>
      </c>
      <c r="RTP30" s="107" t="s">
        <v>456</v>
      </c>
      <c r="RTQ30" s="108" t="s">
        <v>454</v>
      </c>
      <c r="RTR30" s="107" t="s">
        <v>456</v>
      </c>
      <c r="RTS30" s="108" t="s">
        <v>454</v>
      </c>
      <c r="RTT30" s="107" t="s">
        <v>456</v>
      </c>
      <c r="RTU30" s="108" t="s">
        <v>454</v>
      </c>
      <c r="RTV30" s="107" t="s">
        <v>456</v>
      </c>
      <c r="RTW30" s="108" t="s">
        <v>454</v>
      </c>
      <c r="RTX30" s="107" t="s">
        <v>456</v>
      </c>
      <c r="RTY30" s="108" t="s">
        <v>454</v>
      </c>
      <c r="RTZ30" s="107" t="s">
        <v>456</v>
      </c>
      <c r="RUA30" s="108" t="s">
        <v>454</v>
      </c>
      <c r="RUB30" s="107" t="s">
        <v>456</v>
      </c>
      <c r="RUC30" s="108" t="s">
        <v>454</v>
      </c>
      <c r="RUD30" s="107" t="s">
        <v>456</v>
      </c>
      <c r="RUE30" s="108" t="s">
        <v>454</v>
      </c>
      <c r="RUF30" s="107" t="s">
        <v>456</v>
      </c>
      <c r="RUG30" s="108" t="s">
        <v>454</v>
      </c>
      <c r="RUH30" s="107" t="s">
        <v>456</v>
      </c>
      <c r="RUI30" s="108" t="s">
        <v>454</v>
      </c>
      <c r="RUJ30" s="107" t="s">
        <v>456</v>
      </c>
      <c r="RUK30" s="108" t="s">
        <v>454</v>
      </c>
      <c r="RUL30" s="107" t="s">
        <v>456</v>
      </c>
      <c r="RUM30" s="108" t="s">
        <v>454</v>
      </c>
      <c r="RUN30" s="107" t="s">
        <v>456</v>
      </c>
      <c r="RUO30" s="108" t="s">
        <v>454</v>
      </c>
      <c r="RUP30" s="107" t="s">
        <v>456</v>
      </c>
      <c r="RUQ30" s="108" t="s">
        <v>454</v>
      </c>
      <c r="RUR30" s="107" t="s">
        <v>456</v>
      </c>
      <c r="RUS30" s="108" t="s">
        <v>454</v>
      </c>
      <c r="RUT30" s="107" t="s">
        <v>456</v>
      </c>
      <c r="RUU30" s="108" t="s">
        <v>454</v>
      </c>
      <c r="RUV30" s="107" t="s">
        <v>456</v>
      </c>
      <c r="RUW30" s="108" t="s">
        <v>454</v>
      </c>
      <c r="RUX30" s="107" t="s">
        <v>456</v>
      </c>
      <c r="RUY30" s="108" t="s">
        <v>454</v>
      </c>
      <c r="RUZ30" s="107" t="s">
        <v>456</v>
      </c>
      <c r="RVA30" s="108" t="s">
        <v>454</v>
      </c>
      <c r="RVB30" s="107" t="s">
        <v>456</v>
      </c>
      <c r="RVC30" s="108" t="s">
        <v>454</v>
      </c>
      <c r="RVD30" s="107" t="s">
        <v>456</v>
      </c>
      <c r="RVE30" s="108" t="s">
        <v>454</v>
      </c>
      <c r="RVF30" s="107" t="s">
        <v>456</v>
      </c>
      <c r="RVG30" s="108" t="s">
        <v>454</v>
      </c>
      <c r="RVH30" s="107" t="s">
        <v>456</v>
      </c>
      <c r="RVI30" s="108" t="s">
        <v>454</v>
      </c>
      <c r="RVJ30" s="107" t="s">
        <v>456</v>
      </c>
      <c r="RVK30" s="108" t="s">
        <v>454</v>
      </c>
      <c r="RVL30" s="107" t="s">
        <v>456</v>
      </c>
      <c r="RVM30" s="108" t="s">
        <v>454</v>
      </c>
      <c r="RVN30" s="107" t="s">
        <v>456</v>
      </c>
      <c r="RVO30" s="108" t="s">
        <v>454</v>
      </c>
      <c r="RVP30" s="107" t="s">
        <v>456</v>
      </c>
      <c r="RVQ30" s="108" t="s">
        <v>454</v>
      </c>
      <c r="RVR30" s="107" t="s">
        <v>456</v>
      </c>
      <c r="RVS30" s="108" t="s">
        <v>454</v>
      </c>
      <c r="RVT30" s="107" t="s">
        <v>456</v>
      </c>
      <c r="RVU30" s="108" t="s">
        <v>454</v>
      </c>
      <c r="RVV30" s="107" t="s">
        <v>456</v>
      </c>
      <c r="RVW30" s="108" t="s">
        <v>454</v>
      </c>
      <c r="RVX30" s="107" t="s">
        <v>456</v>
      </c>
      <c r="RVY30" s="108" t="s">
        <v>454</v>
      </c>
      <c r="RVZ30" s="107" t="s">
        <v>456</v>
      </c>
      <c r="RWA30" s="108" t="s">
        <v>454</v>
      </c>
      <c r="RWB30" s="107" t="s">
        <v>456</v>
      </c>
      <c r="RWC30" s="108" t="s">
        <v>454</v>
      </c>
      <c r="RWD30" s="107" t="s">
        <v>456</v>
      </c>
      <c r="RWE30" s="108" t="s">
        <v>454</v>
      </c>
      <c r="RWF30" s="107" t="s">
        <v>456</v>
      </c>
      <c r="RWG30" s="108" t="s">
        <v>454</v>
      </c>
      <c r="RWH30" s="107" t="s">
        <v>456</v>
      </c>
      <c r="RWI30" s="108" t="s">
        <v>454</v>
      </c>
      <c r="RWJ30" s="107" t="s">
        <v>456</v>
      </c>
      <c r="RWK30" s="108" t="s">
        <v>454</v>
      </c>
      <c r="RWL30" s="107" t="s">
        <v>456</v>
      </c>
      <c r="RWM30" s="108" t="s">
        <v>454</v>
      </c>
      <c r="RWN30" s="107" t="s">
        <v>456</v>
      </c>
      <c r="RWO30" s="108" t="s">
        <v>454</v>
      </c>
      <c r="RWP30" s="107" t="s">
        <v>456</v>
      </c>
      <c r="RWQ30" s="108" t="s">
        <v>454</v>
      </c>
      <c r="RWR30" s="107" t="s">
        <v>456</v>
      </c>
      <c r="RWS30" s="108" t="s">
        <v>454</v>
      </c>
      <c r="RWT30" s="107" t="s">
        <v>456</v>
      </c>
      <c r="RWU30" s="108" t="s">
        <v>454</v>
      </c>
      <c r="RWV30" s="107" t="s">
        <v>456</v>
      </c>
      <c r="RWW30" s="108" t="s">
        <v>454</v>
      </c>
      <c r="RWX30" s="107" t="s">
        <v>456</v>
      </c>
      <c r="RWY30" s="108" t="s">
        <v>454</v>
      </c>
      <c r="RWZ30" s="107" t="s">
        <v>456</v>
      </c>
      <c r="RXA30" s="108" t="s">
        <v>454</v>
      </c>
      <c r="RXB30" s="107" t="s">
        <v>456</v>
      </c>
      <c r="RXC30" s="108" t="s">
        <v>454</v>
      </c>
      <c r="RXD30" s="107" t="s">
        <v>456</v>
      </c>
      <c r="RXE30" s="108" t="s">
        <v>454</v>
      </c>
      <c r="RXF30" s="107" t="s">
        <v>456</v>
      </c>
      <c r="RXG30" s="108" t="s">
        <v>454</v>
      </c>
      <c r="RXH30" s="107" t="s">
        <v>456</v>
      </c>
      <c r="RXI30" s="108" t="s">
        <v>454</v>
      </c>
      <c r="RXJ30" s="107" t="s">
        <v>456</v>
      </c>
      <c r="RXK30" s="108" t="s">
        <v>454</v>
      </c>
      <c r="RXL30" s="107" t="s">
        <v>456</v>
      </c>
      <c r="RXM30" s="108" t="s">
        <v>454</v>
      </c>
      <c r="RXN30" s="107" t="s">
        <v>456</v>
      </c>
      <c r="RXO30" s="108" t="s">
        <v>454</v>
      </c>
      <c r="RXP30" s="107" t="s">
        <v>456</v>
      </c>
      <c r="RXQ30" s="108" t="s">
        <v>454</v>
      </c>
      <c r="RXR30" s="107" t="s">
        <v>456</v>
      </c>
      <c r="RXS30" s="108" t="s">
        <v>454</v>
      </c>
      <c r="RXT30" s="107" t="s">
        <v>456</v>
      </c>
      <c r="RXU30" s="108" t="s">
        <v>454</v>
      </c>
      <c r="RXV30" s="107" t="s">
        <v>456</v>
      </c>
      <c r="RXW30" s="108" t="s">
        <v>454</v>
      </c>
      <c r="RXX30" s="107" t="s">
        <v>456</v>
      </c>
      <c r="RXY30" s="108" t="s">
        <v>454</v>
      </c>
      <c r="RXZ30" s="107" t="s">
        <v>456</v>
      </c>
      <c r="RYA30" s="108" t="s">
        <v>454</v>
      </c>
      <c r="RYB30" s="107" t="s">
        <v>456</v>
      </c>
      <c r="RYC30" s="108" t="s">
        <v>454</v>
      </c>
      <c r="RYD30" s="107" t="s">
        <v>456</v>
      </c>
      <c r="RYE30" s="108" t="s">
        <v>454</v>
      </c>
      <c r="RYF30" s="107" t="s">
        <v>456</v>
      </c>
      <c r="RYG30" s="108" t="s">
        <v>454</v>
      </c>
      <c r="RYH30" s="107" t="s">
        <v>456</v>
      </c>
      <c r="RYI30" s="108" t="s">
        <v>454</v>
      </c>
      <c r="RYJ30" s="107" t="s">
        <v>456</v>
      </c>
      <c r="RYK30" s="108" t="s">
        <v>454</v>
      </c>
      <c r="RYL30" s="107" t="s">
        <v>456</v>
      </c>
      <c r="RYM30" s="108" t="s">
        <v>454</v>
      </c>
      <c r="RYN30" s="107" t="s">
        <v>456</v>
      </c>
      <c r="RYO30" s="108" t="s">
        <v>454</v>
      </c>
      <c r="RYP30" s="107" t="s">
        <v>456</v>
      </c>
      <c r="RYQ30" s="108" t="s">
        <v>454</v>
      </c>
      <c r="RYR30" s="107" t="s">
        <v>456</v>
      </c>
      <c r="RYS30" s="108" t="s">
        <v>454</v>
      </c>
      <c r="RYT30" s="107" t="s">
        <v>456</v>
      </c>
      <c r="RYU30" s="108" t="s">
        <v>454</v>
      </c>
      <c r="RYV30" s="107" t="s">
        <v>456</v>
      </c>
      <c r="RYW30" s="108" t="s">
        <v>454</v>
      </c>
      <c r="RYX30" s="107" t="s">
        <v>456</v>
      </c>
      <c r="RYY30" s="108" t="s">
        <v>454</v>
      </c>
      <c r="RYZ30" s="107" t="s">
        <v>456</v>
      </c>
      <c r="RZA30" s="108" t="s">
        <v>454</v>
      </c>
      <c r="RZB30" s="107" t="s">
        <v>456</v>
      </c>
      <c r="RZC30" s="108" t="s">
        <v>454</v>
      </c>
      <c r="RZD30" s="107" t="s">
        <v>456</v>
      </c>
      <c r="RZE30" s="108" t="s">
        <v>454</v>
      </c>
      <c r="RZF30" s="107" t="s">
        <v>456</v>
      </c>
      <c r="RZG30" s="108" t="s">
        <v>454</v>
      </c>
      <c r="RZH30" s="107" t="s">
        <v>456</v>
      </c>
      <c r="RZI30" s="108" t="s">
        <v>454</v>
      </c>
      <c r="RZJ30" s="107" t="s">
        <v>456</v>
      </c>
      <c r="RZK30" s="108" t="s">
        <v>454</v>
      </c>
      <c r="RZL30" s="107" t="s">
        <v>456</v>
      </c>
      <c r="RZM30" s="108" t="s">
        <v>454</v>
      </c>
      <c r="RZN30" s="107" t="s">
        <v>456</v>
      </c>
      <c r="RZO30" s="108" t="s">
        <v>454</v>
      </c>
      <c r="RZP30" s="107" t="s">
        <v>456</v>
      </c>
      <c r="RZQ30" s="108" t="s">
        <v>454</v>
      </c>
      <c r="RZR30" s="107" t="s">
        <v>456</v>
      </c>
      <c r="RZS30" s="108" t="s">
        <v>454</v>
      </c>
      <c r="RZT30" s="107" t="s">
        <v>456</v>
      </c>
      <c r="RZU30" s="108" t="s">
        <v>454</v>
      </c>
      <c r="RZV30" s="107" t="s">
        <v>456</v>
      </c>
      <c r="RZW30" s="108" t="s">
        <v>454</v>
      </c>
      <c r="RZX30" s="107" t="s">
        <v>456</v>
      </c>
      <c r="RZY30" s="108" t="s">
        <v>454</v>
      </c>
      <c r="RZZ30" s="107" t="s">
        <v>456</v>
      </c>
      <c r="SAA30" s="108" t="s">
        <v>454</v>
      </c>
      <c r="SAB30" s="107" t="s">
        <v>456</v>
      </c>
      <c r="SAC30" s="108" t="s">
        <v>454</v>
      </c>
      <c r="SAD30" s="107" t="s">
        <v>456</v>
      </c>
      <c r="SAE30" s="108" t="s">
        <v>454</v>
      </c>
      <c r="SAF30" s="107" t="s">
        <v>456</v>
      </c>
      <c r="SAG30" s="108" t="s">
        <v>454</v>
      </c>
      <c r="SAH30" s="107" t="s">
        <v>456</v>
      </c>
      <c r="SAI30" s="108" t="s">
        <v>454</v>
      </c>
      <c r="SAJ30" s="107" t="s">
        <v>456</v>
      </c>
      <c r="SAK30" s="108" t="s">
        <v>454</v>
      </c>
      <c r="SAL30" s="107" t="s">
        <v>456</v>
      </c>
      <c r="SAM30" s="108" t="s">
        <v>454</v>
      </c>
      <c r="SAN30" s="107" t="s">
        <v>456</v>
      </c>
      <c r="SAO30" s="108" t="s">
        <v>454</v>
      </c>
      <c r="SAP30" s="107" t="s">
        <v>456</v>
      </c>
      <c r="SAQ30" s="108" t="s">
        <v>454</v>
      </c>
      <c r="SAR30" s="107" t="s">
        <v>456</v>
      </c>
      <c r="SAS30" s="108" t="s">
        <v>454</v>
      </c>
      <c r="SAT30" s="107" t="s">
        <v>456</v>
      </c>
      <c r="SAU30" s="108" t="s">
        <v>454</v>
      </c>
      <c r="SAV30" s="107" t="s">
        <v>456</v>
      </c>
      <c r="SAW30" s="108" t="s">
        <v>454</v>
      </c>
      <c r="SAX30" s="107" t="s">
        <v>456</v>
      </c>
      <c r="SAY30" s="108" t="s">
        <v>454</v>
      </c>
      <c r="SAZ30" s="107" t="s">
        <v>456</v>
      </c>
      <c r="SBA30" s="108" t="s">
        <v>454</v>
      </c>
      <c r="SBB30" s="107" t="s">
        <v>456</v>
      </c>
      <c r="SBC30" s="108" t="s">
        <v>454</v>
      </c>
      <c r="SBD30" s="107" t="s">
        <v>456</v>
      </c>
      <c r="SBE30" s="108" t="s">
        <v>454</v>
      </c>
      <c r="SBF30" s="107" t="s">
        <v>456</v>
      </c>
      <c r="SBG30" s="108" t="s">
        <v>454</v>
      </c>
      <c r="SBH30" s="107" t="s">
        <v>456</v>
      </c>
      <c r="SBI30" s="108" t="s">
        <v>454</v>
      </c>
      <c r="SBJ30" s="107" t="s">
        <v>456</v>
      </c>
      <c r="SBK30" s="108" t="s">
        <v>454</v>
      </c>
      <c r="SBL30" s="107" t="s">
        <v>456</v>
      </c>
      <c r="SBM30" s="108" t="s">
        <v>454</v>
      </c>
      <c r="SBN30" s="107" t="s">
        <v>456</v>
      </c>
      <c r="SBO30" s="108" t="s">
        <v>454</v>
      </c>
      <c r="SBP30" s="107" t="s">
        <v>456</v>
      </c>
      <c r="SBQ30" s="108" t="s">
        <v>454</v>
      </c>
      <c r="SBR30" s="107" t="s">
        <v>456</v>
      </c>
      <c r="SBS30" s="108" t="s">
        <v>454</v>
      </c>
      <c r="SBT30" s="107" t="s">
        <v>456</v>
      </c>
      <c r="SBU30" s="108" t="s">
        <v>454</v>
      </c>
      <c r="SBV30" s="107" t="s">
        <v>456</v>
      </c>
      <c r="SBW30" s="108" t="s">
        <v>454</v>
      </c>
      <c r="SBX30" s="107" t="s">
        <v>456</v>
      </c>
      <c r="SBY30" s="108" t="s">
        <v>454</v>
      </c>
      <c r="SBZ30" s="107" t="s">
        <v>456</v>
      </c>
      <c r="SCA30" s="108" t="s">
        <v>454</v>
      </c>
      <c r="SCB30" s="107" t="s">
        <v>456</v>
      </c>
      <c r="SCC30" s="108" t="s">
        <v>454</v>
      </c>
      <c r="SCD30" s="107" t="s">
        <v>456</v>
      </c>
      <c r="SCE30" s="108" t="s">
        <v>454</v>
      </c>
      <c r="SCF30" s="107" t="s">
        <v>456</v>
      </c>
      <c r="SCG30" s="108" t="s">
        <v>454</v>
      </c>
      <c r="SCH30" s="107" t="s">
        <v>456</v>
      </c>
      <c r="SCI30" s="108" t="s">
        <v>454</v>
      </c>
      <c r="SCJ30" s="107" t="s">
        <v>456</v>
      </c>
      <c r="SCK30" s="108" t="s">
        <v>454</v>
      </c>
      <c r="SCL30" s="107" t="s">
        <v>456</v>
      </c>
      <c r="SCM30" s="108" t="s">
        <v>454</v>
      </c>
      <c r="SCN30" s="107" t="s">
        <v>456</v>
      </c>
      <c r="SCO30" s="108" t="s">
        <v>454</v>
      </c>
      <c r="SCP30" s="107" t="s">
        <v>456</v>
      </c>
      <c r="SCQ30" s="108" t="s">
        <v>454</v>
      </c>
      <c r="SCR30" s="107" t="s">
        <v>456</v>
      </c>
      <c r="SCS30" s="108" t="s">
        <v>454</v>
      </c>
      <c r="SCT30" s="107" t="s">
        <v>456</v>
      </c>
      <c r="SCU30" s="108" t="s">
        <v>454</v>
      </c>
      <c r="SCV30" s="107" t="s">
        <v>456</v>
      </c>
      <c r="SCW30" s="108" t="s">
        <v>454</v>
      </c>
      <c r="SCX30" s="107" t="s">
        <v>456</v>
      </c>
      <c r="SCY30" s="108" t="s">
        <v>454</v>
      </c>
      <c r="SCZ30" s="107" t="s">
        <v>456</v>
      </c>
      <c r="SDA30" s="108" t="s">
        <v>454</v>
      </c>
      <c r="SDB30" s="107" t="s">
        <v>456</v>
      </c>
      <c r="SDC30" s="108" t="s">
        <v>454</v>
      </c>
      <c r="SDD30" s="107" t="s">
        <v>456</v>
      </c>
      <c r="SDE30" s="108" t="s">
        <v>454</v>
      </c>
      <c r="SDF30" s="107" t="s">
        <v>456</v>
      </c>
      <c r="SDG30" s="108" t="s">
        <v>454</v>
      </c>
      <c r="SDH30" s="107" t="s">
        <v>456</v>
      </c>
      <c r="SDI30" s="108" t="s">
        <v>454</v>
      </c>
      <c r="SDJ30" s="107" t="s">
        <v>456</v>
      </c>
      <c r="SDK30" s="108" t="s">
        <v>454</v>
      </c>
      <c r="SDL30" s="107" t="s">
        <v>456</v>
      </c>
      <c r="SDM30" s="108" t="s">
        <v>454</v>
      </c>
      <c r="SDN30" s="107" t="s">
        <v>456</v>
      </c>
      <c r="SDO30" s="108" t="s">
        <v>454</v>
      </c>
      <c r="SDP30" s="107" t="s">
        <v>456</v>
      </c>
      <c r="SDQ30" s="108" t="s">
        <v>454</v>
      </c>
      <c r="SDR30" s="107" t="s">
        <v>456</v>
      </c>
      <c r="SDS30" s="108" t="s">
        <v>454</v>
      </c>
      <c r="SDT30" s="107" t="s">
        <v>456</v>
      </c>
      <c r="SDU30" s="108" t="s">
        <v>454</v>
      </c>
      <c r="SDV30" s="107" t="s">
        <v>456</v>
      </c>
      <c r="SDW30" s="108" t="s">
        <v>454</v>
      </c>
      <c r="SDX30" s="107" t="s">
        <v>456</v>
      </c>
      <c r="SDY30" s="108" t="s">
        <v>454</v>
      </c>
      <c r="SDZ30" s="107" t="s">
        <v>456</v>
      </c>
      <c r="SEA30" s="108" t="s">
        <v>454</v>
      </c>
      <c r="SEB30" s="107" t="s">
        <v>456</v>
      </c>
      <c r="SEC30" s="108" t="s">
        <v>454</v>
      </c>
      <c r="SED30" s="107" t="s">
        <v>456</v>
      </c>
      <c r="SEE30" s="108" t="s">
        <v>454</v>
      </c>
      <c r="SEF30" s="107" t="s">
        <v>456</v>
      </c>
      <c r="SEG30" s="108" t="s">
        <v>454</v>
      </c>
      <c r="SEH30" s="107" t="s">
        <v>456</v>
      </c>
      <c r="SEI30" s="108" t="s">
        <v>454</v>
      </c>
      <c r="SEJ30" s="107" t="s">
        <v>456</v>
      </c>
      <c r="SEK30" s="108" t="s">
        <v>454</v>
      </c>
      <c r="SEL30" s="107" t="s">
        <v>456</v>
      </c>
      <c r="SEM30" s="108" t="s">
        <v>454</v>
      </c>
      <c r="SEN30" s="107" t="s">
        <v>456</v>
      </c>
      <c r="SEO30" s="108" t="s">
        <v>454</v>
      </c>
      <c r="SEP30" s="107" t="s">
        <v>456</v>
      </c>
      <c r="SEQ30" s="108" t="s">
        <v>454</v>
      </c>
      <c r="SER30" s="107" t="s">
        <v>456</v>
      </c>
      <c r="SES30" s="108" t="s">
        <v>454</v>
      </c>
      <c r="SET30" s="107" t="s">
        <v>456</v>
      </c>
      <c r="SEU30" s="108" t="s">
        <v>454</v>
      </c>
      <c r="SEV30" s="107" t="s">
        <v>456</v>
      </c>
      <c r="SEW30" s="108" t="s">
        <v>454</v>
      </c>
      <c r="SEX30" s="107" t="s">
        <v>456</v>
      </c>
      <c r="SEY30" s="108" t="s">
        <v>454</v>
      </c>
      <c r="SEZ30" s="107" t="s">
        <v>456</v>
      </c>
      <c r="SFA30" s="108" t="s">
        <v>454</v>
      </c>
      <c r="SFB30" s="107" t="s">
        <v>456</v>
      </c>
      <c r="SFC30" s="108" t="s">
        <v>454</v>
      </c>
      <c r="SFD30" s="107" t="s">
        <v>456</v>
      </c>
      <c r="SFE30" s="108" t="s">
        <v>454</v>
      </c>
      <c r="SFF30" s="107" t="s">
        <v>456</v>
      </c>
      <c r="SFG30" s="108" t="s">
        <v>454</v>
      </c>
      <c r="SFH30" s="107" t="s">
        <v>456</v>
      </c>
      <c r="SFI30" s="108" t="s">
        <v>454</v>
      </c>
      <c r="SFJ30" s="107" t="s">
        <v>456</v>
      </c>
      <c r="SFK30" s="108" t="s">
        <v>454</v>
      </c>
      <c r="SFL30" s="107" t="s">
        <v>456</v>
      </c>
      <c r="SFM30" s="108" t="s">
        <v>454</v>
      </c>
      <c r="SFN30" s="107" t="s">
        <v>456</v>
      </c>
      <c r="SFO30" s="108" t="s">
        <v>454</v>
      </c>
      <c r="SFP30" s="107" t="s">
        <v>456</v>
      </c>
      <c r="SFQ30" s="108" t="s">
        <v>454</v>
      </c>
      <c r="SFR30" s="107" t="s">
        <v>456</v>
      </c>
      <c r="SFS30" s="108" t="s">
        <v>454</v>
      </c>
      <c r="SFT30" s="107" t="s">
        <v>456</v>
      </c>
      <c r="SFU30" s="108" t="s">
        <v>454</v>
      </c>
      <c r="SFV30" s="107" t="s">
        <v>456</v>
      </c>
      <c r="SFW30" s="108" t="s">
        <v>454</v>
      </c>
      <c r="SFX30" s="107" t="s">
        <v>456</v>
      </c>
      <c r="SFY30" s="108" t="s">
        <v>454</v>
      </c>
      <c r="SFZ30" s="107" t="s">
        <v>456</v>
      </c>
      <c r="SGA30" s="108" t="s">
        <v>454</v>
      </c>
      <c r="SGB30" s="107" t="s">
        <v>456</v>
      </c>
      <c r="SGC30" s="108" t="s">
        <v>454</v>
      </c>
      <c r="SGD30" s="107" t="s">
        <v>456</v>
      </c>
      <c r="SGE30" s="108" t="s">
        <v>454</v>
      </c>
      <c r="SGF30" s="107" t="s">
        <v>456</v>
      </c>
      <c r="SGG30" s="108" t="s">
        <v>454</v>
      </c>
      <c r="SGH30" s="107" t="s">
        <v>456</v>
      </c>
      <c r="SGI30" s="108" t="s">
        <v>454</v>
      </c>
      <c r="SGJ30" s="107" t="s">
        <v>456</v>
      </c>
      <c r="SGK30" s="108" t="s">
        <v>454</v>
      </c>
      <c r="SGL30" s="107" t="s">
        <v>456</v>
      </c>
      <c r="SGM30" s="108" t="s">
        <v>454</v>
      </c>
      <c r="SGN30" s="107" t="s">
        <v>456</v>
      </c>
      <c r="SGO30" s="108" t="s">
        <v>454</v>
      </c>
      <c r="SGP30" s="107" t="s">
        <v>456</v>
      </c>
      <c r="SGQ30" s="108" t="s">
        <v>454</v>
      </c>
      <c r="SGR30" s="107" t="s">
        <v>456</v>
      </c>
      <c r="SGS30" s="108" t="s">
        <v>454</v>
      </c>
      <c r="SGT30" s="107" t="s">
        <v>456</v>
      </c>
      <c r="SGU30" s="108" t="s">
        <v>454</v>
      </c>
      <c r="SGV30" s="107" t="s">
        <v>456</v>
      </c>
      <c r="SGW30" s="108" t="s">
        <v>454</v>
      </c>
      <c r="SGX30" s="107" t="s">
        <v>456</v>
      </c>
      <c r="SGY30" s="108" t="s">
        <v>454</v>
      </c>
      <c r="SGZ30" s="107" t="s">
        <v>456</v>
      </c>
      <c r="SHA30" s="108" t="s">
        <v>454</v>
      </c>
      <c r="SHB30" s="107" t="s">
        <v>456</v>
      </c>
      <c r="SHC30" s="108" t="s">
        <v>454</v>
      </c>
      <c r="SHD30" s="107" t="s">
        <v>456</v>
      </c>
      <c r="SHE30" s="108" t="s">
        <v>454</v>
      </c>
      <c r="SHF30" s="107" t="s">
        <v>456</v>
      </c>
      <c r="SHG30" s="108" t="s">
        <v>454</v>
      </c>
      <c r="SHH30" s="107" t="s">
        <v>456</v>
      </c>
      <c r="SHI30" s="108" t="s">
        <v>454</v>
      </c>
      <c r="SHJ30" s="107" t="s">
        <v>456</v>
      </c>
      <c r="SHK30" s="108" t="s">
        <v>454</v>
      </c>
      <c r="SHL30" s="107" t="s">
        <v>456</v>
      </c>
      <c r="SHM30" s="108" t="s">
        <v>454</v>
      </c>
      <c r="SHN30" s="107" t="s">
        <v>456</v>
      </c>
      <c r="SHO30" s="108" t="s">
        <v>454</v>
      </c>
      <c r="SHP30" s="107" t="s">
        <v>456</v>
      </c>
      <c r="SHQ30" s="108" t="s">
        <v>454</v>
      </c>
      <c r="SHR30" s="107" t="s">
        <v>456</v>
      </c>
      <c r="SHS30" s="108" t="s">
        <v>454</v>
      </c>
      <c r="SHT30" s="107" t="s">
        <v>456</v>
      </c>
      <c r="SHU30" s="108" t="s">
        <v>454</v>
      </c>
      <c r="SHV30" s="107" t="s">
        <v>456</v>
      </c>
      <c r="SHW30" s="108" t="s">
        <v>454</v>
      </c>
      <c r="SHX30" s="107" t="s">
        <v>456</v>
      </c>
      <c r="SHY30" s="108" t="s">
        <v>454</v>
      </c>
      <c r="SHZ30" s="107" t="s">
        <v>456</v>
      </c>
      <c r="SIA30" s="108" t="s">
        <v>454</v>
      </c>
      <c r="SIB30" s="107" t="s">
        <v>456</v>
      </c>
      <c r="SIC30" s="108" t="s">
        <v>454</v>
      </c>
      <c r="SID30" s="107" t="s">
        <v>456</v>
      </c>
      <c r="SIE30" s="108" t="s">
        <v>454</v>
      </c>
      <c r="SIF30" s="107" t="s">
        <v>456</v>
      </c>
      <c r="SIG30" s="108" t="s">
        <v>454</v>
      </c>
      <c r="SIH30" s="107" t="s">
        <v>456</v>
      </c>
      <c r="SII30" s="108" t="s">
        <v>454</v>
      </c>
      <c r="SIJ30" s="107" t="s">
        <v>456</v>
      </c>
      <c r="SIK30" s="108" t="s">
        <v>454</v>
      </c>
      <c r="SIL30" s="107" t="s">
        <v>456</v>
      </c>
      <c r="SIM30" s="108" t="s">
        <v>454</v>
      </c>
      <c r="SIN30" s="107" t="s">
        <v>456</v>
      </c>
      <c r="SIO30" s="108" t="s">
        <v>454</v>
      </c>
      <c r="SIP30" s="107" t="s">
        <v>456</v>
      </c>
      <c r="SIQ30" s="108" t="s">
        <v>454</v>
      </c>
      <c r="SIR30" s="107" t="s">
        <v>456</v>
      </c>
      <c r="SIS30" s="108" t="s">
        <v>454</v>
      </c>
      <c r="SIT30" s="107" t="s">
        <v>456</v>
      </c>
      <c r="SIU30" s="108" t="s">
        <v>454</v>
      </c>
      <c r="SIV30" s="107" t="s">
        <v>456</v>
      </c>
      <c r="SIW30" s="108" t="s">
        <v>454</v>
      </c>
      <c r="SIX30" s="107" t="s">
        <v>456</v>
      </c>
      <c r="SIY30" s="108" t="s">
        <v>454</v>
      </c>
      <c r="SIZ30" s="107" t="s">
        <v>456</v>
      </c>
      <c r="SJA30" s="108" t="s">
        <v>454</v>
      </c>
      <c r="SJB30" s="107" t="s">
        <v>456</v>
      </c>
      <c r="SJC30" s="108" t="s">
        <v>454</v>
      </c>
      <c r="SJD30" s="107" t="s">
        <v>456</v>
      </c>
      <c r="SJE30" s="108" t="s">
        <v>454</v>
      </c>
      <c r="SJF30" s="107" t="s">
        <v>456</v>
      </c>
      <c r="SJG30" s="108" t="s">
        <v>454</v>
      </c>
      <c r="SJH30" s="107" t="s">
        <v>456</v>
      </c>
      <c r="SJI30" s="108" t="s">
        <v>454</v>
      </c>
      <c r="SJJ30" s="107" t="s">
        <v>456</v>
      </c>
      <c r="SJK30" s="108" t="s">
        <v>454</v>
      </c>
      <c r="SJL30" s="107" t="s">
        <v>456</v>
      </c>
      <c r="SJM30" s="108" t="s">
        <v>454</v>
      </c>
      <c r="SJN30" s="107" t="s">
        <v>456</v>
      </c>
      <c r="SJO30" s="108" t="s">
        <v>454</v>
      </c>
      <c r="SJP30" s="107" t="s">
        <v>456</v>
      </c>
      <c r="SJQ30" s="108" t="s">
        <v>454</v>
      </c>
      <c r="SJR30" s="107" t="s">
        <v>456</v>
      </c>
      <c r="SJS30" s="108" t="s">
        <v>454</v>
      </c>
      <c r="SJT30" s="107" t="s">
        <v>456</v>
      </c>
      <c r="SJU30" s="108" t="s">
        <v>454</v>
      </c>
      <c r="SJV30" s="107" t="s">
        <v>456</v>
      </c>
      <c r="SJW30" s="108" t="s">
        <v>454</v>
      </c>
      <c r="SJX30" s="107" t="s">
        <v>456</v>
      </c>
      <c r="SJY30" s="108" t="s">
        <v>454</v>
      </c>
      <c r="SJZ30" s="107" t="s">
        <v>456</v>
      </c>
      <c r="SKA30" s="108" t="s">
        <v>454</v>
      </c>
      <c r="SKB30" s="107" t="s">
        <v>456</v>
      </c>
      <c r="SKC30" s="108" t="s">
        <v>454</v>
      </c>
      <c r="SKD30" s="107" t="s">
        <v>456</v>
      </c>
      <c r="SKE30" s="108" t="s">
        <v>454</v>
      </c>
      <c r="SKF30" s="107" t="s">
        <v>456</v>
      </c>
      <c r="SKG30" s="108" t="s">
        <v>454</v>
      </c>
      <c r="SKH30" s="107" t="s">
        <v>456</v>
      </c>
      <c r="SKI30" s="108" t="s">
        <v>454</v>
      </c>
      <c r="SKJ30" s="107" t="s">
        <v>456</v>
      </c>
      <c r="SKK30" s="108" t="s">
        <v>454</v>
      </c>
      <c r="SKL30" s="107" t="s">
        <v>456</v>
      </c>
      <c r="SKM30" s="108" t="s">
        <v>454</v>
      </c>
      <c r="SKN30" s="107" t="s">
        <v>456</v>
      </c>
      <c r="SKO30" s="108" t="s">
        <v>454</v>
      </c>
      <c r="SKP30" s="107" t="s">
        <v>456</v>
      </c>
      <c r="SKQ30" s="108" t="s">
        <v>454</v>
      </c>
      <c r="SKR30" s="107" t="s">
        <v>456</v>
      </c>
      <c r="SKS30" s="108" t="s">
        <v>454</v>
      </c>
      <c r="SKT30" s="107" t="s">
        <v>456</v>
      </c>
      <c r="SKU30" s="108" t="s">
        <v>454</v>
      </c>
      <c r="SKV30" s="107" t="s">
        <v>456</v>
      </c>
      <c r="SKW30" s="108" t="s">
        <v>454</v>
      </c>
      <c r="SKX30" s="107" t="s">
        <v>456</v>
      </c>
      <c r="SKY30" s="108" t="s">
        <v>454</v>
      </c>
      <c r="SKZ30" s="107" t="s">
        <v>456</v>
      </c>
      <c r="SLA30" s="108" t="s">
        <v>454</v>
      </c>
      <c r="SLB30" s="107" t="s">
        <v>456</v>
      </c>
      <c r="SLC30" s="108" t="s">
        <v>454</v>
      </c>
      <c r="SLD30" s="107" t="s">
        <v>456</v>
      </c>
      <c r="SLE30" s="108" t="s">
        <v>454</v>
      </c>
      <c r="SLF30" s="107" t="s">
        <v>456</v>
      </c>
      <c r="SLG30" s="108" t="s">
        <v>454</v>
      </c>
      <c r="SLH30" s="107" t="s">
        <v>456</v>
      </c>
      <c r="SLI30" s="108" t="s">
        <v>454</v>
      </c>
      <c r="SLJ30" s="107" t="s">
        <v>456</v>
      </c>
      <c r="SLK30" s="108" t="s">
        <v>454</v>
      </c>
      <c r="SLL30" s="107" t="s">
        <v>456</v>
      </c>
      <c r="SLM30" s="108" t="s">
        <v>454</v>
      </c>
      <c r="SLN30" s="107" t="s">
        <v>456</v>
      </c>
      <c r="SLO30" s="108" t="s">
        <v>454</v>
      </c>
      <c r="SLP30" s="107" t="s">
        <v>456</v>
      </c>
      <c r="SLQ30" s="108" t="s">
        <v>454</v>
      </c>
      <c r="SLR30" s="107" t="s">
        <v>456</v>
      </c>
      <c r="SLS30" s="108" t="s">
        <v>454</v>
      </c>
      <c r="SLT30" s="107" t="s">
        <v>456</v>
      </c>
      <c r="SLU30" s="108" t="s">
        <v>454</v>
      </c>
      <c r="SLV30" s="107" t="s">
        <v>456</v>
      </c>
      <c r="SLW30" s="108" t="s">
        <v>454</v>
      </c>
      <c r="SLX30" s="107" t="s">
        <v>456</v>
      </c>
      <c r="SLY30" s="108" t="s">
        <v>454</v>
      </c>
      <c r="SLZ30" s="107" t="s">
        <v>456</v>
      </c>
      <c r="SMA30" s="108" t="s">
        <v>454</v>
      </c>
      <c r="SMB30" s="107" t="s">
        <v>456</v>
      </c>
      <c r="SMC30" s="108" t="s">
        <v>454</v>
      </c>
      <c r="SMD30" s="107" t="s">
        <v>456</v>
      </c>
      <c r="SME30" s="108" t="s">
        <v>454</v>
      </c>
      <c r="SMF30" s="107" t="s">
        <v>456</v>
      </c>
      <c r="SMG30" s="108" t="s">
        <v>454</v>
      </c>
      <c r="SMH30" s="107" t="s">
        <v>456</v>
      </c>
      <c r="SMI30" s="108" t="s">
        <v>454</v>
      </c>
      <c r="SMJ30" s="107" t="s">
        <v>456</v>
      </c>
      <c r="SMK30" s="108" t="s">
        <v>454</v>
      </c>
      <c r="SML30" s="107" t="s">
        <v>456</v>
      </c>
      <c r="SMM30" s="108" t="s">
        <v>454</v>
      </c>
      <c r="SMN30" s="107" t="s">
        <v>456</v>
      </c>
      <c r="SMO30" s="108" t="s">
        <v>454</v>
      </c>
      <c r="SMP30" s="107" t="s">
        <v>456</v>
      </c>
      <c r="SMQ30" s="108" t="s">
        <v>454</v>
      </c>
      <c r="SMR30" s="107" t="s">
        <v>456</v>
      </c>
      <c r="SMS30" s="108" t="s">
        <v>454</v>
      </c>
      <c r="SMT30" s="107" t="s">
        <v>456</v>
      </c>
      <c r="SMU30" s="108" t="s">
        <v>454</v>
      </c>
      <c r="SMV30" s="107" t="s">
        <v>456</v>
      </c>
      <c r="SMW30" s="108" t="s">
        <v>454</v>
      </c>
      <c r="SMX30" s="107" t="s">
        <v>456</v>
      </c>
      <c r="SMY30" s="108" t="s">
        <v>454</v>
      </c>
      <c r="SMZ30" s="107" t="s">
        <v>456</v>
      </c>
      <c r="SNA30" s="108" t="s">
        <v>454</v>
      </c>
      <c r="SNB30" s="107" t="s">
        <v>456</v>
      </c>
      <c r="SNC30" s="108" t="s">
        <v>454</v>
      </c>
      <c r="SND30" s="107" t="s">
        <v>456</v>
      </c>
      <c r="SNE30" s="108" t="s">
        <v>454</v>
      </c>
      <c r="SNF30" s="107" t="s">
        <v>456</v>
      </c>
      <c r="SNG30" s="108" t="s">
        <v>454</v>
      </c>
      <c r="SNH30" s="107" t="s">
        <v>456</v>
      </c>
      <c r="SNI30" s="108" t="s">
        <v>454</v>
      </c>
      <c r="SNJ30" s="107" t="s">
        <v>456</v>
      </c>
      <c r="SNK30" s="108" t="s">
        <v>454</v>
      </c>
      <c r="SNL30" s="107" t="s">
        <v>456</v>
      </c>
      <c r="SNM30" s="108" t="s">
        <v>454</v>
      </c>
      <c r="SNN30" s="107" t="s">
        <v>456</v>
      </c>
      <c r="SNO30" s="108" t="s">
        <v>454</v>
      </c>
      <c r="SNP30" s="107" t="s">
        <v>456</v>
      </c>
      <c r="SNQ30" s="108" t="s">
        <v>454</v>
      </c>
      <c r="SNR30" s="107" t="s">
        <v>456</v>
      </c>
      <c r="SNS30" s="108" t="s">
        <v>454</v>
      </c>
      <c r="SNT30" s="107" t="s">
        <v>456</v>
      </c>
      <c r="SNU30" s="108" t="s">
        <v>454</v>
      </c>
      <c r="SNV30" s="107" t="s">
        <v>456</v>
      </c>
      <c r="SNW30" s="108" t="s">
        <v>454</v>
      </c>
      <c r="SNX30" s="107" t="s">
        <v>456</v>
      </c>
      <c r="SNY30" s="108" t="s">
        <v>454</v>
      </c>
      <c r="SNZ30" s="107" t="s">
        <v>456</v>
      </c>
      <c r="SOA30" s="108" t="s">
        <v>454</v>
      </c>
      <c r="SOB30" s="107" t="s">
        <v>456</v>
      </c>
      <c r="SOC30" s="108" t="s">
        <v>454</v>
      </c>
      <c r="SOD30" s="107" t="s">
        <v>456</v>
      </c>
      <c r="SOE30" s="108" t="s">
        <v>454</v>
      </c>
      <c r="SOF30" s="107" t="s">
        <v>456</v>
      </c>
      <c r="SOG30" s="108" t="s">
        <v>454</v>
      </c>
      <c r="SOH30" s="107" t="s">
        <v>456</v>
      </c>
      <c r="SOI30" s="108" t="s">
        <v>454</v>
      </c>
      <c r="SOJ30" s="107" t="s">
        <v>456</v>
      </c>
      <c r="SOK30" s="108" t="s">
        <v>454</v>
      </c>
      <c r="SOL30" s="107" t="s">
        <v>456</v>
      </c>
      <c r="SOM30" s="108" t="s">
        <v>454</v>
      </c>
      <c r="SON30" s="107" t="s">
        <v>456</v>
      </c>
      <c r="SOO30" s="108" t="s">
        <v>454</v>
      </c>
      <c r="SOP30" s="107" t="s">
        <v>456</v>
      </c>
      <c r="SOQ30" s="108" t="s">
        <v>454</v>
      </c>
      <c r="SOR30" s="107" t="s">
        <v>456</v>
      </c>
      <c r="SOS30" s="108" t="s">
        <v>454</v>
      </c>
      <c r="SOT30" s="107" t="s">
        <v>456</v>
      </c>
      <c r="SOU30" s="108" t="s">
        <v>454</v>
      </c>
      <c r="SOV30" s="107" t="s">
        <v>456</v>
      </c>
      <c r="SOW30" s="108" t="s">
        <v>454</v>
      </c>
      <c r="SOX30" s="107" t="s">
        <v>456</v>
      </c>
      <c r="SOY30" s="108" t="s">
        <v>454</v>
      </c>
      <c r="SOZ30" s="107" t="s">
        <v>456</v>
      </c>
      <c r="SPA30" s="108" t="s">
        <v>454</v>
      </c>
      <c r="SPB30" s="107" t="s">
        <v>456</v>
      </c>
      <c r="SPC30" s="108" t="s">
        <v>454</v>
      </c>
      <c r="SPD30" s="107" t="s">
        <v>456</v>
      </c>
      <c r="SPE30" s="108" t="s">
        <v>454</v>
      </c>
      <c r="SPF30" s="107" t="s">
        <v>456</v>
      </c>
      <c r="SPG30" s="108" t="s">
        <v>454</v>
      </c>
      <c r="SPH30" s="107" t="s">
        <v>456</v>
      </c>
      <c r="SPI30" s="108" t="s">
        <v>454</v>
      </c>
      <c r="SPJ30" s="107" t="s">
        <v>456</v>
      </c>
      <c r="SPK30" s="108" t="s">
        <v>454</v>
      </c>
      <c r="SPL30" s="107" t="s">
        <v>456</v>
      </c>
      <c r="SPM30" s="108" t="s">
        <v>454</v>
      </c>
      <c r="SPN30" s="107" t="s">
        <v>456</v>
      </c>
      <c r="SPO30" s="108" t="s">
        <v>454</v>
      </c>
      <c r="SPP30" s="107" t="s">
        <v>456</v>
      </c>
      <c r="SPQ30" s="108" t="s">
        <v>454</v>
      </c>
      <c r="SPR30" s="107" t="s">
        <v>456</v>
      </c>
      <c r="SPS30" s="108" t="s">
        <v>454</v>
      </c>
      <c r="SPT30" s="107" t="s">
        <v>456</v>
      </c>
      <c r="SPU30" s="108" t="s">
        <v>454</v>
      </c>
      <c r="SPV30" s="107" t="s">
        <v>456</v>
      </c>
      <c r="SPW30" s="108" t="s">
        <v>454</v>
      </c>
      <c r="SPX30" s="107" t="s">
        <v>456</v>
      </c>
      <c r="SPY30" s="108" t="s">
        <v>454</v>
      </c>
      <c r="SPZ30" s="107" t="s">
        <v>456</v>
      </c>
      <c r="SQA30" s="108" t="s">
        <v>454</v>
      </c>
      <c r="SQB30" s="107" t="s">
        <v>456</v>
      </c>
      <c r="SQC30" s="108" t="s">
        <v>454</v>
      </c>
      <c r="SQD30" s="107" t="s">
        <v>456</v>
      </c>
      <c r="SQE30" s="108" t="s">
        <v>454</v>
      </c>
      <c r="SQF30" s="107" t="s">
        <v>456</v>
      </c>
      <c r="SQG30" s="108" t="s">
        <v>454</v>
      </c>
      <c r="SQH30" s="107" t="s">
        <v>456</v>
      </c>
      <c r="SQI30" s="108" t="s">
        <v>454</v>
      </c>
      <c r="SQJ30" s="107" t="s">
        <v>456</v>
      </c>
      <c r="SQK30" s="108" t="s">
        <v>454</v>
      </c>
      <c r="SQL30" s="107" t="s">
        <v>456</v>
      </c>
      <c r="SQM30" s="108" t="s">
        <v>454</v>
      </c>
      <c r="SQN30" s="107" t="s">
        <v>456</v>
      </c>
      <c r="SQO30" s="108" t="s">
        <v>454</v>
      </c>
      <c r="SQP30" s="107" t="s">
        <v>456</v>
      </c>
      <c r="SQQ30" s="108" t="s">
        <v>454</v>
      </c>
      <c r="SQR30" s="107" t="s">
        <v>456</v>
      </c>
      <c r="SQS30" s="108" t="s">
        <v>454</v>
      </c>
      <c r="SQT30" s="107" t="s">
        <v>456</v>
      </c>
      <c r="SQU30" s="108" t="s">
        <v>454</v>
      </c>
      <c r="SQV30" s="107" t="s">
        <v>456</v>
      </c>
      <c r="SQW30" s="108" t="s">
        <v>454</v>
      </c>
      <c r="SQX30" s="107" t="s">
        <v>456</v>
      </c>
      <c r="SQY30" s="108" t="s">
        <v>454</v>
      </c>
      <c r="SQZ30" s="107" t="s">
        <v>456</v>
      </c>
      <c r="SRA30" s="108" t="s">
        <v>454</v>
      </c>
      <c r="SRB30" s="107" t="s">
        <v>456</v>
      </c>
      <c r="SRC30" s="108" t="s">
        <v>454</v>
      </c>
      <c r="SRD30" s="107" t="s">
        <v>456</v>
      </c>
      <c r="SRE30" s="108" t="s">
        <v>454</v>
      </c>
      <c r="SRF30" s="107" t="s">
        <v>456</v>
      </c>
      <c r="SRG30" s="108" t="s">
        <v>454</v>
      </c>
      <c r="SRH30" s="107" t="s">
        <v>456</v>
      </c>
      <c r="SRI30" s="108" t="s">
        <v>454</v>
      </c>
      <c r="SRJ30" s="107" t="s">
        <v>456</v>
      </c>
      <c r="SRK30" s="108" t="s">
        <v>454</v>
      </c>
      <c r="SRL30" s="107" t="s">
        <v>456</v>
      </c>
      <c r="SRM30" s="108" t="s">
        <v>454</v>
      </c>
      <c r="SRN30" s="107" t="s">
        <v>456</v>
      </c>
      <c r="SRO30" s="108" t="s">
        <v>454</v>
      </c>
      <c r="SRP30" s="107" t="s">
        <v>456</v>
      </c>
      <c r="SRQ30" s="108" t="s">
        <v>454</v>
      </c>
      <c r="SRR30" s="107" t="s">
        <v>456</v>
      </c>
      <c r="SRS30" s="108" t="s">
        <v>454</v>
      </c>
      <c r="SRT30" s="107" t="s">
        <v>456</v>
      </c>
      <c r="SRU30" s="108" t="s">
        <v>454</v>
      </c>
      <c r="SRV30" s="107" t="s">
        <v>456</v>
      </c>
      <c r="SRW30" s="108" t="s">
        <v>454</v>
      </c>
      <c r="SRX30" s="107" t="s">
        <v>456</v>
      </c>
      <c r="SRY30" s="108" t="s">
        <v>454</v>
      </c>
      <c r="SRZ30" s="107" t="s">
        <v>456</v>
      </c>
      <c r="SSA30" s="108" t="s">
        <v>454</v>
      </c>
      <c r="SSB30" s="107" t="s">
        <v>456</v>
      </c>
      <c r="SSC30" s="108" t="s">
        <v>454</v>
      </c>
      <c r="SSD30" s="107" t="s">
        <v>456</v>
      </c>
      <c r="SSE30" s="108" t="s">
        <v>454</v>
      </c>
      <c r="SSF30" s="107" t="s">
        <v>456</v>
      </c>
      <c r="SSG30" s="108" t="s">
        <v>454</v>
      </c>
      <c r="SSH30" s="107" t="s">
        <v>456</v>
      </c>
      <c r="SSI30" s="108" t="s">
        <v>454</v>
      </c>
      <c r="SSJ30" s="107" t="s">
        <v>456</v>
      </c>
      <c r="SSK30" s="108" t="s">
        <v>454</v>
      </c>
      <c r="SSL30" s="107" t="s">
        <v>456</v>
      </c>
      <c r="SSM30" s="108" t="s">
        <v>454</v>
      </c>
      <c r="SSN30" s="107" t="s">
        <v>456</v>
      </c>
      <c r="SSO30" s="108" t="s">
        <v>454</v>
      </c>
      <c r="SSP30" s="107" t="s">
        <v>456</v>
      </c>
      <c r="SSQ30" s="108" t="s">
        <v>454</v>
      </c>
      <c r="SSR30" s="107" t="s">
        <v>456</v>
      </c>
      <c r="SSS30" s="108" t="s">
        <v>454</v>
      </c>
      <c r="SST30" s="107" t="s">
        <v>456</v>
      </c>
      <c r="SSU30" s="108" t="s">
        <v>454</v>
      </c>
      <c r="SSV30" s="107" t="s">
        <v>456</v>
      </c>
      <c r="SSW30" s="108" t="s">
        <v>454</v>
      </c>
      <c r="SSX30" s="107" t="s">
        <v>456</v>
      </c>
      <c r="SSY30" s="108" t="s">
        <v>454</v>
      </c>
      <c r="SSZ30" s="107" t="s">
        <v>456</v>
      </c>
      <c r="STA30" s="108" t="s">
        <v>454</v>
      </c>
      <c r="STB30" s="107" t="s">
        <v>456</v>
      </c>
      <c r="STC30" s="108" t="s">
        <v>454</v>
      </c>
      <c r="STD30" s="107" t="s">
        <v>456</v>
      </c>
      <c r="STE30" s="108" t="s">
        <v>454</v>
      </c>
      <c r="STF30" s="107" t="s">
        <v>456</v>
      </c>
      <c r="STG30" s="108" t="s">
        <v>454</v>
      </c>
      <c r="STH30" s="107" t="s">
        <v>456</v>
      </c>
      <c r="STI30" s="108" t="s">
        <v>454</v>
      </c>
      <c r="STJ30" s="107" t="s">
        <v>456</v>
      </c>
      <c r="STK30" s="108" t="s">
        <v>454</v>
      </c>
      <c r="STL30" s="107" t="s">
        <v>456</v>
      </c>
      <c r="STM30" s="108" t="s">
        <v>454</v>
      </c>
      <c r="STN30" s="107" t="s">
        <v>456</v>
      </c>
      <c r="STO30" s="108" t="s">
        <v>454</v>
      </c>
      <c r="STP30" s="107" t="s">
        <v>456</v>
      </c>
      <c r="STQ30" s="108" t="s">
        <v>454</v>
      </c>
      <c r="STR30" s="107" t="s">
        <v>456</v>
      </c>
      <c r="STS30" s="108" t="s">
        <v>454</v>
      </c>
      <c r="STT30" s="107" t="s">
        <v>456</v>
      </c>
      <c r="STU30" s="108" t="s">
        <v>454</v>
      </c>
      <c r="STV30" s="107" t="s">
        <v>456</v>
      </c>
      <c r="STW30" s="108" t="s">
        <v>454</v>
      </c>
      <c r="STX30" s="107" t="s">
        <v>456</v>
      </c>
      <c r="STY30" s="108" t="s">
        <v>454</v>
      </c>
      <c r="STZ30" s="107" t="s">
        <v>456</v>
      </c>
      <c r="SUA30" s="108" t="s">
        <v>454</v>
      </c>
      <c r="SUB30" s="107" t="s">
        <v>456</v>
      </c>
      <c r="SUC30" s="108" t="s">
        <v>454</v>
      </c>
      <c r="SUD30" s="107" t="s">
        <v>456</v>
      </c>
      <c r="SUE30" s="108" t="s">
        <v>454</v>
      </c>
      <c r="SUF30" s="107" t="s">
        <v>456</v>
      </c>
      <c r="SUG30" s="108" t="s">
        <v>454</v>
      </c>
      <c r="SUH30" s="107" t="s">
        <v>456</v>
      </c>
      <c r="SUI30" s="108" t="s">
        <v>454</v>
      </c>
      <c r="SUJ30" s="107" t="s">
        <v>456</v>
      </c>
      <c r="SUK30" s="108" t="s">
        <v>454</v>
      </c>
      <c r="SUL30" s="107" t="s">
        <v>456</v>
      </c>
      <c r="SUM30" s="108" t="s">
        <v>454</v>
      </c>
      <c r="SUN30" s="107" t="s">
        <v>456</v>
      </c>
      <c r="SUO30" s="108" t="s">
        <v>454</v>
      </c>
      <c r="SUP30" s="107" t="s">
        <v>456</v>
      </c>
      <c r="SUQ30" s="108" t="s">
        <v>454</v>
      </c>
      <c r="SUR30" s="107" t="s">
        <v>456</v>
      </c>
      <c r="SUS30" s="108" t="s">
        <v>454</v>
      </c>
      <c r="SUT30" s="107" t="s">
        <v>456</v>
      </c>
      <c r="SUU30" s="108" t="s">
        <v>454</v>
      </c>
      <c r="SUV30" s="107" t="s">
        <v>456</v>
      </c>
      <c r="SUW30" s="108" t="s">
        <v>454</v>
      </c>
      <c r="SUX30" s="107" t="s">
        <v>456</v>
      </c>
      <c r="SUY30" s="108" t="s">
        <v>454</v>
      </c>
      <c r="SUZ30" s="107" t="s">
        <v>456</v>
      </c>
      <c r="SVA30" s="108" t="s">
        <v>454</v>
      </c>
      <c r="SVB30" s="107" t="s">
        <v>456</v>
      </c>
      <c r="SVC30" s="108" t="s">
        <v>454</v>
      </c>
      <c r="SVD30" s="107" t="s">
        <v>456</v>
      </c>
      <c r="SVE30" s="108" t="s">
        <v>454</v>
      </c>
      <c r="SVF30" s="107" t="s">
        <v>456</v>
      </c>
      <c r="SVG30" s="108" t="s">
        <v>454</v>
      </c>
      <c r="SVH30" s="107" t="s">
        <v>456</v>
      </c>
      <c r="SVI30" s="108" t="s">
        <v>454</v>
      </c>
      <c r="SVJ30" s="107" t="s">
        <v>456</v>
      </c>
      <c r="SVK30" s="108" t="s">
        <v>454</v>
      </c>
      <c r="SVL30" s="107" t="s">
        <v>456</v>
      </c>
      <c r="SVM30" s="108" t="s">
        <v>454</v>
      </c>
      <c r="SVN30" s="107" t="s">
        <v>456</v>
      </c>
      <c r="SVO30" s="108" t="s">
        <v>454</v>
      </c>
      <c r="SVP30" s="107" t="s">
        <v>456</v>
      </c>
      <c r="SVQ30" s="108" t="s">
        <v>454</v>
      </c>
      <c r="SVR30" s="107" t="s">
        <v>456</v>
      </c>
      <c r="SVS30" s="108" t="s">
        <v>454</v>
      </c>
      <c r="SVT30" s="107" t="s">
        <v>456</v>
      </c>
      <c r="SVU30" s="108" t="s">
        <v>454</v>
      </c>
      <c r="SVV30" s="107" t="s">
        <v>456</v>
      </c>
      <c r="SVW30" s="108" t="s">
        <v>454</v>
      </c>
      <c r="SVX30" s="107" t="s">
        <v>456</v>
      </c>
      <c r="SVY30" s="108" t="s">
        <v>454</v>
      </c>
      <c r="SVZ30" s="107" t="s">
        <v>456</v>
      </c>
      <c r="SWA30" s="108" t="s">
        <v>454</v>
      </c>
      <c r="SWB30" s="107" t="s">
        <v>456</v>
      </c>
      <c r="SWC30" s="108" t="s">
        <v>454</v>
      </c>
      <c r="SWD30" s="107" t="s">
        <v>456</v>
      </c>
      <c r="SWE30" s="108" t="s">
        <v>454</v>
      </c>
      <c r="SWF30" s="107" t="s">
        <v>456</v>
      </c>
      <c r="SWG30" s="108" t="s">
        <v>454</v>
      </c>
      <c r="SWH30" s="107" t="s">
        <v>456</v>
      </c>
      <c r="SWI30" s="108" t="s">
        <v>454</v>
      </c>
      <c r="SWJ30" s="107" t="s">
        <v>456</v>
      </c>
      <c r="SWK30" s="108" t="s">
        <v>454</v>
      </c>
      <c r="SWL30" s="107" t="s">
        <v>456</v>
      </c>
      <c r="SWM30" s="108" t="s">
        <v>454</v>
      </c>
      <c r="SWN30" s="107" t="s">
        <v>456</v>
      </c>
      <c r="SWO30" s="108" t="s">
        <v>454</v>
      </c>
      <c r="SWP30" s="107" t="s">
        <v>456</v>
      </c>
      <c r="SWQ30" s="108" t="s">
        <v>454</v>
      </c>
      <c r="SWR30" s="107" t="s">
        <v>456</v>
      </c>
      <c r="SWS30" s="108" t="s">
        <v>454</v>
      </c>
      <c r="SWT30" s="107" t="s">
        <v>456</v>
      </c>
      <c r="SWU30" s="108" t="s">
        <v>454</v>
      </c>
      <c r="SWV30" s="107" t="s">
        <v>456</v>
      </c>
      <c r="SWW30" s="108" t="s">
        <v>454</v>
      </c>
      <c r="SWX30" s="107" t="s">
        <v>456</v>
      </c>
      <c r="SWY30" s="108" t="s">
        <v>454</v>
      </c>
      <c r="SWZ30" s="107" t="s">
        <v>456</v>
      </c>
      <c r="SXA30" s="108" t="s">
        <v>454</v>
      </c>
      <c r="SXB30" s="107" t="s">
        <v>456</v>
      </c>
      <c r="SXC30" s="108" t="s">
        <v>454</v>
      </c>
      <c r="SXD30" s="107" t="s">
        <v>456</v>
      </c>
      <c r="SXE30" s="108" t="s">
        <v>454</v>
      </c>
      <c r="SXF30" s="107" t="s">
        <v>456</v>
      </c>
      <c r="SXG30" s="108" t="s">
        <v>454</v>
      </c>
      <c r="SXH30" s="107" t="s">
        <v>456</v>
      </c>
      <c r="SXI30" s="108" t="s">
        <v>454</v>
      </c>
      <c r="SXJ30" s="107" t="s">
        <v>456</v>
      </c>
      <c r="SXK30" s="108" t="s">
        <v>454</v>
      </c>
      <c r="SXL30" s="107" t="s">
        <v>456</v>
      </c>
      <c r="SXM30" s="108" t="s">
        <v>454</v>
      </c>
      <c r="SXN30" s="107" t="s">
        <v>456</v>
      </c>
      <c r="SXO30" s="108" t="s">
        <v>454</v>
      </c>
      <c r="SXP30" s="107" t="s">
        <v>456</v>
      </c>
      <c r="SXQ30" s="108" t="s">
        <v>454</v>
      </c>
      <c r="SXR30" s="107" t="s">
        <v>456</v>
      </c>
      <c r="SXS30" s="108" t="s">
        <v>454</v>
      </c>
      <c r="SXT30" s="107" t="s">
        <v>456</v>
      </c>
      <c r="SXU30" s="108" t="s">
        <v>454</v>
      </c>
      <c r="SXV30" s="107" t="s">
        <v>456</v>
      </c>
      <c r="SXW30" s="108" t="s">
        <v>454</v>
      </c>
      <c r="SXX30" s="107" t="s">
        <v>456</v>
      </c>
      <c r="SXY30" s="108" t="s">
        <v>454</v>
      </c>
      <c r="SXZ30" s="107" t="s">
        <v>456</v>
      </c>
      <c r="SYA30" s="108" t="s">
        <v>454</v>
      </c>
      <c r="SYB30" s="107" t="s">
        <v>456</v>
      </c>
      <c r="SYC30" s="108" t="s">
        <v>454</v>
      </c>
      <c r="SYD30" s="107" t="s">
        <v>456</v>
      </c>
      <c r="SYE30" s="108" t="s">
        <v>454</v>
      </c>
      <c r="SYF30" s="107" t="s">
        <v>456</v>
      </c>
      <c r="SYG30" s="108" t="s">
        <v>454</v>
      </c>
      <c r="SYH30" s="107" t="s">
        <v>456</v>
      </c>
      <c r="SYI30" s="108" t="s">
        <v>454</v>
      </c>
      <c r="SYJ30" s="107" t="s">
        <v>456</v>
      </c>
      <c r="SYK30" s="108" t="s">
        <v>454</v>
      </c>
      <c r="SYL30" s="107" t="s">
        <v>456</v>
      </c>
      <c r="SYM30" s="108" t="s">
        <v>454</v>
      </c>
      <c r="SYN30" s="107" t="s">
        <v>456</v>
      </c>
      <c r="SYO30" s="108" t="s">
        <v>454</v>
      </c>
      <c r="SYP30" s="107" t="s">
        <v>456</v>
      </c>
      <c r="SYQ30" s="108" t="s">
        <v>454</v>
      </c>
      <c r="SYR30" s="107" t="s">
        <v>456</v>
      </c>
      <c r="SYS30" s="108" t="s">
        <v>454</v>
      </c>
      <c r="SYT30" s="107" t="s">
        <v>456</v>
      </c>
      <c r="SYU30" s="108" t="s">
        <v>454</v>
      </c>
      <c r="SYV30" s="107" t="s">
        <v>456</v>
      </c>
      <c r="SYW30" s="108" t="s">
        <v>454</v>
      </c>
      <c r="SYX30" s="107" t="s">
        <v>456</v>
      </c>
      <c r="SYY30" s="108" t="s">
        <v>454</v>
      </c>
      <c r="SYZ30" s="107" t="s">
        <v>456</v>
      </c>
      <c r="SZA30" s="108" t="s">
        <v>454</v>
      </c>
      <c r="SZB30" s="107" t="s">
        <v>456</v>
      </c>
      <c r="SZC30" s="108" t="s">
        <v>454</v>
      </c>
      <c r="SZD30" s="107" t="s">
        <v>456</v>
      </c>
      <c r="SZE30" s="108" t="s">
        <v>454</v>
      </c>
      <c r="SZF30" s="107" t="s">
        <v>456</v>
      </c>
      <c r="SZG30" s="108" t="s">
        <v>454</v>
      </c>
      <c r="SZH30" s="107" t="s">
        <v>456</v>
      </c>
      <c r="SZI30" s="108" t="s">
        <v>454</v>
      </c>
      <c r="SZJ30" s="107" t="s">
        <v>456</v>
      </c>
      <c r="SZK30" s="108" t="s">
        <v>454</v>
      </c>
      <c r="SZL30" s="107" t="s">
        <v>456</v>
      </c>
      <c r="SZM30" s="108" t="s">
        <v>454</v>
      </c>
      <c r="SZN30" s="107" t="s">
        <v>456</v>
      </c>
      <c r="SZO30" s="108" t="s">
        <v>454</v>
      </c>
      <c r="SZP30" s="107" t="s">
        <v>456</v>
      </c>
      <c r="SZQ30" s="108" t="s">
        <v>454</v>
      </c>
      <c r="SZR30" s="107" t="s">
        <v>456</v>
      </c>
      <c r="SZS30" s="108" t="s">
        <v>454</v>
      </c>
      <c r="SZT30" s="107" t="s">
        <v>456</v>
      </c>
      <c r="SZU30" s="108" t="s">
        <v>454</v>
      </c>
      <c r="SZV30" s="107" t="s">
        <v>456</v>
      </c>
      <c r="SZW30" s="108" t="s">
        <v>454</v>
      </c>
      <c r="SZX30" s="107" t="s">
        <v>456</v>
      </c>
      <c r="SZY30" s="108" t="s">
        <v>454</v>
      </c>
      <c r="SZZ30" s="107" t="s">
        <v>456</v>
      </c>
      <c r="TAA30" s="108" t="s">
        <v>454</v>
      </c>
      <c r="TAB30" s="107" t="s">
        <v>456</v>
      </c>
      <c r="TAC30" s="108" t="s">
        <v>454</v>
      </c>
      <c r="TAD30" s="107" t="s">
        <v>456</v>
      </c>
      <c r="TAE30" s="108" t="s">
        <v>454</v>
      </c>
      <c r="TAF30" s="107" t="s">
        <v>456</v>
      </c>
      <c r="TAG30" s="108" t="s">
        <v>454</v>
      </c>
      <c r="TAH30" s="107" t="s">
        <v>456</v>
      </c>
      <c r="TAI30" s="108" t="s">
        <v>454</v>
      </c>
      <c r="TAJ30" s="107" t="s">
        <v>456</v>
      </c>
      <c r="TAK30" s="108" t="s">
        <v>454</v>
      </c>
      <c r="TAL30" s="107" t="s">
        <v>456</v>
      </c>
      <c r="TAM30" s="108" t="s">
        <v>454</v>
      </c>
      <c r="TAN30" s="107" t="s">
        <v>456</v>
      </c>
      <c r="TAO30" s="108" t="s">
        <v>454</v>
      </c>
      <c r="TAP30" s="107" t="s">
        <v>456</v>
      </c>
      <c r="TAQ30" s="108" t="s">
        <v>454</v>
      </c>
      <c r="TAR30" s="107" t="s">
        <v>456</v>
      </c>
      <c r="TAS30" s="108" t="s">
        <v>454</v>
      </c>
      <c r="TAT30" s="107" t="s">
        <v>456</v>
      </c>
      <c r="TAU30" s="108" t="s">
        <v>454</v>
      </c>
      <c r="TAV30" s="107" t="s">
        <v>456</v>
      </c>
      <c r="TAW30" s="108" t="s">
        <v>454</v>
      </c>
      <c r="TAX30" s="107" t="s">
        <v>456</v>
      </c>
      <c r="TAY30" s="108" t="s">
        <v>454</v>
      </c>
      <c r="TAZ30" s="107" t="s">
        <v>456</v>
      </c>
      <c r="TBA30" s="108" t="s">
        <v>454</v>
      </c>
      <c r="TBB30" s="107" t="s">
        <v>456</v>
      </c>
      <c r="TBC30" s="108" t="s">
        <v>454</v>
      </c>
      <c r="TBD30" s="107" t="s">
        <v>456</v>
      </c>
      <c r="TBE30" s="108" t="s">
        <v>454</v>
      </c>
      <c r="TBF30" s="107" t="s">
        <v>456</v>
      </c>
      <c r="TBG30" s="108" t="s">
        <v>454</v>
      </c>
      <c r="TBH30" s="107" t="s">
        <v>456</v>
      </c>
      <c r="TBI30" s="108" t="s">
        <v>454</v>
      </c>
      <c r="TBJ30" s="107" t="s">
        <v>456</v>
      </c>
      <c r="TBK30" s="108" t="s">
        <v>454</v>
      </c>
      <c r="TBL30" s="107" t="s">
        <v>456</v>
      </c>
      <c r="TBM30" s="108" t="s">
        <v>454</v>
      </c>
      <c r="TBN30" s="107" t="s">
        <v>456</v>
      </c>
      <c r="TBO30" s="108" t="s">
        <v>454</v>
      </c>
      <c r="TBP30" s="107" t="s">
        <v>456</v>
      </c>
      <c r="TBQ30" s="108" t="s">
        <v>454</v>
      </c>
      <c r="TBR30" s="107" t="s">
        <v>456</v>
      </c>
      <c r="TBS30" s="108" t="s">
        <v>454</v>
      </c>
      <c r="TBT30" s="107" t="s">
        <v>456</v>
      </c>
      <c r="TBU30" s="108" t="s">
        <v>454</v>
      </c>
      <c r="TBV30" s="107" t="s">
        <v>456</v>
      </c>
      <c r="TBW30" s="108" t="s">
        <v>454</v>
      </c>
      <c r="TBX30" s="107" t="s">
        <v>456</v>
      </c>
      <c r="TBY30" s="108" t="s">
        <v>454</v>
      </c>
      <c r="TBZ30" s="107" t="s">
        <v>456</v>
      </c>
      <c r="TCA30" s="108" t="s">
        <v>454</v>
      </c>
      <c r="TCB30" s="107" t="s">
        <v>456</v>
      </c>
      <c r="TCC30" s="108" t="s">
        <v>454</v>
      </c>
      <c r="TCD30" s="107" t="s">
        <v>456</v>
      </c>
      <c r="TCE30" s="108" t="s">
        <v>454</v>
      </c>
      <c r="TCF30" s="107" t="s">
        <v>456</v>
      </c>
      <c r="TCG30" s="108" t="s">
        <v>454</v>
      </c>
      <c r="TCH30" s="107" t="s">
        <v>456</v>
      </c>
      <c r="TCI30" s="108" t="s">
        <v>454</v>
      </c>
      <c r="TCJ30" s="107" t="s">
        <v>456</v>
      </c>
      <c r="TCK30" s="108" t="s">
        <v>454</v>
      </c>
      <c r="TCL30" s="107" t="s">
        <v>456</v>
      </c>
      <c r="TCM30" s="108" t="s">
        <v>454</v>
      </c>
      <c r="TCN30" s="107" t="s">
        <v>456</v>
      </c>
      <c r="TCO30" s="108" t="s">
        <v>454</v>
      </c>
      <c r="TCP30" s="107" t="s">
        <v>456</v>
      </c>
      <c r="TCQ30" s="108" t="s">
        <v>454</v>
      </c>
      <c r="TCR30" s="107" t="s">
        <v>456</v>
      </c>
      <c r="TCS30" s="108" t="s">
        <v>454</v>
      </c>
      <c r="TCT30" s="107" t="s">
        <v>456</v>
      </c>
      <c r="TCU30" s="108" t="s">
        <v>454</v>
      </c>
      <c r="TCV30" s="107" t="s">
        <v>456</v>
      </c>
      <c r="TCW30" s="108" t="s">
        <v>454</v>
      </c>
      <c r="TCX30" s="107" t="s">
        <v>456</v>
      </c>
      <c r="TCY30" s="108" t="s">
        <v>454</v>
      </c>
      <c r="TCZ30" s="107" t="s">
        <v>456</v>
      </c>
      <c r="TDA30" s="108" t="s">
        <v>454</v>
      </c>
      <c r="TDB30" s="107" t="s">
        <v>456</v>
      </c>
      <c r="TDC30" s="108" t="s">
        <v>454</v>
      </c>
      <c r="TDD30" s="107" t="s">
        <v>456</v>
      </c>
      <c r="TDE30" s="108" t="s">
        <v>454</v>
      </c>
      <c r="TDF30" s="107" t="s">
        <v>456</v>
      </c>
      <c r="TDG30" s="108" t="s">
        <v>454</v>
      </c>
      <c r="TDH30" s="107" t="s">
        <v>456</v>
      </c>
      <c r="TDI30" s="108" t="s">
        <v>454</v>
      </c>
      <c r="TDJ30" s="107" t="s">
        <v>456</v>
      </c>
      <c r="TDK30" s="108" t="s">
        <v>454</v>
      </c>
      <c r="TDL30" s="107" t="s">
        <v>456</v>
      </c>
      <c r="TDM30" s="108" t="s">
        <v>454</v>
      </c>
      <c r="TDN30" s="107" t="s">
        <v>456</v>
      </c>
      <c r="TDO30" s="108" t="s">
        <v>454</v>
      </c>
      <c r="TDP30" s="107" t="s">
        <v>456</v>
      </c>
      <c r="TDQ30" s="108" t="s">
        <v>454</v>
      </c>
      <c r="TDR30" s="107" t="s">
        <v>456</v>
      </c>
      <c r="TDS30" s="108" t="s">
        <v>454</v>
      </c>
      <c r="TDT30" s="107" t="s">
        <v>456</v>
      </c>
      <c r="TDU30" s="108" t="s">
        <v>454</v>
      </c>
      <c r="TDV30" s="107" t="s">
        <v>456</v>
      </c>
      <c r="TDW30" s="108" t="s">
        <v>454</v>
      </c>
      <c r="TDX30" s="107" t="s">
        <v>456</v>
      </c>
      <c r="TDY30" s="108" t="s">
        <v>454</v>
      </c>
      <c r="TDZ30" s="107" t="s">
        <v>456</v>
      </c>
      <c r="TEA30" s="108" t="s">
        <v>454</v>
      </c>
      <c r="TEB30" s="107" t="s">
        <v>456</v>
      </c>
      <c r="TEC30" s="108" t="s">
        <v>454</v>
      </c>
      <c r="TED30" s="107" t="s">
        <v>456</v>
      </c>
      <c r="TEE30" s="108" t="s">
        <v>454</v>
      </c>
      <c r="TEF30" s="107" t="s">
        <v>456</v>
      </c>
      <c r="TEG30" s="108" t="s">
        <v>454</v>
      </c>
      <c r="TEH30" s="107" t="s">
        <v>456</v>
      </c>
      <c r="TEI30" s="108" t="s">
        <v>454</v>
      </c>
      <c r="TEJ30" s="107" t="s">
        <v>456</v>
      </c>
      <c r="TEK30" s="108" t="s">
        <v>454</v>
      </c>
      <c r="TEL30" s="107" t="s">
        <v>456</v>
      </c>
      <c r="TEM30" s="108" t="s">
        <v>454</v>
      </c>
      <c r="TEN30" s="107" t="s">
        <v>456</v>
      </c>
      <c r="TEO30" s="108" t="s">
        <v>454</v>
      </c>
      <c r="TEP30" s="107" t="s">
        <v>456</v>
      </c>
      <c r="TEQ30" s="108" t="s">
        <v>454</v>
      </c>
      <c r="TER30" s="107" t="s">
        <v>456</v>
      </c>
      <c r="TES30" s="108" t="s">
        <v>454</v>
      </c>
      <c r="TET30" s="107" t="s">
        <v>456</v>
      </c>
      <c r="TEU30" s="108" t="s">
        <v>454</v>
      </c>
      <c r="TEV30" s="107" t="s">
        <v>456</v>
      </c>
      <c r="TEW30" s="108" t="s">
        <v>454</v>
      </c>
      <c r="TEX30" s="107" t="s">
        <v>456</v>
      </c>
      <c r="TEY30" s="108" t="s">
        <v>454</v>
      </c>
      <c r="TEZ30" s="107" t="s">
        <v>456</v>
      </c>
      <c r="TFA30" s="108" t="s">
        <v>454</v>
      </c>
      <c r="TFB30" s="107" t="s">
        <v>456</v>
      </c>
      <c r="TFC30" s="108" t="s">
        <v>454</v>
      </c>
      <c r="TFD30" s="107" t="s">
        <v>456</v>
      </c>
      <c r="TFE30" s="108" t="s">
        <v>454</v>
      </c>
      <c r="TFF30" s="107" t="s">
        <v>456</v>
      </c>
      <c r="TFG30" s="108" t="s">
        <v>454</v>
      </c>
      <c r="TFH30" s="107" t="s">
        <v>456</v>
      </c>
      <c r="TFI30" s="108" t="s">
        <v>454</v>
      </c>
      <c r="TFJ30" s="107" t="s">
        <v>456</v>
      </c>
      <c r="TFK30" s="108" t="s">
        <v>454</v>
      </c>
      <c r="TFL30" s="107" t="s">
        <v>456</v>
      </c>
      <c r="TFM30" s="108" t="s">
        <v>454</v>
      </c>
      <c r="TFN30" s="107" t="s">
        <v>456</v>
      </c>
      <c r="TFO30" s="108" t="s">
        <v>454</v>
      </c>
      <c r="TFP30" s="107" t="s">
        <v>456</v>
      </c>
      <c r="TFQ30" s="108" t="s">
        <v>454</v>
      </c>
      <c r="TFR30" s="107" t="s">
        <v>456</v>
      </c>
      <c r="TFS30" s="108" t="s">
        <v>454</v>
      </c>
      <c r="TFT30" s="107" t="s">
        <v>456</v>
      </c>
      <c r="TFU30" s="108" t="s">
        <v>454</v>
      </c>
      <c r="TFV30" s="107" t="s">
        <v>456</v>
      </c>
      <c r="TFW30" s="108" t="s">
        <v>454</v>
      </c>
      <c r="TFX30" s="107" t="s">
        <v>456</v>
      </c>
      <c r="TFY30" s="108" t="s">
        <v>454</v>
      </c>
      <c r="TFZ30" s="107" t="s">
        <v>456</v>
      </c>
      <c r="TGA30" s="108" t="s">
        <v>454</v>
      </c>
      <c r="TGB30" s="107" t="s">
        <v>456</v>
      </c>
      <c r="TGC30" s="108" t="s">
        <v>454</v>
      </c>
      <c r="TGD30" s="107" t="s">
        <v>456</v>
      </c>
      <c r="TGE30" s="108" t="s">
        <v>454</v>
      </c>
      <c r="TGF30" s="107" t="s">
        <v>456</v>
      </c>
      <c r="TGG30" s="108" t="s">
        <v>454</v>
      </c>
      <c r="TGH30" s="107" t="s">
        <v>456</v>
      </c>
      <c r="TGI30" s="108" t="s">
        <v>454</v>
      </c>
      <c r="TGJ30" s="107" t="s">
        <v>456</v>
      </c>
      <c r="TGK30" s="108" t="s">
        <v>454</v>
      </c>
      <c r="TGL30" s="107" t="s">
        <v>456</v>
      </c>
      <c r="TGM30" s="108" t="s">
        <v>454</v>
      </c>
      <c r="TGN30" s="107" t="s">
        <v>456</v>
      </c>
      <c r="TGO30" s="108" t="s">
        <v>454</v>
      </c>
      <c r="TGP30" s="107" t="s">
        <v>456</v>
      </c>
      <c r="TGQ30" s="108" t="s">
        <v>454</v>
      </c>
      <c r="TGR30" s="107" t="s">
        <v>456</v>
      </c>
      <c r="TGS30" s="108" t="s">
        <v>454</v>
      </c>
      <c r="TGT30" s="107" t="s">
        <v>456</v>
      </c>
      <c r="TGU30" s="108" t="s">
        <v>454</v>
      </c>
      <c r="TGV30" s="107" t="s">
        <v>456</v>
      </c>
      <c r="TGW30" s="108" t="s">
        <v>454</v>
      </c>
      <c r="TGX30" s="107" t="s">
        <v>456</v>
      </c>
      <c r="TGY30" s="108" t="s">
        <v>454</v>
      </c>
      <c r="TGZ30" s="107" t="s">
        <v>456</v>
      </c>
      <c r="THA30" s="108" t="s">
        <v>454</v>
      </c>
      <c r="THB30" s="107" t="s">
        <v>456</v>
      </c>
      <c r="THC30" s="108" t="s">
        <v>454</v>
      </c>
      <c r="THD30" s="107" t="s">
        <v>456</v>
      </c>
      <c r="THE30" s="108" t="s">
        <v>454</v>
      </c>
      <c r="THF30" s="107" t="s">
        <v>456</v>
      </c>
      <c r="THG30" s="108" t="s">
        <v>454</v>
      </c>
      <c r="THH30" s="107" t="s">
        <v>456</v>
      </c>
      <c r="THI30" s="108" t="s">
        <v>454</v>
      </c>
      <c r="THJ30" s="107" t="s">
        <v>456</v>
      </c>
      <c r="THK30" s="108" t="s">
        <v>454</v>
      </c>
      <c r="THL30" s="107" t="s">
        <v>456</v>
      </c>
      <c r="THM30" s="108" t="s">
        <v>454</v>
      </c>
      <c r="THN30" s="107" t="s">
        <v>456</v>
      </c>
      <c r="THO30" s="108" t="s">
        <v>454</v>
      </c>
      <c r="THP30" s="107" t="s">
        <v>456</v>
      </c>
      <c r="THQ30" s="108" t="s">
        <v>454</v>
      </c>
      <c r="THR30" s="107" t="s">
        <v>456</v>
      </c>
      <c r="THS30" s="108" t="s">
        <v>454</v>
      </c>
      <c r="THT30" s="107" t="s">
        <v>456</v>
      </c>
      <c r="THU30" s="108" t="s">
        <v>454</v>
      </c>
      <c r="THV30" s="107" t="s">
        <v>456</v>
      </c>
      <c r="THW30" s="108" t="s">
        <v>454</v>
      </c>
      <c r="THX30" s="107" t="s">
        <v>456</v>
      </c>
      <c r="THY30" s="108" t="s">
        <v>454</v>
      </c>
      <c r="THZ30" s="107" t="s">
        <v>456</v>
      </c>
      <c r="TIA30" s="108" t="s">
        <v>454</v>
      </c>
      <c r="TIB30" s="107" t="s">
        <v>456</v>
      </c>
      <c r="TIC30" s="108" t="s">
        <v>454</v>
      </c>
      <c r="TID30" s="107" t="s">
        <v>456</v>
      </c>
      <c r="TIE30" s="108" t="s">
        <v>454</v>
      </c>
      <c r="TIF30" s="107" t="s">
        <v>456</v>
      </c>
      <c r="TIG30" s="108" t="s">
        <v>454</v>
      </c>
      <c r="TIH30" s="107" t="s">
        <v>456</v>
      </c>
      <c r="TII30" s="108" t="s">
        <v>454</v>
      </c>
      <c r="TIJ30" s="107" t="s">
        <v>456</v>
      </c>
      <c r="TIK30" s="108" t="s">
        <v>454</v>
      </c>
      <c r="TIL30" s="107" t="s">
        <v>456</v>
      </c>
      <c r="TIM30" s="108" t="s">
        <v>454</v>
      </c>
      <c r="TIN30" s="107" t="s">
        <v>456</v>
      </c>
      <c r="TIO30" s="108" t="s">
        <v>454</v>
      </c>
      <c r="TIP30" s="107" t="s">
        <v>456</v>
      </c>
      <c r="TIQ30" s="108" t="s">
        <v>454</v>
      </c>
      <c r="TIR30" s="107" t="s">
        <v>456</v>
      </c>
      <c r="TIS30" s="108" t="s">
        <v>454</v>
      </c>
      <c r="TIT30" s="107" t="s">
        <v>456</v>
      </c>
      <c r="TIU30" s="108" t="s">
        <v>454</v>
      </c>
      <c r="TIV30" s="107" t="s">
        <v>456</v>
      </c>
      <c r="TIW30" s="108" t="s">
        <v>454</v>
      </c>
      <c r="TIX30" s="107" t="s">
        <v>456</v>
      </c>
      <c r="TIY30" s="108" t="s">
        <v>454</v>
      </c>
      <c r="TIZ30" s="107" t="s">
        <v>456</v>
      </c>
      <c r="TJA30" s="108" t="s">
        <v>454</v>
      </c>
      <c r="TJB30" s="107" t="s">
        <v>456</v>
      </c>
      <c r="TJC30" s="108" t="s">
        <v>454</v>
      </c>
      <c r="TJD30" s="107" t="s">
        <v>456</v>
      </c>
      <c r="TJE30" s="108" t="s">
        <v>454</v>
      </c>
      <c r="TJF30" s="107" t="s">
        <v>456</v>
      </c>
      <c r="TJG30" s="108" t="s">
        <v>454</v>
      </c>
      <c r="TJH30" s="107" t="s">
        <v>456</v>
      </c>
      <c r="TJI30" s="108" t="s">
        <v>454</v>
      </c>
      <c r="TJJ30" s="107" t="s">
        <v>456</v>
      </c>
      <c r="TJK30" s="108" t="s">
        <v>454</v>
      </c>
      <c r="TJL30" s="107" t="s">
        <v>456</v>
      </c>
      <c r="TJM30" s="108" t="s">
        <v>454</v>
      </c>
      <c r="TJN30" s="107" t="s">
        <v>456</v>
      </c>
      <c r="TJO30" s="108" t="s">
        <v>454</v>
      </c>
      <c r="TJP30" s="107" t="s">
        <v>456</v>
      </c>
      <c r="TJQ30" s="108" t="s">
        <v>454</v>
      </c>
      <c r="TJR30" s="107" t="s">
        <v>456</v>
      </c>
      <c r="TJS30" s="108" t="s">
        <v>454</v>
      </c>
      <c r="TJT30" s="107" t="s">
        <v>456</v>
      </c>
      <c r="TJU30" s="108" t="s">
        <v>454</v>
      </c>
      <c r="TJV30" s="107" t="s">
        <v>456</v>
      </c>
      <c r="TJW30" s="108" t="s">
        <v>454</v>
      </c>
      <c r="TJX30" s="107" t="s">
        <v>456</v>
      </c>
      <c r="TJY30" s="108" t="s">
        <v>454</v>
      </c>
      <c r="TJZ30" s="107" t="s">
        <v>456</v>
      </c>
      <c r="TKA30" s="108" t="s">
        <v>454</v>
      </c>
      <c r="TKB30" s="107" t="s">
        <v>456</v>
      </c>
      <c r="TKC30" s="108" t="s">
        <v>454</v>
      </c>
      <c r="TKD30" s="107" t="s">
        <v>456</v>
      </c>
      <c r="TKE30" s="108" t="s">
        <v>454</v>
      </c>
      <c r="TKF30" s="107" t="s">
        <v>456</v>
      </c>
      <c r="TKG30" s="108" t="s">
        <v>454</v>
      </c>
      <c r="TKH30" s="107" t="s">
        <v>456</v>
      </c>
      <c r="TKI30" s="108" t="s">
        <v>454</v>
      </c>
      <c r="TKJ30" s="107" t="s">
        <v>456</v>
      </c>
      <c r="TKK30" s="108" t="s">
        <v>454</v>
      </c>
      <c r="TKL30" s="107" t="s">
        <v>456</v>
      </c>
      <c r="TKM30" s="108" t="s">
        <v>454</v>
      </c>
      <c r="TKN30" s="107" t="s">
        <v>456</v>
      </c>
      <c r="TKO30" s="108" t="s">
        <v>454</v>
      </c>
      <c r="TKP30" s="107" t="s">
        <v>456</v>
      </c>
      <c r="TKQ30" s="108" t="s">
        <v>454</v>
      </c>
      <c r="TKR30" s="107" t="s">
        <v>456</v>
      </c>
      <c r="TKS30" s="108" t="s">
        <v>454</v>
      </c>
      <c r="TKT30" s="107" t="s">
        <v>456</v>
      </c>
      <c r="TKU30" s="108" t="s">
        <v>454</v>
      </c>
      <c r="TKV30" s="107" t="s">
        <v>456</v>
      </c>
      <c r="TKW30" s="108" t="s">
        <v>454</v>
      </c>
      <c r="TKX30" s="107" t="s">
        <v>456</v>
      </c>
      <c r="TKY30" s="108" t="s">
        <v>454</v>
      </c>
      <c r="TKZ30" s="107" t="s">
        <v>456</v>
      </c>
      <c r="TLA30" s="108" t="s">
        <v>454</v>
      </c>
      <c r="TLB30" s="107" t="s">
        <v>456</v>
      </c>
      <c r="TLC30" s="108" t="s">
        <v>454</v>
      </c>
      <c r="TLD30" s="107" t="s">
        <v>456</v>
      </c>
      <c r="TLE30" s="108" t="s">
        <v>454</v>
      </c>
      <c r="TLF30" s="107" t="s">
        <v>456</v>
      </c>
      <c r="TLG30" s="108" t="s">
        <v>454</v>
      </c>
      <c r="TLH30" s="107" t="s">
        <v>456</v>
      </c>
      <c r="TLI30" s="108" t="s">
        <v>454</v>
      </c>
      <c r="TLJ30" s="107" t="s">
        <v>456</v>
      </c>
      <c r="TLK30" s="108" t="s">
        <v>454</v>
      </c>
      <c r="TLL30" s="107" t="s">
        <v>456</v>
      </c>
      <c r="TLM30" s="108" t="s">
        <v>454</v>
      </c>
      <c r="TLN30" s="107" t="s">
        <v>456</v>
      </c>
      <c r="TLO30" s="108" t="s">
        <v>454</v>
      </c>
      <c r="TLP30" s="107" t="s">
        <v>456</v>
      </c>
      <c r="TLQ30" s="108" t="s">
        <v>454</v>
      </c>
      <c r="TLR30" s="107" t="s">
        <v>456</v>
      </c>
      <c r="TLS30" s="108" t="s">
        <v>454</v>
      </c>
      <c r="TLT30" s="107" t="s">
        <v>456</v>
      </c>
      <c r="TLU30" s="108" t="s">
        <v>454</v>
      </c>
      <c r="TLV30" s="107" t="s">
        <v>456</v>
      </c>
      <c r="TLW30" s="108" t="s">
        <v>454</v>
      </c>
      <c r="TLX30" s="107" t="s">
        <v>456</v>
      </c>
      <c r="TLY30" s="108" t="s">
        <v>454</v>
      </c>
      <c r="TLZ30" s="107" t="s">
        <v>456</v>
      </c>
      <c r="TMA30" s="108" t="s">
        <v>454</v>
      </c>
      <c r="TMB30" s="107" t="s">
        <v>456</v>
      </c>
      <c r="TMC30" s="108" t="s">
        <v>454</v>
      </c>
      <c r="TMD30" s="107" t="s">
        <v>456</v>
      </c>
      <c r="TME30" s="108" t="s">
        <v>454</v>
      </c>
      <c r="TMF30" s="107" t="s">
        <v>456</v>
      </c>
      <c r="TMG30" s="108" t="s">
        <v>454</v>
      </c>
      <c r="TMH30" s="107" t="s">
        <v>456</v>
      </c>
      <c r="TMI30" s="108" t="s">
        <v>454</v>
      </c>
      <c r="TMJ30" s="107" t="s">
        <v>456</v>
      </c>
      <c r="TMK30" s="108" t="s">
        <v>454</v>
      </c>
      <c r="TML30" s="107" t="s">
        <v>456</v>
      </c>
      <c r="TMM30" s="108" t="s">
        <v>454</v>
      </c>
      <c r="TMN30" s="107" t="s">
        <v>456</v>
      </c>
      <c r="TMO30" s="108" t="s">
        <v>454</v>
      </c>
      <c r="TMP30" s="107" t="s">
        <v>456</v>
      </c>
      <c r="TMQ30" s="108" t="s">
        <v>454</v>
      </c>
      <c r="TMR30" s="107" t="s">
        <v>456</v>
      </c>
      <c r="TMS30" s="108" t="s">
        <v>454</v>
      </c>
      <c r="TMT30" s="107" t="s">
        <v>456</v>
      </c>
      <c r="TMU30" s="108" t="s">
        <v>454</v>
      </c>
      <c r="TMV30" s="107" t="s">
        <v>456</v>
      </c>
      <c r="TMW30" s="108" t="s">
        <v>454</v>
      </c>
      <c r="TMX30" s="107" t="s">
        <v>456</v>
      </c>
      <c r="TMY30" s="108" t="s">
        <v>454</v>
      </c>
      <c r="TMZ30" s="107" t="s">
        <v>456</v>
      </c>
      <c r="TNA30" s="108" t="s">
        <v>454</v>
      </c>
      <c r="TNB30" s="107" t="s">
        <v>456</v>
      </c>
      <c r="TNC30" s="108" t="s">
        <v>454</v>
      </c>
      <c r="TND30" s="107" t="s">
        <v>456</v>
      </c>
      <c r="TNE30" s="108" t="s">
        <v>454</v>
      </c>
      <c r="TNF30" s="107" t="s">
        <v>456</v>
      </c>
      <c r="TNG30" s="108" t="s">
        <v>454</v>
      </c>
      <c r="TNH30" s="107" t="s">
        <v>456</v>
      </c>
      <c r="TNI30" s="108" t="s">
        <v>454</v>
      </c>
      <c r="TNJ30" s="107" t="s">
        <v>456</v>
      </c>
      <c r="TNK30" s="108" t="s">
        <v>454</v>
      </c>
      <c r="TNL30" s="107" t="s">
        <v>456</v>
      </c>
      <c r="TNM30" s="108" t="s">
        <v>454</v>
      </c>
      <c r="TNN30" s="107" t="s">
        <v>456</v>
      </c>
      <c r="TNO30" s="108" t="s">
        <v>454</v>
      </c>
      <c r="TNP30" s="107" t="s">
        <v>456</v>
      </c>
      <c r="TNQ30" s="108" t="s">
        <v>454</v>
      </c>
      <c r="TNR30" s="107" t="s">
        <v>456</v>
      </c>
      <c r="TNS30" s="108" t="s">
        <v>454</v>
      </c>
      <c r="TNT30" s="107" t="s">
        <v>456</v>
      </c>
      <c r="TNU30" s="108" t="s">
        <v>454</v>
      </c>
      <c r="TNV30" s="107" t="s">
        <v>456</v>
      </c>
      <c r="TNW30" s="108" t="s">
        <v>454</v>
      </c>
      <c r="TNX30" s="107" t="s">
        <v>456</v>
      </c>
      <c r="TNY30" s="108" t="s">
        <v>454</v>
      </c>
      <c r="TNZ30" s="107" t="s">
        <v>456</v>
      </c>
      <c r="TOA30" s="108" t="s">
        <v>454</v>
      </c>
      <c r="TOB30" s="107" t="s">
        <v>456</v>
      </c>
      <c r="TOC30" s="108" t="s">
        <v>454</v>
      </c>
      <c r="TOD30" s="107" t="s">
        <v>456</v>
      </c>
      <c r="TOE30" s="108" t="s">
        <v>454</v>
      </c>
      <c r="TOF30" s="107" t="s">
        <v>456</v>
      </c>
      <c r="TOG30" s="108" t="s">
        <v>454</v>
      </c>
      <c r="TOH30" s="107" t="s">
        <v>456</v>
      </c>
      <c r="TOI30" s="108" t="s">
        <v>454</v>
      </c>
      <c r="TOJ30" s="107" t="s">
        <v>456</v>
      </c>
      <c r="TOK30" s="108" t="s">
        <v>454</v>
      </c>
      <c r="TOL30" s="107" t="s">
        <v>456</v>
      </c>
      <c r="TOM30" s="108" t="s">
        <v>454</v>
      </c>
      <c r="TON30" s="107" t="s">
        <v>456</v>
      </c>
      <c r="TOO30" s="108" t="s">
        <v>454</v>
      </c>
      <c r="TOP30" s="107" t="s">
        <v>456</v>
      </c>
      <c r="TOQ30" s="108" t="s">
        <v>454</v>
      </c>
      <c r="TOR30" s="107" t="s">
        <v>456</v>
      </c>
      <c r="TOS30" s="108" t="s">
        <v>454</v>
      </c>
      <c r="TOT30" s="107" t="s">
        <v>456</v>
      </c>
      <c r="TOU30" s="108" t="s">
        <v>454</v>
      </c>
      <c r="TOV30" s="107" t="s">
        <v>456</v>
      </c>
      <c r="TOW30" s="108" t="s">
        <v>454</v>
      </c>
      <c r="TOX30" s="107" t="s">
        <v>456</v>
      </c>
      <c r="TOY30" s="108" t="s">
        <v>454</v>
      </c>
      <c r="TOZ30" s="107" t="s">
        <v>456</v>
      </c>
      <c r="TPA30" s="108" t="s">
        <v>454</v>
      </c>
      <c r="TPB30" s="107" t="s">
        <v>456</v>
      </c>
      <c r="TPC30" s="108" t="s">
        <v>454</v>
      </c>
      <c r="TPD30" s="107" t="s">
        <v>456</v>
      </c>
      <c r="TPE30" s="108" t="s">
        <v>454</v>
      </c>
      <c r="TPF30" s="107" t="s">
        <v>456</v>
      </c>
      <c r="TPG30" s="108" t="s">
        <v>454</v>
      </c>
      <c r="TPH30" s="107" t="s">
        <v>456</v>
      </c>
      <c r="TPI30" s="108" t="s">
        <v>454</v>
      </c>
      <c r="TPJ30" s="107" t="s">
        <v>456</v>
      </c>
      <c r="TPK30" s="108" t="s">
        <v>454</v>
      </c>
      <c r="TPL30" s="107" t="s">
        <v>456</v>
      </c>
      <c r="TPM30" s="108" t="s">
        <v>454</v>
      </c>
      <c r="TPN30" s="107" t="s">
        <v>456</v>
      </c>
      <c r="TPO30" s="108" t="s">
        <v>454</v>
      </c>
      <c r="TPP30" s="107" t="s">
        <v>456</v>
      </c>
      <c r="TPQ30" s="108" t="s">
        <v>454</v>
      </c>
      <c r="TPR30" s="107" t="s">
        <v>456</v>
      </c>
      <c r="TPS30" s="108" t="s">
        <v>454</v>
      </c>
      <c r="TPT30" s="107" t="s">
        <v>456</v>
      </c>
      <c r="TPU30" s="108" t="s">
        <v>454</v>
      </c>
      <c r="TPV30" s="107" t="s">
        <v>456</v>
      </c>
      <c r="TPW30" s="108" t="s">
        <v>454</v>
      </c>
      <c r="TPX30" s="107" t="s">
        <v>456</v>
      </c>
      <c r="TPY30" s="108" t="s">
        <v>454</v>
      </c>
      <c r="TPZ30" s="107" t="s">
        <v>456</v>
      </c>
      <c r="TQA30" s="108" t="s">
        <v>454</v>
      </c>
      <c r="TQB30" s="107" t="s">
        <v>456</v>
      </c>
      <c r="TQC30" s="108" t="s">
        <v>454</v>
      </c>
      <c r="TQD30" s="107" t="s">
        <v>456</v>
      </c>
      <c r="TQE30" s="108" t="s">
        <v>454</v>
      </c>
      <c r="TQF30" s="107" t="s">
        <v>456</v>
      </c>
      <c r="TQG30" s="108" t="s">
        <v>454</v>
      </c>
      <c r="TQH30" s="107" t="s">
        <v>456</v>
      </c>
      <c r="TQI30" s="108" t="s">
        <v>454</v>
      </c>
      <c r="TQJ30" s="107" t="s">
        <v>456</v>
      </c>
      <c r="TQK30" s="108" t="s">
        <v>454</v>
      </c>
      <c r="TQL30" s="107" t="s">
        <v>456</v>
      </c>
      <c r="TQM30" s="108" t="s">
        <v>454</v>
      </c>
      <c r="TQN30" s="107" t="s">
        <v>456</v>
      </c>
      <c r="TQO30" s="108" t="s">
        <v>454</v>
      </c>
      <c r="TQP30" s="107" t="s">
        <v>456</v>
      </c>
      <c r="TQQ30" s="108" t="s">
        <v>454</v>
      </c>
      <c r="TQR30" s="107" t="s">
        <v>456</v>
      </c>
      <c r="TQS30" s="108" t="s">
        <v>454</v>
      </c>
      <c r="TQT30" s="107" t="s">
        <v>456</v>
      </c>
      <c r="TQU30" s="108" t="s">
        <v>454</v>
      </c>
      <c r="TQV30" s="107" t="s">
        <v>456</v>
      </c>
      <c r="TQW30" s="108" t="s">
        <v>454</v>
      </c>
      <c r="TQX30" s="107" t="s">
        <v>456</v>
      </c>
      <c r="TQY30" s="108" t="s">
        <v>454</v>
      </c>
      <c r="TQZ30" s="107" t="s">
        <v>456</v>
      </c>
      <c r="TRA30" s="108" t="s">
        <v>454</v>
      </c>
      <c r="TRB30" s="107" t="s">
        <v>456</v>
      </c>
      <c r="TRC30" s="108" t="s">
        <v>454</v>
      </c>
      <c r="TRD30" s="107" t="s">
        <v>456</v>
      </c>
      <c r="TRE30" s="108" t="s">
        <v>454</v>
      </c>
      <c r="TRF30" s="107" t="s">
        <v>456</v>
      </c>
      <c r="TRG30" s="108" t="s">
        <v>454</v>
      </c>
      <c r="TRH30" s="107" t="s">
        <v>456</v>
      </c>
      <c r="TRI30" s="108" t="s">
        <v>454</v>
      </c>
      <c r="TRJ30" s="107" t="s">
        <v>456</v>
      </c>
      <c r="TRK30" s="108" t="s">
        <v>454</v>
      </c>
      <c r="TRL30" s="107" t="s">
        <v>456</v>
      </c>
      <c r="TRM30" s="108" t="s">
        <v>454</v>
      </c>
      <c r="TRN30" s="107" t="s">
        <v>456</v>
      </c>
      <c r="TRO30" s="108" t="s">
        <v>454</v>
      </c>
      <c r="TRP30" s="107" t="s">
        <v>456</v>
      </c>
      <c r="TRQ30" s="108" t="s">
        <v>454</v>
      </c>
      <c r="TRR30" s="107" t="s">
        <v>456</v>
      </c>
      <c r="TRS30" s="108" t="s">
        <v>454</v>
      </c>
      <c r="TRT30" s="107" t="s">
        <v>456</v>
      </c>
      <c r="TRU30" s="108" t="s">
        <v>454</v>
      </c>
      <c r="TRV30" s="107" t="s">
        <v>456</v>
      </c>
      <c r="TRW30" s="108" t="s">
        <v>454</v>
      </c>
      <c r="TRX30" s="107" t="s">
        <v>456</v>
      </c>
      <c r="TRY30" s="108" t="s">
        <v>454</v>
      </c>
      <c r="TRZ30" s="107" t="s">
        <v>456</v>
      </c>
      <c r="TSA30" s="108" t="s">
        <v>454</v>
      </c>
      <c r="TSB30" s="107" t="s">
        <v>456</v>
      </c>
      <c r="TSC30" s="108" t="s">
        <v>454</v>
      </c>
      <c r="TSD30" s="107" t="s">
        <v>456</v>
      </c>
      <c r="TSE30" s="108" t="s">
        <v>454</v>
      </c>
      <c r="TSF30" s="107" t="s">
        <v>456</v>
      </c>
      <c r="TSG30" s="108" t="s">
        <v>454</v>
      </c>
      <c r="TSH30" s="107" t="s">
        <v>456</v>
      </c>
      <c r="TSI30" s="108" t="s">
        <v>454</v>
      </c>
      <c r="TSJ30" s="107" t="s">
        <v>456</v>
      </c>
      <c r="TSK30" s="108" t="s">
        <v>454</v>
      </c>
      <c r="TSL30" s="107" t="s">
        <v>456</v>
      </c>
      <c r="TSM30" s="108" t="s">
        <v>454</v>
      </c>
      <c r="TSN30" s="107" t="s">
        <v>456</v>
      </c>
      <c r="TSO30" s="108" t="s">
        <v>454</v>
      </c>
      <c r="TSP30" s="107" t="s">
        <v>456</v>
      </c>
      <c r="TSQ30" s="108" t="s">
        <v>454</v>
      </c>
      <c r="TSR30" s="107" t="s">
        <v>456</v>
      </c>
      <c r="TSS30" s="108" t="s">
        <v>454</v>
      </c>
      <c r="TST30" s="107" t="s">
        <v>456</v>
      </c>
      <c r="TSU30" s="108" t="s">
        <v>454</v>
      </c>
      <c r="TSV30" s="107" t="s">
        <v>456</v>
      </c>
      <c r="TSW30" s="108" t="s">
        <v>454</v>
      </c>
      <c r="TSX30" s="107" t="s">
        <v>456</v>
      </c>
      <c r="TSY30" s="108" t="s">
        <v>454</v>
      </c>
      <c r="TSZ30" s="107" t="s">
        <v>456</v>
      </c>
      <c r="TTA30" s="108" t="s">
        <v>454</v>
      </c>
      <c r="TTB30" s="107" t="s">
        <v>456</v>
      </c>
      <c r="TTC30" s="108" t="s">
        <v>454</v>
      </c>
      <c r="TTD30" s="107" t="s">
        <v>456</v>
      </c>
      <c r="TTE30" s="108" t="s">
        <v>454</v>
      </c>
      <c r="TTF30" s="107" t="s">
        <v>456</v>
      </c>
      <c r="TTG30" s="108" t="s">
        <v>454</v>
      </c>
      <c r="TTH30" s="107" t="s">
        <v>456</v>
      </c>
      <c r="TTI30" s="108" t="s">
        <v>454</v>
      </c>
      <c r="TTJ30" s="107" t="s">
        <v>456</v>
      </c>
      <c r="TTK30" s="108" t="s">
        <v>454</v>
      </c>
      <c r="TTL30" s="107" t="s">
        <v>456</v>
      </c>
      <c r="TTM30" s="108" t="s">
        <v>454</v>
      </c>
      <c r="TTN30" s="107" t="s">
        <v>456</v>
      </c>
      <c r="TTO30" s="108" t="s">
        <v>454</v>
      </c>
      <c r="TTP30" s="107" t="s">
        <v>456</v>
      </c>
      <c r="TTQ30" s="108" t="s">
        <v>454</v>
      </c>
      <c r="TTR30" s="107" t="s">
        <v>456</v>
      </c>
      <c r="TTS30" s="108" t="s">
        <v>454</v>
      </c>
      <c r="TTT30" s="107" t="s">
        <v>456</v>
      </c>
      <c r="TTU30" s="108" t="s">
        <v>454</v>
      </c>
      <c r="TTV30" s="107" t="s">
        <v>456</v>
      </c>
      <c r="TTW30" s="108" t="s">
        <v>454</v>
      </c>
      <c r="TTX30" s="107" t="s">
        <v>456</v>
      </c>
      <c r="TTY30" s="108" t="s">
        <v>454</v>
      </c>
      <c r="TTZ30" s="107" t="s">
        <v>456</v>
      </c>
      <c r="TUA30" s="108" t="s">
        <v>454</v>
      </c>
      <c r="TUB30" s="107" t="s">
        <v>456</v>
      </c>
      <c r="TUC30" s="108" t="s">
        <v>454</v>
      </c>
      <c r="TUD30" s="107" t="s">
        <v>456</v>
      </c>
      <c r="TUE30" s="108" t="s">
        <v>454</v>
      </c>
      <c r="TUF30" s="107" t="s">
        <v>456</v>
      </c>
      <c r="TUG30" s="108" t="s">
        <v>454</v>
      </c>
      <c r="TUH30" s="107" t="s">
        <v>456</v>
      </c>
      <c r="TUI30" s="108" t="s">
        <v>454</v>
      </c>
      <c r="TUJ30" s="107" t="s">
        <v>456</v>
      </c>
      <c r="TUK30" s="108" t="s">
        <v>454</v>
      </c>
      <c r="TUL30" s="107" t="s">
        <v>456</v>
      </c>
      <c r="TUM30" s="108" t="s">
        <v>454</v>
      </c>
      <c r="TUN30" s="107" t="s">
        <v>456</v>
      </c>
      <c r="TUO30" s="108" t="s">
        <v>454</v>
      </c>
      <c r="TUP30" s="107" t="s">
        <v>456</v>
      </c>
      <c r="TUQ30" s="108" t="s">
        <v>454</v>
      </c>
      <c r="TUR30" s="107" t="s">
        <v>456</v>
      </c>
      <c r="TUS30" s="108" t="s">
        <v>454</v>
      </c>
      <c r="TUT30" s="107" t="s">
        <v>456</v>
      </c>
      <c r="TUU30" s="108" t="s">
        <v>454</v>
      </c>
      <c r="TUV30" s="107" t="s">
        <v>456</v>
      </c>
      <c r="TUW30" s="108" t="s">
        <v>454</v>
      </c>
      <c r="TUX30" s="107" t="s">
        <v>456</v>
      </c>
      <c r="TUY30" s="108" t="s">
        <v>454</v>
      </c>
      <c r="TUZ30" s="107" t="s">
        <v>456</v>
      </c>
      <c r="TVA30" s="108" t="s">
        <v>454</v>
      </c>
      <c r="TVB30" s="107" t="s">
        <v>456</v>
      </c>
      <c r="TVC30" s="108" t="s">
        <v>454</v>
      </c>
      <c r="TVD30" s="107" t="s">
        <v>456</v>
      </c>
      <c r="TVE30" s="108" t="s">
        <v>454</v>
      </c>
      <c r="TVF30" s="107" t="s">
        <v>456</v>
      </c>
      <c r="TVG30" s="108" t="s">
        <v>454</v>
      </c>
      <c r="TVH30" s="107" t="s">
        <v>456</v>
      </c>
      <c r="TVI30" s="108" t="s">
        <v>454</v>
      </c>
      <c r="TVJ30" s="107" t="s">
        <v>456</v>
      </c>
      <c r="TVK30" s="108" t="s">
        <v>454</v>
      </c>
      <c r="TVL30" s="107" t="s">
        <v>456</v>
      </c>
      <c r="TVM30" s="108" t="s">
        <v>454</v>
      </c>
      <c r="TVN30" s="107" t="s">
        <v>456</v>
      </c>
      <c r="TVO30" s="108" t="s">
        <v>454</v>
      </c>
      <c r="TVP30" s="107" t="s">
        <v>456</v>
      </c>
      <c r="TVQ30" s="108" t="s">
        <v>454</v>
      </c>
      <c r="TVR30" s="107" t="s">
        <v>456</v>
      </c>
      <c r="TVS30" s="108" t="s">
        <v>454</v>
      </c>
      <c r="TVT30" s="107" t="s">
        <v>456</v>
      </c>
      <c r="TVU30" s="108" t="s">
        <v>454</v>
      </c>
      <c r="TVV30" s="107" t="s">
        <v>456</v>
      </c>
      <c r="TVW30" s="108" t="s">
        <v>454</v>
      </c>
      <c r="TVX30" s="107" t="s">
        <v>456</v>
      </c>
      <c r="TVY30" s="108" t="s">
        <v>454</v>
      </c>
      <c r="TVZ30" s="107" t="s">
        <v>456</v>
      </c>
      <c r="TWA30" s="108" t="s">
        <v>454</v>
      </c>
      <c r="TWB30" s="107" t="s">
        <v>456</v>
      </c>
      <c r="TWC30" s="108" t="s">
        <v>454</v>
      </c>
      <c r="TWD30" s="107" t="s">
        <v>456</v>
      </c>
      <c r="TWE30" s="108" t="s">
        <v>454</v>
      </c>
      <c r="TWF30" s="107" t="s">
        <v>456</v>
      </c>
      <c r="TWG30" s="108" t="s">
        <v>454</v>
      </c>
      <c r="TWH30" s="107" t="s">
        <v>456</v>
      </c>
      <c r="TWI30" s="108" t="s">
        <v>454</v>
      </c>
      <c r="TWJ30" s="107" t="s">
        <v>456</v>
      </c>
      <c r="TWK30" s="108" t="s">
        <v>454</v>
      </c>
      <c r="TWL30" s="107" t="s">
        <v>456</v>
      </c>
      <c r="TWM30" s="108" t="s">
        <v>454</v>
      </c>
      <c r="TWN30" s="107" t="s">
        <v>456</v>
      </c>
      <c r="TWO30" s="108" t="s">
        <v>454</v>
      </c>
      <c r="TWP30" s="107" t="s">
        <v>456</v>
      </c>
      <c r="TWQ30" s="108" t="s">
        <v>454</v>
      </c>
      <c r="TWR30" s="107" t="s">
        <v>456</v>
      </c>
      <c r="TWS30" s="108" t="s">
        <v>454</v>
      </c>
      <c r="TWT30" s="107" t="s">
        <v>456</v>
      </c>
      <c r="TWU30" s="108" t="s">
        <v>454</v>
      </c>
      <c r="TWV30" s="107" t="s">
        <v>456</v>
      </c>
      <c r="TWW30" s="108" t="s">
        <v>454</v>
      </c>
      <c r="TWX30" s="107" t="s">
        <v>456</v>
      </c>
      <c r="TWY30" s="108" t="s">
        <v>454</v>
      </c>
      <c r="TWZ30" s="107" t="s">
        <v>456</v>
      </c>
      <c r="TXA30" s="108" t="s">
        <v>454</v>
      </c>
      <c r="TXB30" s="107" t="s">
        <v>456</v>
      </c>
      <c r="TXC30" s="108" t="s">
        <v>454</v>
      </c>
      <c r="TXD30" s="107" t="s">
        <v>456</v>
      </c>
      <c r="TXE30" s="108" t="s">
        <v>454</v>
      </c>
      <c r="TXF30" s="107" t="s">
        <v>456</v>
      </c>
      <c r="TXG30" s="108" t="s">
        <v>454</v>
      </c>
      <c r="TXH30" s="107" t="s">
        <v>456</v>
      </c>
      <c r="TXI30" s="108" t="s">
        <v>454</v>
      </c>
      <c r="TXJ30" s="107" t="s">
        <v>456</v>
      </c>
      <c r="TXK30" s="108" t="s">
        <v>454</v>
      </c>
      <c r="TXL30" s="107" t="s">
        <v>456</v>
      </c>
      <c r="TXM30" s="108" t="s">
        <v>454</v>
      </c>
      <c r="TXN30" s="107" t="s">
        <v>456</v>
      </c>
      <c r="TXO30" s="108" t="s">
        <v>454</v>
      </c>
      <c r="TXP30" s="107" t="s">
        <v>456</v>
      </c>
      <c r="TXQ30" s="108" t="s">
        <v>454</v>
      </c>
      <c r="TXR30" s="107" t="s">
        <v>456</v>
      </c>
      <c r="TXS30" s="108" t="s">
        <v>454</v>
      </c>
      <c r="TXT30" s="107" t="s">
        <v>456</v>
      </c>
      <c r="TXU30" s="108" t="s">
        <v>454</v>
      </c>
      <c r="TXV30" s="107" t="s">
        <v>456</v>
      </c>
      <c r="TXW30" s="108" t="s">
        <v>454</v>
      </c>
      <c r="TXX30" s="107" t="s">
        <v>456</v>
      </c>
      <c r="TXY30" s="108" t="s">
        <v>454</v>
      </c>
      <c r="TXZ30" s="107" t="s">
        <v>456</v>
      </c>
      <c r="TYA30" s="108" t="s">
        <v>454</v>
      </c>
      <c r="TYB30" s="107" t="s">
        <v>456</v>
      </c>
      <c r="TYC30" s="108" t="s">
        <v>454</v>
      </c>
      <c r="TYD30" s="107" t="s">
        <v>456</v>
      </c>
      <c r="TYE30" s="108" t="s">
        <v>454</v>
      </c>
      <c r="TYF30" s="107" t="s">
        <v>456</v>
      </c>
      <c r="TYG30" s="108" t="s">
        <v>454</v>
      </c>
      <c r="TYH30" s="107" t="s">
        <v>456</v>
      </c>
      <c r="TYI30" s="108" t="s">
        <v>454</v>
      </c>
      <c r="TYJ30" s="107" t="s">
        <v>456</v>
      </c>
      <c r="TYK30" s="108" t="s">
        <v>454</v>
      </c>
      <c r="TYL30" s="107" t="s">
        <v>456</v>
      </c>
      <c r="TYM30" s="108" t="s">
        <v>454</v>
      </c>
      <c r="TYN30" s="107" t="s">
        <v>456</v>
      </c>
      <c r="TYO30" s="108" t="s">
        <v>454</v>
      </c>
      <c r="TYP30" s="107" t="s">
        <v>456</v>
      </c>
      <c r="TYQ30" s="108" t="s">
        <v>454</v>
      </c>
      <c r="TYR30" s="107" t="s">
        <v>456</v>
      </c>
      <c r="TYS30" s="108" t="s">
        <v>454</v>
      </c>
      <c r="TYT30" s="107" t="s">
        <v>456</v>
      </c>
      <c r="TYU30" s="108" t="s">
        <v>454</v>
      </c>
      <c r="TYV30" s="107" t="s">
        <v>456</v>
      </c>
      <c r="TYW30" s="108" t="s">
        <v>454</v>
      </c>
      <c r="TYX30" s="107" t="s">
        <v>456</v>
      </c>
      <c r="TYY30" s="108" t="s">
        <v>454</v>
      </c>
      <c r="TYZ30" s="107" t="s">
        <v>456</v>
      </c>
      <c r="TZA30" s="108" t="s">
        <v>454</v>
      </c>
      <c r="TZB30" s="107" t="s">
        <v>456</v>
      </c>
      <c r="TZC30" s="108" t="s">
        <v>454</v>
      </c>
      <c r="TZD30" s="107" t="s">
        <v>456</v>
      </c>
      <c r="TZE30" s="108" t="s">
        <v>454</v>
      </c>
      <c r="TZF30" s="107" t="s">
        <v>456</v>
      </c>
      <c r="TZG30" s="108" t="s">
        <v>454</v>
      </c>
      <c r="TZH30" s="107" t="s">
        <v>456</v>
      </c>
      <c r="TZI30" s="108" t="s">
        <v>454</v>
      </c>
      <c r="TZJ30" s="107" t="s">
        <v>456</v>
      </c>
      <c r="TZK30" s="108" t="s">
        <v>454</v>
      </c>
      <c r="TZL30" s="107" t="s">
        <v>456</v>
      </c>
      <c r="TZM30" s="108" t="s">
        <v>454</v>
      </c>
      <c r="TZN30" s="107" t="s">
        <v>456</v>
      </c>
      <c r="TZO30" s="108" t="s">
        <v>454</v>
      </c>
      <c r="TZP30" s="107" t="s">
        <v>456</v>
      </c>
      <c r="TZQ30" s="108" t="s">
        <v>454</v>
      </c>
      <c r="TZR30" s="107" t="s">
        <v>456</v>
      </c>
      <c r="TZS30" s="108" t="s">
        <v>454</v>
      </c>
      <c r="TZT30" s="107" t="s">
        <v>456</v>
      </c>
      <c r="TZU30" s="108" t="s">
        <v>454</v>
      </c>
      <c r="TZV30" s="107" t="s">
        <v>456</v>
      </c>
      <c r="TZW30" s="108" t="s">
        <v>454</v>
      </c>
      <c r="TZX30" s="107" t="s">
        <v>456</v>
      </c>
      <c r="TZY30" s="108" t="s">
        <v>454</v>
      </c>
      <c r="TZZ30" s="107" t="s">
        <v>456</v>
      </c>
      <c r="UAA30" s="108" t="s">
        <v>454</v>
      </c>
      <c r="UAB30" s="107" t="s">
        <v>456</v>
      </c>
      <c r="UAC30" s="108" t="s">
        <v>454</v>
      </c>
      <c r="UAD30" s="107" t="s">
        <v>456</v>
      </c>
      <c r="UAE30" s="108" t="s">
        <v>454</v>
      </c>
      <c r="UAF30" s="107" t="s">
        <v>456</v>
      </c>
      <c r="UAG30" s="108" t="s">
        <v>454</v>
      </c>
      <c r="UAH30" s="107" t="s">
        <v>456</v>
      </c>
      <c r="UAI30" s="108" t="s">
        <v>454</v>
      </c>
      <c r="UAJ30" s="107" t="s">
        <v>456</v>
      </c>
      <c r="UAK30" s="108" t="s">
        <v>454</v>
      </c>
      <c r="UAL30" s="107" t="s">
        <v>456</v>
      </c>
      <c r="UAM30" s="108" t="s">
        <v>454</v>
      </c>
      <c r="UAN30" s="107" t="s">
        <v>456</v>
      </c>
      <c r="UAO30" s="108" t="s">
        <v>454</v>
      </c>
      <c r="UAP30" s="107" t="s">
        <v>456</v>
      </c>
      <c r="UAQ30" s="108" t="s">
        <v>454</v>
      </c>
      <c r="UAR30" s="107" t="s">
        <v>456</v>
      </c>
      <c r="UAS30" s="108" t="s">
        <v>454</v>
      </c>
      <c r="UAT30" s="107" t="s">
        <v>456</v>
      </c>
      <c r="UAU30" s="108" t="s">
        <v>454</v>
      </c>
      <c r="UAV30" s="107" t="s">
        <v>456</v>
      </c>
      <c r="UAW30" s="108" t="s">
        <v>454</v>
      </c>
      <c r="UAX30" s="107" t="s">
        <v>456</v>
      </c>
      <c r="UAY30" s="108" t="s">
        <v>454</v>
      </c>
      <c r="UAZ30" s="107" t="s">
        <v>456</v>
      </c>
      <c r="UBA30" s="108" t="s">
        <v>454</v>
      </c>
      <c r="UBB30" s="107" t="s">
        <v>456</v>
      </c>
      <c r="UBC30" s="108" t="s">
        <v>454</v>
      </c>
      <c r="UBD30" s="107" t="s">
        <v>456</v>
      </c>
      <c r="UBE30" s="108" t="s">
        <v>454</v>
      </c>
      <c r="UBF30" s="107" t="s">
        <v>456</v>
      </c>
      <c r="UBG30" s="108" t="s">
        <v>454</v>
      </c>
      <c r="UBH30" s="107" t="s">
        <v>456</v>
      </c>
      <c r="UBI30" s="108" t="s">
        <v>454</v>
      </c>
      <c r="UBJ30" s="107" t="s">
        <v>456</v>
      </c>
      <c r="UBK30" s="108" t="s">
        <v>454</v>
      </c>
      <c r="UBL30" s="107" t="s">
        <v>456</v>
      </c>
      <c r="UBM30" s="108" t="s">
        <v>454</v>
      </c>
      <c r="UBN30" s="107" t="s">
        <v>456</v>
      </c>
      <c r="UBO30" s="108" t="s">
        <v>454</v>
      </c>
      <c r="UBP30" s="107" t="s">
        <v>456</v>
      </c>
      <c r="UBQ30" s="108" t="s">
        <v>454</v>
      </c>
      <c r="UBR30" s="107" t="s">
        <v>456</v>
      </c>
      <c r="UBS30" s="108" t="s">
        <v>454</v>
      </c>
      <c r="UBT30" s="107" t="s">
        <v>456</v>
      </c>
      <c r="UBU30" s="108" t="s">
        <v>454</v>
      </c>
      <c r="UBV30" s="107" t="s">
        <v>456</v>
      </c>
      <c r="UBW30" s="108" t="s">
        <v>454</v>
      </c>
      <c r="UBX30" s="107" t="s">
        <v>456</v>
      </c>
      <c r="UBY30" s="108" t="s">
        <v>454</v>
      </c>
      <c r="UBZ30" s="107" t="s">
        <v>456</v>
      </c>
      <c r="UCA30" s="108" t="s">
        <v>454</v>
      </c>
      <c r="UCB30" s="107" t="s">
        <v>456</v>
      </c>
      <c r="UCC30" s="108" t="s">
        <v>454</v>
      </c>
      <c r="UCD30" s="107" t="s">
        <v>456</v>
      </c>
      <c r="UCE30" s="108" t="s">
        <v>454</v>
      </c>
      <c r="UCF30" s="107" t="s">
        <v>456</v>
      </c>
      <c r="UCG30" s="108" t="s">
        <v>454</v>
      </c>
      <c r="UCH30" s="107" t="s">
        <v>456</v>
      </c>
      <c r="UCI30" s="108" t="s">
        <v>454</v>
      </c>
      <c r="UCJ30" s="107" t="s">
        <v>456</v>
      </c>
      <c r="UCK30" s="108" t="s">
        <v>454</v>
      </c>
      <c r="UCL30" s="107" t="s">
        <v>456</v>
      </c>
      <c r="UCM30" s="108" t="s">
        <v>454</v>
      </c>
      <c r="UCN30" s="107" t="s">
        <v>456</v>
      </c>
      <c r="UCO30" s="108" t="s">
        <v>454</v>
      </c>
      <c r="UCP30" s="107" t="s">
        <v>456</v>
      </c>
      <c r="UCQ30" s="108" t="s">
        <v>454</v>
      </c>
      <c r="UCR30" s="107" t="s">
        <v>456</v>
      </c>
      <c r="UCS30" s="108" t="s">
        <v>454</v>
      </c>
      <c r="UCT30" s="107" t="s">
        <v>456</v>
      </c>
      <c r="UCU30" s="108" t="s">
        <v>454</v>
      </c>
      <c r="UCV30" s="107" t="s">
        <v>456</v>
      </c>
      <c r="UCW30" s="108" t="s">
        <v>454</v>
      </c>
      <c r="UCX30" s="107" t="s">
        <v>456</v>
      </c>
      <c r="UCY30" s="108" t="s">
        <v>454</v>
      </c>
      <c r="UCZ30" s="107" t="s">
        <v>456</v>
      </c>
      <c r="UDA30" s="108" t="s">
        <v>454</v>
      </c>
      <c r="UDB30" s="107" t="s">
        <v>456</v>
      </c>
      <c r="UDC30" s="108" t="s">
        <v>454</v>
      </c>
      <c r="UDD30" s="107" t="s">
        <v>456</v>
      </c>
      <c r="UDE30" s="108" t="s">
        <v>454</v>
      </c>
      <c r="UDF30" s="107" t="s">
        <v>456</v>
      </c>
      <c r="UDG30" s="108" t="s">
        <v>454</v>
      </c>
      <c r="UDH30" s="107" t="s">
        <v>456</v>
      </c>
      <c r="UDI30" s="108" t="s">
        <v>454</v>
      </c>
      <c r="UDJ30" s="107" t="s">
        <v>456</v>
      </c>
      <c r="UDK30" s="108" t="s">
        <v>454</v>
      </c>
      <c r="UDL30" s="107" t="s">
        <v>456</v>
      </c>
      <c r="UDM30" s="108" t="s">
        <v>454</v>
      </c>
      <c r="UDN30" s="107" t="s">
        <v>456</v>
      </c>
      <c r="UDO30" s="108" t="s">
        <v>454</v>
      </c>
      <c r="UDP30" s="107" t="s">
        <v>456</v>
      </c>
      <c r="UDQ30" s="108" t="s">
        <v>454</v>
      </c>
      <c r="UDR30" s="107" t="s">
        <v>456</v>
      </c>
      <c r="UDS30" s="108" t="s">
        <v>454</v>
      </c>
      <c r="UDT30" s="107" t="s">
        <v>456</v>
      </c>
      <c r="UDU30" s="108" t="s">
        <v>454</v>
      </c>
      <c r="UDV30" s="107" t="s">
        <v>456</v>
      </c>
      <c r="UDW30" s="108" t="s">
        <v>454</v>
      </c>
      <c r="UDX30" s="107" t="s">
        <v>456</v>
      </c>
      <c r="UDY30" s="108" t="s">
        <v>454</v>
      </c>
      <c r="UDZ30" s="107" t="s">
        <v>456</v>
      </c>
      <c r="UEA30" s="108" t="s">
        <v>454</v>
      </c>
      <c r="UEB30" s="107" t="s">
        <v>456</v>
      </c>
      <c r="UEC30" s="108" t="s">
        <v>454</v>
      </c>
      <c r="UED30" s="107" t="s">
        <v>456</v>
      </c>
      <c r="UEE30" s="108" t="s">
        <v>454</v>
      </c>
      <c r="UEF30" s="107" t="s">
        <v>456</v>
      </c>
      <c r="UEG30" s="108" t="s">
        <v>454</v>
      </c>
      <c r="UEH30" s="107" t="s">
        <v>456</v>
      </c>
      <c r="UEI30" s="108" t="s">
        <v>454</v>
      </c>
      <c r="UEJ30" s="107" t="s">
        <v>456</v>
      </c>
      <c r="UEK30" s="108" t="s">
        <v>454</v>
      </c>
      <c r="UEL30" s="107" t="s">
        <v>456</v>
      </c>
      <c r="UEM30" s="108" t="s">
        <v>454</v>
      </c>
      <c r="UEN30" s="107" t="s">
        <v>456</v>
      </c>
      <c r="UEO30" s="108" t="s">
        <v>454</v>
      </c>
      <c r="UEP30" s="107" t="s">
        <v>456</v>
      </c>
      <c r="UEQ30" s="108" t="s">
        <v>454</v>
      </c>
      <c r="UER30" s="107" t="s">
        <v>456</v>
      </c>
      <c r="UES30" s="108" t="s">
        <v>454</v>
      </c>
      <c r="UET30" s="107" t="s">
        <v>456</v>
      </c>
      <c r="UEU30" s="108" t="s">
        <v>454</v>
      </c>
      <c r="UEV30" s="107" t="s">
        <v>456</v>
      </c>
      <c r="UEW30" s="108" t="s">
        <v>454</v>
      </c>
      <c r="UEX30" s="107" t="s">
        <v>456</v>
      </c>
      <c r="UEY30" s="108" t="s">
        <v>454</v>
      </c>
      <c r="UEZ30" s="107" t="s">
        <v>456</v>
      </c>
      <c r="UFA30" s="108" t="s">
        <v>454</v>
      </c>
      <c r="UFB30" s="107" t="s">
        <v>456</v>
      </c>
      <c r="UFC30" s="108" t="s">
        <v>454</v>
      </c>
      <c r="UFD30" s="107" t="s">
        <v>456</v>
      </c>
      <c r="UFE30" s="108" t="s">
        <v>454</v>
      </c>
      <c r="UFF30" s="107" t="s">
        <v>456</v>
      </c>
      <c r="UFG30" s="108" t="s">
        <v>454</v>
      </c>
      <c r="UFH30" s="107" t="s">
        <v>456</v>
      </c>
      <c r="UFI30" s="108" t="s">
        <v>454</v>
      </c>
      <c r="UFJ30" s="107" t="s">
        <v>456</v>
      </c>
      <c r="UFK30" s="108" t="s">
        <v>454</v>
      </c>
      <c r="UFL30" s="107" t="s">
        <v>456</v>
      </c>
      <c r="UFM30" s="108" t="s">
        <v>454</v>
      </c>
      <c r="UFN30" s="107" t="s">
        <v>456</v>
      </c>
      <c r="UFO30" s="108" t="s">
        <v>454</v>
      </c>
      <c r="UFP30" s="107" t="s">
        <v>456</v>
      </c>
      <c r="UFQ30" s="108" t="s">
        <v>454</v>
      </c>
      <c r="UFR30" s="107" t="s">
        <v>456</v>
      </c>
      <c r="UFS30" s="108" t="s">
        <v>454</v>
      </c>
      <c r="UFT30" s="107" t="s">
        <v>456</v>
      </c>
      <c r="UFU30" s="108" t="s">
        <v>454</v>
      </c>
      <c r="UFV30" s="107" t="s">
        <v>456</v>
      </c>
      <c r="UFW30" s="108" t="s">
        <v>454</v>
      </c>
      <c r="UFX30" s="107" t="s">
        <v>456</v>
      </c>
      <c r="UFY30" s="108" t="s">
        <v>454</v>
      </c>
      <c r="UFZ30" s="107" t="s">
        <v>456</v>
      </c>
      <c r="UGA30" s="108" t="s">
        <v>454</v>
      </c>
      <c r="UGB30" s="107" t="s">
        <v>456</v>
      </c>
      <c r="UGC30" s="108" t="s">
        <v>454</v>
      </c>
      <c r="UGD30" s="107" t="s">
        <v>456</v>
      </c>
      <c r="UGE30" s="108" t="s">
        <v>454</v>
      </c>
      <c r="UGF30" s="107" t="s">
        <v>456</v>
      </c>
      <c r="UGG30" s="108" t="s">
        <v>454</v>
      </c>
      <c r="UGH30" s="107" t="s">
        <v>456</v>
      </c>
      <c r="UGI30" s="108" t="s">
        <v>454</v>
      </c>
      <c r="UGJ30" s="107" t="s">
        <v>456</v>
      </c>
      <c r="UGK30" s="108" t="s">
        <v>454</v>
      </c>
      <c r="UGL30" s="107" t="s">
        <v>456</v>
      </c>
      <c r="UGM30" s="108" t="s">
        <v>454</v>
      </c>
      <c r="UGN30" s="107" t="s">
        <v>456</v>
      </c>
      <c r="UGO30" s="108" t="s">
        <v>454</v>
      </c>
      <c r="UGP30" s="107" t="s">
        <v>456</v>
      </c>
      <c r="UGQ30" s="108" t="s">
        <v>454</v>
      </c>
      <c r="UGR30" s="107" t="s">
        <v>456</v>
      </c>
      <c r="UGS30" s="108" t="s">
        <v>454</v>
      </c>
      <c r="UGT30" s="107" t="s">
        <v>456</v>
      </c>
      <c r="UGU30" s="108" t="s">
        <v>454</v>
      </c>
      <c r="UGV30" s="107" t="s">
        <v>456</v>
      </c>
      <c r="UGW30" s="108" t="s">
        <v>454</v>
      </c>
      <c r="UGX30" s="107" t="s">
        <v>456</v>
      </c>
      <c r="UGY30" s="108" t="s">
        <v>454</v>
      </c>
      <c r="UGZ30" s="107" t="s">
        <v>456</v>
      </c>
      <c r="UHA30" s="108" t="s">
        <v>454</v>
      </c>
      <c r="UHB30" s="107" t="s">
        <v>456</v>
      </c>
      <c r="UHC30" s="108" t="s">
        <v>454</v>
      </c>
      <c r="UHD30" s="107" t="s">
        <v>456</v>
      </c>
      <c r="UHE30" s="108" t="s">
        <v>454</v>
      </c>
      <c r="UHF30" s="107" t="s">
        <v>456</v>
      </c>
      <c r="UHG30" s="108" t="s">
        <v>454</v>
      </c>
      <c r="UHH30" s="107" t="s">
        <v>456</v>
      </c>
      <c r="UHI30" s="108" t="s">
        <v>454</v>
      </c>
      <c r="UHJ30" s="107" t="s">
        <v>456</v>
      </c>
      <c r="UHK30" s="108" t="s">
        <v>454</v>
      </c>
      <c r="UHL30" s="107" t="s">
        <v>456</v>
      </c>
      <c r="UHM30" s="108" t="s">
        <v>454</v>
      </c>
      <c r="UHN30" s="107" t="s">
        <v>456</v>
      </c>
      <c r="UHO30" s="108" t="s">
        <v>454</v>
      </c>
      <c r="UHP30" s="107" t="s">
        <v>456</v>
      </c>
      <c r="UHQ30" s="108" t="s">
        <v>454</v>
      </c>
      <c r="UHR30" s="107" t="s">
        <v>456</v>
      </c>
      <c r="UHS30" s="108" t="s">
        <v>454</v>
      </c>
      <c r="UHT30" s="107" t="s">
        <v>456</v>
      </c>
      <c r="UHU30" s="108" t="s">
        <v>454</v>
      </c>
      <c r="UHV30" s="107" t="s">
        <v>456</v>
      </c>
      <c r="UHW30" s="108" t="s">
        <v>454</v>
      </c>
      <c r="UHX30" s="107" t="s">
        <v>456</v>
      </c>
      <c r="UHY30" s="108" t="s">
        <v>454</v>
      </c>
      <c r="UHZ30" s="107" t="s">
        <v>456</v>
      </c>
      <c r="UIA30" s="108" t="s">
        <v>454</v>
      </c>
      <c r="UIB30" s="107" t="s">
        <v>456</v>
      </c>
      <c r="UIC30" s="108" t="s">
        <v>454</v>
      </c>
      <c r="UID30" s="107" t="s">
        <v>456</v>
      </c>
      <c r="UIE30" s="108" t="s">
        <v>454</v>
      </c>
      <c r="UIF30" s="107" t="s">
        <v>456</v>
      </c>
      <c r="UIG30" s="108" t="s">
        <v>454</v>
      </c>
      <c r="UIH30" s="107" t="s">
        <v>456</v>
      </c>
      <c r="UII30" s="108" t="s">
        <v>454</v>
      </c>
      <c r="UIJ30" s="107" t="s">
        <v>456</v>
      </c>
      <c r="UIK30" s="108" t="s">
        <v>454</v>
      </c>
      <c r="UIL30" s="107" t="s">
        <v>456</v>
      </c>
      <c r="UIM30" s="108" t="s">
        <v>454</v>
      </c>
      <c r="UIN30" s="107" t="s">
        <v>456</v>
      </c>
      <c r="UIO30" s="108" t="s">
        <v>454</v>
      </c>
      <c r="UIP30" s="107" t="s">
        <v>456</v>
      </c>
      <c r="UIQ30" s="108" t="s">
        <v>454</v>
      </c>
      <c r="UIR30" s="107" t="s">
        <v>456</v>
      </c>
      <c r="UIS30" s="108" t="s">
        <v>454</v>
      </c>
      <c r="UIT30" s="107" t="s">
        <v>456</v>
      </c>
      <c r="UIU30" s="108" t="s">
        <v>454</v>
      </c>
      <c r="UIV30" s="107" t="s">
        <v>456</v>
      </c>
      <c r="UIW30" s="108" t="s">
        <v>454</v>
      </c>
      <c r="UIX30" s="107" t="s">
        <v>456</v>
      </c>
      <c r="UIY30" s="108" t="s">
        <v>454</v>
      </c>
      <c r="UIZ30" s="107" t="s">
        <v>456</v>
      </c>
      <c r="UJA30" s="108" t="s">
        <v>454</v>
      </c>
      <c r="UJB30" s="107" t="s">
        <v>456</v>
      </c>
      <c r="UJC30" s="108" t="s">
        <v>454</v>
      </c>
      <c r="UJD30" s="107" t="s">
        <v>456</v>
      </c>
      <c r="UJE30" s="108" t="s">
        <v>454</v>
      </c>
      <c r="UJF30" s="107" t="s">
        <v>456</v>
      </c>
      <c r="UJG30" s="108" t="s">
        <v>454</v>
      </c>
      <c r="UJH30" s="107" t="s">
        <v>456</v>
      </c>
      <c r="UJI30" s="108" t="s">
        <v>454</v>
      </c>
      <c r="UJJ30" s="107" t="s">
        <v>456</v>
      </c>
      <c r="UJK30" s="108" t="s">
        <v>454</v>
      </c>
      <c r="UJL30" s="107" t="s">
        <v>456</v>
      </c>
      <c r="UJM30" s="108" t="s">
        <v>454</v>
      </c>
      <c r="UJN30" s="107" t="s">
        <v>456</v>
      </c>
      <c r="UJO30" s="108" t="s">
        <v>454</v>
      </c>
      <c r="UJP30" s="107" t="s">
        <v>456</v>
      </c>
      <c r="UJQ30" s="108" t="s">
        <v>454</v>
      </c>
      <c r="UJR30" s="107" t="s">
        <v>456</v>
      </c>
      <c r="UJS30" s="108" t="s">
        <v>454</v>
      </c>
      <c r="UJT30" s="107" t="s">
        <v>456</v>
      </c>
      <c r="UJU30" s="108" t="s">
        <v>454</v>
      </c>
      <c r="UJV30" s="107" t="s">
        <v>456</v>
      </c>
      <c r="UJW30" s="108" t="s">
        <v>454</v>
      </c>
      <c r="UJX30" s="107" t="s">
        <v>456</v>
      </c>
      <c r="UJY30" s="108" t="s">
        <v>454</v>
      </c>
      <c r="UJZ30" s="107" t="s">
        <v>456</v>
      </c>
      <c r="UKA30" s="108" t="s">
        <v>454</v>
      </c>
      <c r="UKB30" s="107" t="s">
        <v>456</v>
      </c>
      <c r="UKC30" s="108" t="s">
        <v>454</v>
      </c>
      <c r="UKD30" s="107" t="s">
        <v>456</v>
      </c>
      <c r="UKE30" s="108" t="s">
        <v>454</v>
      </c>
      <c r="UKF30" s="107" t="s">
        <v>456</v>
      </c>
      <c r="UKG30" s="108" t="s">
        <v>454</v>
      </c>
      <c r="UKH30" s="107" t="s">
        <v>456</v>
      </c>
      <c r="UKI30" s="108" t="s">
        <v>454</v>
      </c>
      <c r="UKJ30" s="107" t="s">
        <v>456</v>
      </c>
      <c r="UKK30" s="108" t="s">
        <v>454</v>
      </c>
      <c r="UKL30" s="107" t="s">
        <v>456</v>
      </c>
      <c r="UKM30" s="108" t="s">
        <v>454</v>
      </c>
      <c r="UKN30" s="107" t="s">
        <v>456</v>
      </c>
      <c r="UKO30" s="108" t="s">
        <v>454</v>
      </c>
      <c r="UKP30" s="107" t="s">
        <v>456</v>
      </c>
      <c r="UKQ30" s="108" t="s">
        <v>454</v>
      </c>
      <c r="UKR30" s="107" t="s">
        <v>456</v>
      </c>
      <c r="UKS30" s="108" t="s">
        <v>454</v>
      </c>
      <c r="UKT30" s="107" t="s">
        <v>456</v>
      </c>
      <c r="UKU30" s="108" t="s">
        <v>454</v>
      </c>
      <c r="UKV30" s="107" t="s">
        <v>456</v>
      </c>
      <c r="UKW30" s="108" t="s">
        <v>454</v>
      </c>
      <c r="UKX30" s="107" t="s">
        <v>456</v>
      </c>
      <c r="UKY30" s="108" t="s">
        <v>454</v>
      </c>
      <c r="UKZ30" s="107" t="s">
        <v>456</v>
      </c>
      <c r="ULA30" s="108" t="s">
        <v>454</v>
      </c>
      <c r="ULB30" s="107" t="s">
        <v>456</v>
      </c>
      <c r="ULC30" s="108" t="s">
        <v>454</v>
      </c>
      <c r="ULD30" s="107" t="s">
        <v>456</v>
      </c>
      <c r="ULE30" s="108" t="s">
        <v>454</v>
      </c>
      <c r="ULF30" s="107" t="s">
        <v>456</v>
      </c>
      <c r="ULG30" s="108" t="s">
        <v>454</v>
      </c>
      <c r="ULH30" s="107" t="s">
        <v>456</v>
      </c>
      <c r="ULI30" s="108" t="s">
        <v>454</v>
      </c>
      <c r="ULJ30" s="107" t="s">
        <v>456</v>
      </c>
      <c r="ULK30" s="108" t="s">
        <v>454</v>
      </c>
      <c r="ULL30" s="107" t="s">
        <v>456</v>
      </c>
      <c r="ULM30" s="108" t="s">
        <v>454</v>
      </c>
      <c r="ULN30" s="107" t="s">
        <v>456</v>
      </c>
      <c r="ULO30" s="108" t="s">
        <v>454</v>
      </c>
      <c r="ULP30" s="107" t="s">
        <v>456</v>
      </c>
      <c r="ULQ30" s="108" t="s">
        <v>454</v>
      </c>
      <c r="ULR30" s="107" t="s">
        <v>456</v>
      </c>
      <c r="ULS30" s="108" t="s">
        <v>454</v>
      </c>
      <c r="ULT30" s="107" t="s">
        <v>456</v>
      </c>
      <c r="ULU30" s="108" t="s">
        <v>454</v>
      </c>
      <c r="ULV30" s="107" t="s">
        <v>456</v>
      </c>
      <c r="ULW30" s="108" t="s">
        <v>454</v>
      </c>
      <c r="ULX30" s="107" t="s">
        <v>456</v>
      </c>
      <c r="ULY30" s="108" t="s">
        <v>454</v>
      </c>
      <c r="ULZ30" s="107" t="s">
        <v>456</v>
      </c>
      <c r="UMA30" s="108" t="s">
        <v>454</v>
      </c>
      <c r="UMB30" s="107" t="s">
        <v>456</v>
      </c>
      <c r="UMC30" s="108" t="s">
        <v>454</v>
      </c>
      <c r="UMD30" s="107" t="s">
        <v>456</v>
      </c>
      <c r="UME30" s="108" t="s">
        <v>454</v>
      </c>
      <c r="UMF30" s="107" t="s">
        <v>456</v>
      </c>
      <c r="UMG30" s="108" t="s">
        <v>454</v>
      </c>
      <c r="UMH30" s="107" t="s">
        <v>456</v>
      </c>
      <c r="UMI30" s="108" t="s">
        <v>454</v>
      </c>
      <c r="UMJ30" s="107" t="s">
        <v>456</v>
      </c>
      <c r="UMK30" s="108" t="s">
        <v>454</v>
      </c>
      <c r="UML30" s="107" t="s">
        <v>456</v>
      </c>
      <c r="UMM30" s="108" t="s">
        <v>454</v>
      </c>
      <c r="UMN30" s="107" t="s">
        <v>456</v>
      </c>
      <c r="UMO30" s="108" t="s">
        <v>454</v>
      </c>
      <c r="UMP30" s="107" t="s">
        <v>456</v>
      </c>
      <c r="UMQ30" s="108" t="s">
        <v>454</v>
      </c>
      <c r="UMR30" s="107" t="s">
        <v>456</v>
      </c>
      <c r="UMS30" s="108" t="s">
        <v>454</v>
      </c>
      <c r="UMT30" s="107" t="s">
        <v>456</v>
      </c>
      <c r="UMU30" s="108" t="s">
        <v>454</v>
      </c>
      <c r="UMV30" s="107" t="s">
        <v>456</v>
      </c>
      <c r="UMW30" s="108" t="s">
        <v>454</v>
      </c>
      <c r="UMX30" s="107" t="s">
        <v>456</v>
      </c>
      <c r="UMY30" s="108" t="s">
        <v>454</v>
      </c>
      <c r="UMZ30" s="107" t="s">
        <v>456</v>
      </c>
      <c r="UNA30" s="108" t="s">
        <v>454</v>
      </c>
      <c r="UNB30" s="107" t="s">
        <v>456</v>
      </c>
      <c r="UNC30" s="108" t="s">
        <v>454</v>
      </c>
      <c r="UND30" s="107" t="s">
        <v>456</v>
      </c>
      <c r="UNE30" s="108" t="s">
        <v>454</v>
      </c>
      <c r="UNF30" s="107" t="s">
        <v>456</v>
      </c>
      <c r="UNG30" s="108" t="s">
        <v>454</v>
      </c>
      <c r="UNH30" s="107" t="s">
        <v>456</v>
      </c>
      <c r="UNI30" s="108" t="s">
        <v>454</v>
      </c>
      <c r="UNJ30" s="107" t="s">
        <v>456</v>
      </c>
      <c r="UNK30" s="108" t="s">
        <v>454</v>
      </c>
      <c r="UNL30" s="107" t="s">
        <v>456</v>
      </c>
      <c r="UNM30" s="108" t="s">
        <v>454</v>
      </c>
      <c r="UNN30" s="107" t="s">
        <v>456</v>
      </c>
      <c r="UNO30" s="108" t="s">
        <v>454</v>
      </c>
      <c r="UNP30" s="107" t="s">
        <v>456</v>
      </c>
      <c r="UNQ30" s="108" t="s">
        <v>454</v>
      </c>
      <c r="UNR30" s="107" t="s">
        <v>456</v>
      </c>
      <c r="UNS30" s="108" t="s">
        <v>454</v>
      </c>
      <c r="UNT30" s="107" t="s">
        <v>456</v>
      </c>
      <c r="UNU30" s="108" t="s">
        <v>454</v>
      </c>
      <c r="UNV30" s="107" t="s">
        <v>456</v>
      </c>
      <c r="UNW30" s="108" t="s">
        <v>454</v>
      </c>
      <c r="UNX30" s="107" t="s">
        <v>456</v>
      </c>
      <c r="UNY30" s="108" t="s">
        <v>454</v>
      </c>
      <c r="UNZ30" s="107" t="s">
        <v>456</v>
      </c>
      <c r="UOA30" s="108" t="s">
        <v>454</v>
      </c>
      <c r="UOB30" s="107" t="s">
        <v>456</v>
      </c>
      <c r="UOC30" s="108" t="s">
        <v>454</v>
      </c>
      <c r="UOD30" s="107" t="s">
        <v>456</v>
      </c>
      <c r="UOE30" s="108" t="s">
        <v>454</v>
      </c>
      <c r="UOF30" s="107" t="s">
        <v>456</v>
      </c>
      <c r="UOG30" s="108" t="s">
        <v>454</v>
      </c>
      <c r="UOH30" s="107" t="s">
        <v>456</v>
      </c>
      <c r="UOI30" s="108" t="s">
        <v>454</v>
      </c>
      <c r="UOJ30" s="107" t="s">
        <v>456</v>
      </c>
      <c r="UOK30" s="108" t="s">
        <v>454</v>
      </c>
      <c r="UOL30" s="107" t="s">
        <v>456</v>
      </c>
      <c r="UOM30" s="108" t="s">
        <v>454</v>
      </c>
      <c r="UON30" s="107" t="s">
        <v>456</v>
      </c>
      <c r="UOO30" s="108" t="s">
        <v>454</v>
      </c>
      <c r="UOP30" s="107" t="s">
        <v>456</v>
      </c>
      <c r="UOQ30" s="108" t="s">
        <v>454</v>
      </c>
      <c r="UOR30" s="107" t="s">
        <v>456</v>
      </c>
      <c r="UOS30" s="108" t="s">
        <v>454</v>
      </c>
      <c r="UOT30" s="107" t="s">
        <v>456</v>
      </c>
      <c r="UOU30" s="108" t="s">
        <v>454</v>
      </c>
      <c r="UOV30" s="107" t="s">
        <v>456</v>
      </c>
      <c r="UOW30" s="108" t="s">
        <v>454</v>
      </c>
      <c r="UOX30" s="107" t="s">
        <v>456</v>
      </c>
      <c r="UOY30" s="108" t="s">
        <v>454</v>
      </c>
      <c r="UOZ30" s="107" t="s">
        <v>456</v>
      </c>
      <c r="UPA30" s="108" t="s">
        <v>454</v>
      </c>
      <c r="UPB30" s="107" t="s">
        <v>456</v>
      </c>
      <c r="UPC30" s="108" t="s">
        <v>454</v>
      </c>
      <c r="UPD30" s="107" t="s">
        <v>456</v>
      </c>
      <c r="UPE30" s="108" t="s">
        <v>454</v>
      </c>
      <c r="UPF30" s="107" t="s">
        <v>456</v>
      </c>
      <c r="UPG30" s="108" t="s">
        <v>454</v>
      </c>
      <c r="UPH30" s="107" t="s">
        <v>456</v>
      </c>
      <c r="UPI30" s="108" t="s">
        <v>454</v>
      </c>
      <c r="UPJ30" s="107" t="s">
        <v>456</v>
      </c>
      <c r="UPK30" s="108" t="s">
        <v>454</v>
      </c>
      <c r="UPL30" s="107" t="s">
        <v>456</v>
      </c>
      <c r="UPM30" s="108" t="s">
        <v>454</v>
      </c>
      <c r="UPN30" s="107" t="s">
        <v>456</v>
      </c>
      <c r="UPO30" s="108" t="s">
        <v>454</v>
      </c>
      <c r="UPP30" s="107" t="s">
        <v>456</v>
      </c>
      <c r="UPQ30" s="108" t="s">
        <v>454</v>
      </c>
      <c r="UPR30" s="107" t="s">
        <v>456</v>
      </c>
      <c r="UPS30" s="108" t="s">
        <v>454</v>
      </c>
      <c r="UPT30" s="107" t="s">
        <v>456</v>
      </c>
      <c r="UPU30" s="108" t="s">
        <v>454</v>
      </c>
      <c r="UPV30" s="107" t="s">
        <v>456</v>
      </c>
      <c r="UPW30" s="108" t="s">
        <v>454</v>
      </c>
      <c r="UPX30" s="107" t="s">
        <v>456</v>
      </c>
      <c r="UPY30" s="108" t="s">
        <v>454</v>
      </c>
      <c r="UPZ30" s="107" t="s">
        <v>456</v>
      </c>
      <c r="UQA30" s="108" t="s">
        <v>454</v>
      </c>
      <c r="UQB30" s="107" t="s">
        <v>456</v>
      </c>
      <c r="UQC30" s="108" t="s">
        <v>454</v>
      </c>
      <c r="UQD30" s="107" t="s">
        <v>456</v>
      </c>
      <c r="UQE30" s="108" t="s">
        <v>454</v>
      </c>
      <c r="UQF30" s="107" t="s">
        <v>456</v>
      </c>
      <c r="UQG30" s="108" t="s">
        <v>454</v>
      </c>
      <c r="UQH30" s="107" t="s">
        <v>456</v>
      </c>
      <c r="UQI30" s="108" t="s">
        <v>454</v>
      </c>
      <c r="UQJ30" s="107" t="s">
        <v>456</v>
      </c>
      <c r="UQK30" s="108" t="s">
        <v>454</v>
      </c>
      <c r="UQL30" s="107" t="s">
        <v>456</v>
      </c>
      <c r="UQM30" s="108" t="s">
        <v>454</v>
      </c>
      <c r="UQN30" s="107" t="s">
        <v>456</v>
      </c>
      <c r="UQO30" s="108" t="s">
        <v>454</v>
      </c>
      <c r="UQP30" s="107" t="s">
        <v>456</v>
      </c>
      <c r="UQQ30" s="108" t="s">
        <v>454</v>
      </c>
      <c r="UQR30" s="107" t="s">
        <v>456</v>
      </c>
      <c r="UQS30" s="108" t="s">
        <v>454</v>
      </c>
      <c r="UQT30" s="107" t="s">
        <v>456</v>
      </c>
      <c r="UQU30" s="108" t="s">
        <v>454</v>
      </c>
      <c r="UQV30" s="107" t="s">
        <v>456</v>
      </c>
      <c r="UQW30" s="108" t="s">
        <v>454</v>
      </c>
      <c r="UQX30" s="107" t="s">
        <v>456</v>
      </c>
      <c r="UQY30" s="108" t="s">
        <v>454</v>
      </c>
      <c r="UQZ30" s="107" t="s">
        <v>456</v>
      </c>
      <c r="URA30" s="108" t="s">
        <v>454</v>
      </c>
      <c r="URB30" s="107" t="s">
        <v>456</v>
      </c>
      <c r="URC30" s="108" t="s">
        <v>454</v>
      </c>
      <c r="URD30" s="107" t="s">
        <v>456</v>
      </c>
      <c r="URE30" s="108" t="s">
        <v>454</v>
      </c>
      <c r="URF30" s="107" t="s">
        <v>456</v>
      </c>
      <c r="URG30" s="108" t="s">
        <v>454</v>
      </c>
      <c r="URH30" s="107" t="s">
        <v>456</v>
      </c>
      <c r="URI30" s="108" t="s">
        <v>454</v>
      </c>
      <c r="URJ30" s="107" t="s">
        <v>456</v>
      </c>
      <c r="URK30" s="108" t="s">
        <v>454</v>
      </c>
      <c r="URL30" s="107" t="s">
        <v>456</v>
      </c>
      <c r="URM30" s="108" t="s">
        <v>454</v>
      </c>
      <c r="URN30" s="107" t="s">
        <v>456</v>
      </c>
      <c r="URO30" s="108" t="s">
        <v>454</v>
      </c>
      <c r="URP30" s="107" t="s">
        <v>456</v>
      </c>
      <c r="URQ30" s="108" t="s">
        <v>454</v>
      </c>
      <c r="URR30" s="107" t="s">
        <v>456</v>
      </c>
      <c r="URS30" s="108" t="s">
        <v>454</v>
      </c>
      <c r="URT30" s="107" t="s">
        <v>456</v>
      </c>
      <c r="URU30" s="108" t="s">
        <v>454</v>
      </c>
      <c r="URV30" s="107" t="s">
        <v>456</v>
      </c>
      <c r="URW30" s="108" t="s">
        <v>454</v>
      </c>
      <c r="URX30" s="107" t="s">
        <v>456</v>
      </c>
      <c r="URY30" s="108" t="s">
        <v>454</v>
      </c>
      <c r="URZ30" s="107" t="s">
        <v>456</v>
      </c>
      <c r="USA30" s="108" t="s">
        <v>454</v>
      </c>
      <c r="USB30" s="107" t="s">
        <v>456</v>
      </c>
      <c r="USC30" s="108" t="s">
        <v>454</v>
      </c>
      <c r="USD30" s="107" t="s">
        <v>456</v>
      </c>
      <c r="USE30" s="108" t="s">
        <v>454</v>
      </c>
      <c r="USF30" s="107" t="s">
        <v>456</v>
      </c>
      <c r="USG30" s="108" t="s">
        <v>454</v>
      </c>
      <c r="USH30" s="107" t="s">
        <v>456</v>
      </c>
      <c r="USI30" s="108" t="s">
        <v>454</v>
      </c>
      <c r="USJ30" s="107" t="s">
        <v>456</v>
      </c>
      <c r="USK30" s="108" t="s">
        <v>454</v>
      </c>
      <c r="USL30" s="107" t="s">
        <v>456</v>
      </c>
      <c r="USM30" s="108" t="s">
        <v>454</v>
      </c>
      <c r="USN30" s="107" t="s">
        <v>456</v>
      </c>
      <c r="USO30" s="108" t="s">
        <v>454</v>
      </c>
      <c r="USP30" s="107" t="s">
        <v>456</v>
      </c>
      <c r="USQ30" s="108" t="s">
        <v>454</v>
      </c>
      <c r="USR30" s="107" t="s">
        <v>456</v>
      </c>
      <c r="USS30" s="108" t="s">
        <v>454</v>
      </c>
      <c r="UST30" s="107" t="s">
        <v>456</v>
      </c>
      <c r="USU30" s="108" t="s">
        <v>454</v>
      </c>
      <c r="USV30" s="107" t="s">
        <v>456</v>
      </c>
      <c r="USW30" s="108" t="s">
        <v>454</v>
      </c>
      <c r="USX30" s="107" t="s">
        <v>456</v>
      </c>
      <c r="USY30" s="108" t="s">
        <v>454</v>
      </c>
      <c r="USZ30" s="107" t="s">
        <v>456</v>
      </c>
      <c r="UTA30" s="108" t="s">
        <v>454</v>
      </c>
      <c r="UTB30" s="107" t="s">
        <v>456</v>
      </c>
      <c r="UTC30" s="108" t="s">
        <v>454</v>
      </c>
      <c r="UTD30" s="107" t="s">
        <v>456</v>
      </c>
      <c r="UTE30" s="108" t="s">
        <v>454</v>
      </c>
      <c r="UTF30" s="107" t="s">
        <v>456</v>
      </c>
      <c r="UTG30" s="108" t="s">
        <v>454</v>
      </c>
      <c r="UTH30" s="107" t="s">
        <v>456</v>
      </c>
      <c r="UTI30" s="108" t="s">
        <v>454</v>
      </c>
      <c r="UTJ30" s="107" t="s">
        <v>456</v>
      </c>
      <c r="UTK30" s="108" t="s">
        <v>454</v>
      </c>
      <c r="UTL30" s="107" t="s">
        <v>456</v>
      </c>
      <c r="UTM30" s="108" t="s">
        <v>454</v>
      </c>
      <c r="UTN30" s="107" t="s">
        <v>456</v>
      </c>
      <c r="UTO30" s="108" t="s">
        <v>454</v>
      </c>
      <c r="UTP30" s="107" t="s">
        <v>456</v>
      </c>
      <c r="UTQ30" s="108" t="s">
        <v>454</v>
      </c>
      <c r="UTR30" s="107" t="s">
        <v>456</v>
      </c>
      <c r="UTS30" s="108" t="s">
        <v>454</v>
      </c>
      <c r="UTT30" s="107" t="s">
        <v>456</v>
      </c>
      <c r="UTU30" s="108" t="s">
        <v>454</v>
      </c>
      <c r="UTV30" s="107" t="s">
        <v>456</v>
      </c>
      <c r="UTW30" s="108" t="s">
        <v>454</v>
      </c>
      <c r="UTX30" s="107" t="s">
        <v>456</v>
      </c>
      <c r="UTY30" s="108" t="s">
        <v>454</v>
      </c>
      <c r="UTZ30" s="107" t="s">
        <v>456</v>
      </c>
      <c r="UUA30" s="108" t="s">
        <v>454</v>
      </c>
      <c r="UUB30" s="107" t="s">
        <v>456</v>
      </c>
      <c r="UUC30" s="108" t="s">
        <v>454</v>
      </c>
      <c r="UUD30" s="107" t="s">
        <v>456</v>
      </c>
      <c r="UUE30" s="108" t="s">
        <v>454</v>
      </c>
      <c r="UUF30" s="107" t="s">
        <v>456</v>
      </c>
      <c r="UUG30" s="108" t="s">
        <v>454</v>
      </c>
      <c r="UUH30" s="107" t="s">
        <v>456</v>
      </c>
      <c r="UUI30" s="108" t="s">
        <v>454</v>
      </c>
      <c r="UUJ30" s="107" t="s">
        <v>456</v>
      </c>
      <c r="UUK30" s="108" t="s">
        <v>454</v>
      </c>
      <c r="UUL30" s="107" t="s">
        <v>456</v>
      </c>
      <c r="UUM30" s="108" t="s">
        <v>454</v>
      </c>
      <c r="UUN30" s="107" t="s">
        <v>456</v>
      </c>
      <c r="UUO30" s="108" t="s">
        <v>454</v>
      </c>
      <c r="UUP30" s="107" t="s">
        <v>456</v>
      </c>
      <c r="UUQ30" s="108" t="s">
        <v>454</v>
      </c>
      <c r="UUR30" s="107" t="s">
        <v>456</v>
      </c>
      <c r="UUS30" s="108" t="s">
        <v>454</v>
      </c>
      <c r="UUT30" s="107" t="s">
        <v>456</v>
      </c>
      <c r="UUU30" s="108" t="s">
        <v>454</v>
      </c>
      <c r="UUV30" s="107" t="s">
        <v>456</v>
      </c>
      <c r="UUW30" s="108" t="s">
        <v>454</v>
      </c>
      <c r="UUX30" s="107" t="s">
        <v>456</v>
      </c>
      <c r="UUY30" s="108" t="s">
        <v>454</v>
      </c>
      <c r="UUZ30" s="107" t="s">
        <v>456</v>
      </c>
      <c r="UVA30" s="108" t="s">
        <v>454</v>
      </c>
      <c r="UVB30" s="107" t="s">
        <v>456</v>
      </c>
      <c r="UVC30" s="108" t="s">
        <v>454</v>
      </c>
      <c r="UVD30" s="107" t="s">
        <v>456</v>
      </c>
      <c r="UVE30" s="108" t="s">
        <v>454</v>
      </c>
      <c r="UVF30" s="107" t="s">
        <v>456</v>
      </c>
      <c r="UVG30" s="108" t="s">
        <v>454</v>
      </c>
      <c r="UVH30" s="107" t="s">
        <v>456</v>
      </c>
      <c r="UVI30" s="108" t="s">
        <v>454</v>
      </c>
      <c r="UVJ30" s="107" t="s">
        <v>456</v>
      </c>
      <c r="UVK30" s="108" t="s">
        <v>454</v>
      </c>
      <c r="UVL30" s="107" t="s">
        <v>456</v>
      </c>
      <c r="UVM30" s="108" t="s">
        <v>454</v>
      </c>
      <c r="UVN30" s="107" t="s">
        <v>456</v>
      </c>
      <c r="UVO30" s="108" t="s">
        <v>454</v>
      </c>
      <c r="UVP30" s="107" t="s">
        <v>456</v>
      </c>
      <c r="UVQ30" s="108" t="s">
        <v>454</v>
      </c>
      <c r="UVR30" s="107" t="s">
        <v>456</v>
      </c>
      <c r="UVS30" s="108" t="s">
        <v>454</v>
      </c>
      <c r="UVT30" s="107" t="s">
        <v>456</v>
      </c>
      <c r="UVU30" s="108" t="s">
        <v>454</v>
      </c>
      <c r="UVV30" s="107" t="s">
        <v>456</v>
      </c>
      <c r="UVW30" s="108" t="s">
        <v>454</v>
      </c>
      <c r="UVX30" s="107" t="s">
        <v>456</v>
      </c>
      <c r="UVY30" s="108" t="s">
        <v>454</v>
      </c>
      <c r="UVZ30" s="107" t="s">
        <v>456</v>
      </c>
      <c r="UWA30" s="108" t="s">
        <v>454</v>
      </c>
      <c r="UWB30" s="107" t="s">
        <v>456</v>
      </c>
      <c r="UWC30" s="108" t="s">
        <v>454</v>
      </c>
      <c r="UWD30" s="107" t="s">
        <v>456</v>
      </c>
      <c r="UWE30" s="108" t="s">
        <v>454</v>
      </c>
      <c r="UWF30" s="107" t="s">
        <v>456</v>
      </c>
      <c r="UWG30" s="108" t="s">
        <v>454</v>
      </c>
      <c r="UWH30" s="107" t="s">
        <v>456</v>
      </c>
      <c r="UWI30" s="108" t="s">
        <v>454</v>
      </c>
      <c r="UWJ30" s="107" t="s">
        <v>456</v>
      </c>
      <c r="UWK30" s="108" t="s">
        <v>454</v>
      </c>
      <c r="UWL30" s="107" t="s">
        <v>456</v>
      </c>
      <c r="UWM30" s="108" t="s">
        <v>454</v>
      </c>
      <c r="UWN30" s="107" t="s">
        <v>456</v>
      </c>
      <c r="UWO30" s="108" t="s">
        <v>454</v>
      </c>
      <c r="UWP30" s="107" t="s">
        <v>456</v>
      </c>
      <c r="UWQ30" s="108" t="s">
        <v>454</v>
      </c>
      <c r="UWR30" s="107" t="s">
        <v>456</v>
      </c>
      <c r="UWS30" s="108" t="s">
        <v>454</v>
      </c>
      <c r="UWT30" s="107" t="s">
        <v>456</v>
      </c>
      <c r="UWU30" s="108" t="s">
        <v>454</v>
      </c>
      <c r="UWV30" s="107" t="s">
        <v>456</v>
      </c>
      <c r="UWW30" s="108" t="s">
        <v>454</v>
      </c>
      <c r="UWX30" s="107" t="s">
        <v>456</v>
      </c>
      <c r="UWY30" s="108" t="s">
        <v>454</v>
      </c>
      <c r="UWZ30" s="107" t="s">
        <v>456</v>
      </c>
      <c r="UXA30" s="108" t="s">
        <v>454</v>
      </c>
      <c r="UXB30" s="107" t="s">
        <v>456</v>
      </c>
      <c r="UXC30" s="108" t="s">
        <v>454</v>
      </c>
      <c r="UXD30" s="107" t="s">
        <v>456</v>
      </c>
      <c r="UXE30" s="108" t="s">
        <v>454</v>
      </c>
      <c r="UXF30" s="107" t="s">
        <v>456</v>
      </c>
      <c r="UXG30" s="108" t="s">
        <v>454</v>
      </c>
      <c r="UXH30" s="107" t="s">
        <v>456</v>
      </c>
      <c r="UXI30" s="108" t="s">
        <v>454</v>
      </c>
      <c r="UXJ30" s="107" t="s">
        <v>456</v>
      </c>
      <c r="UXK30" s="108" t="s">
        <v>454</v>
      </c>
      <c r="UXL30" s="107" t="s">
        <v>456</v>
      </c>
      <c r="UXM30" s="108" t="s">
        <v>454</v>
      </c>
      <c r="UXN30" s="107" t="s">
        <v>456</v>
      </c>
      <c r="UXO30" s="108" t="s">
        <v>454</v>
      </c>
      <c r="UXP30" s="107" t="s">
        <v>456</v>
      </c>
      <c r="UXQ30" s="108" t="s">
        <v>454</v>
      </c>
      <c r="UXR30" s="107" t="s">
        <v>456</v>
      </c>
      <c r="UXS30" s="108" t="s">
        <v>454</v>
      </c>
      <c r="UXT30" s="107" t="s">
        <v>456</v>
      </c>
      <c r="UXU30" s="108" t="s">
        <v>454</v>
      </c>
      <c r="UXV30" s="107" t="s">
        <v>456</v>
      </c>
      <c r="UXW30" s="108" t="s">
        <v>454</v>
      </c>
      <c r="UXX30" s="107" t="s">
        <v>456</v>
      </c>
      <c r="UXY30" s="108" t="s">
        <v>454</v>
      </c>
      <c r="UXZ30" s="107" t="s">
        <v>456</v>
      </c>
      <c r="UYA30" s="108" t="s">
        <v>454</v>
      </c>
      <c r="UYB30" s="107" t="s">
        <v>456</v>
      </c>
      <c r="UYC30" s="108" t="s">
        <v>454</v>
      </c>
      <c r="UYD30" s="107" t="s">
        <v>456</v>
      </c>
      <c r="UYE30" s="108" t="s">
        <v>454</v>
      </c>
      <c r="UYF30" s="107" t="s">
        <v>456</v>
      </c>
      <c r="UYG30" s="108" t="s">
        <v>454</v>
      </c>
      <c r="UYH30" s="107" t="s">
        <v>456</v>
      </c>
      <c r="UYI30" s="108" t="s">
        <v>454</v>
      </c>
      <c r="UYJ30" s="107" t="s">
        <v>456</v>
      </c>
      <c r="UYK30" s="108" t="s">
        <v>454</v>
      </c>
      <c r="UYL30" s="107" t="s">
        <v>456</v>
      </c>
      <c r="UYM30" s="108" t="s">
        <v>454</v>
      </c>
      <c r="UYN30" s="107" t="s">
        <v>456</v>
      </c>
      <c r="UYO30" s="108" t="s">
        <v>454</v>
      </c>
      <c r="UYP30" s="107" t="s">
        <v>456</v>
      </c>
      <c r="UYQ30" s="108" t="s">
        <v>454</v>
      </c>
      <c r="UYR30" s="107" t="s">
        <v>456</v>
      </c>
      <c r="UYS30" s="108" t="s">
        <v>454</v>
      </c>
      <c r="UYT30" s="107" t="s">
        <v>456</v>
      </c>
      <c r="UYU30" s="108" t="s">
        <v>454</v>
      </c>
      <c r="UYV30" s="107" t="s">
        <v>456</v>
      </c>
      <c r="UYW30" s="108" t="s">
        <v>454</v>
      </c>
      <c r="UYX30" s="107" t="s">
        <v>456</v>
      </c>
      <c r="UYY30" s="108" t="s">
        <v>454</v>
      </c>
      <c r="UYZ30" s="107" t="s">
        <v>456</v>
      </c>
      <c r="UZA30" s="108" t="s">
        <v>454</v>
      </c>
      <c r="UZB30" s="107" t="s">
        <v>456</v>
      </c>
      <c r="UZC30" s="108" t="s">
        <v>454</v>
      </c>
      <c r="UZD30" s="107" t="s">
        <v>456</v>
      </c>
      <c r="UZE30" s="108" t="s">
        <v>454</v>
      </c>
      <c r="UZF30" s="107" t="s">
        <v>456</v>
      </c>
      <c r="UZG30" s="108" t="s">
        <v>454</v>
      </c>
      <c r="UZH30" s="107" t="s">
        <v>456</v>
      </c>
      <c r="UZI30" s="108" t="s">
        <v>454</v>
      </c>
      <c r="UZJ30" s="107" t="s">
        <v>456</v>
      </c>
      <c r="UZK30" s="108" t="s">
        <v>454</v>
      </c>
      <c r="UZL30" s="107" t="s">
        <v>456</v>
      </c>
      <c r="UZM30" s="108" t="s">
        <v>454</v>
      </c>
      <c r="UZN30" s="107" t="s">
        <v>456</v>
      </c>
      <c r="UZO30" s="108" t="s">
        <v>454</v>
      </c>
      <c r="UZP30" s="107" t="s">
        <v>456</v>
      </c>
      <c r="UZQ30" s="108" t="s">
        <v>454</v>
      </c>
      <c r="UZR30" s="107" t="s">
        <v>456</v>
      </c>
      <c r="UZS30" s="108" t="s">
        <v>454</v>
      </c>
      <c r="UZT30" s="107" t="s">
        <v>456</v>
      </c>
      <c r="UZU30" s="108" t="s">
        <v>454</v>
      </c>
      <c r="UZV30" s="107" t="s">
        <v>456</v>
      </c>
      <c r="UZW30" s="108" t="s">
        <v>454</v>
      </c>
      <c r="UZX30" s="107" t="s">
        <v>456</v>
      </c>
      <c r="UZY30" s="108" t="s">
        <v>454</v>
      </c>
      <c r="UZZ30" s="107" t="s">
        <v>456</v>
      </c>
      <c r="VAA30" s="108" t="s">
        <v>454</v>
      </c>
      <c r="VAB30" s="107" t="s">
        <v>456</v>
      </c>
      <c r="VAC30" s="108" t="s">
        <v>454</v>
      </c>
      <c r="VAD30" s="107" t="s">
        <v>456</v>
      </c>
      <c r="VAE30" s="108" t="s">
        <v>454</v>
      </c>
      <c r="VAF30" s="107" t="s">
        <v>456</v>
      </c>
      <c r="VAG30" s="108" t="s">
        <v>454</v>
      </c>
      <c r="VAH30" s="107" t="s">
        <v>456</v>
      </c>
      <c r="VAI30" s="108" t="s">
        <v>454</v>
      </c>
      <c r="VAJ30" s="107" t="s">
        <v>456</v>
      </c>
      <c r="VAK30" s="108" t="s">
        <v>454</v>
      </c>
      <c r="VAL30" s="107" t="s">
        <v>456</v>
      </c>
      <c r="VAM30" s="108" t="s">
        <v>454</v>
      </c>
      <c r="VAN30" s="107" t="s">
        <v>456</v>
      </c>
      <c r="VAO30" s="108" t="s">
        <v>454</v>
      </c>
      <c r="VAP30" s="107" t="s">
        <v>456</v>
      </c>
      <c r="VAQ30" s="108" t="s">
        <v>454</v>
      </c>
      <c r="VAR30" s="107" t="s">
        <v>456</v>
      </c>
      <c r="VAS30" s="108" t="s">
        <v>454</v>
      </c>
      <c r="VAT30" s="107" t="s">
        <v>456</v>
      </c>
      <c r="VAU30" s="108" t="s">
        <v>454</v>
      </c>
      <c r="VAV30" s="107" t="s">
        <v>456</v>
      </c>
      <c r="VAW30" s="108" t="s">
        <v>454</v>
      </c>
      <c r="VAX30" s="107" t="s">
        <v>456</v>
      </c>
      <c r="VAY30" s="108" t="s">
        <v>454</v>
      </c>
      <c r="VAZ30" s="107" t="s">
        <v>456</v>
      </c>
      <c r="VBA30" s="108" t="s">
        <v>454</v>
      </c>
      <c r="VBB30" s="107" t="s">
        <v>456</v>
      </c>
      <c r="VBC30" s="108" t="s">
        <v>454</v>
      </c>
      <c r="VBD30" s="107" t="s">
        <v>456</v>
      </c>
      <c r="VBE30" s="108" t="s">
        <v>454</v>
      </c>
      <c r="VBF30" s="107" t="s">
        <v>456</v>
      </c>
      <c r="VBG30" s="108" t="s">
        <v>454</v>
      </c>
      <c r="VBH30" s="107" t="s">
        <v>456</v>
      </c>
      <c r="VBI30" s="108" t="s">
        <v>454</v>
      </c>
      <c r="VBJ30" s="107" t="s">
        <v>456</v>
      </c>
      <c r="VBK30" s="108" t="s">
        <v>454</v>
      </c>
      <c r="VBL30" s="107" t="s">
        <v>456</v>
      </c>
      <c r="VBM30" s="108" t="s">
        <v>454</v>
      </c>
      <c r="VBN30" s="107" t="s">
        <v>456</v>
      </c>
      <c r="VBO30" s="108" t="s">
        <v>454</v>
      </c>
      <c r="VBP30" s="107" t="s">
        <v>456</v>
      </c>
      <c r="VBQ30" s="108" t="s">
        <v>454</v>
      </c>
      <c r="VBR30" s="107" t="s">
        <v>456</v>
      </c>
      <c r="VBS30" s="108" t="s">
        <v>454</v>
      </c>
      <c r="VBT30" s="107" t="s">
        <v>456</v>
      </c>
      <c r="VBU30" s="108" t="s">
        <v>454</v>
      </c>
      <c r="VBV30" s="107" t="s">
        <v>456</v>
      </c>
      <c r="VBW30" s="108" t="s">
        <v>454</v>
      </c>
      <c r="VBX30" s="107" t="s">
        <v>456</v>
      </c>
      <c r="VBY30" s="108" t="s">
        <v>454</v>
      </c>
      <c r="VBZ30" s="107" t="s">
        <v>456</v>
      </c>
      <c r="VCA30" s="108" t="s">
        <v>454</v>
      </c>
      <c r="VCB30" s="107" t="s">
        <v>456</v>
      </c>
      <c r="VCC30" s="108" t="s">
        <v>454</v>
      </c>
      <c r="VCD30" s="107" t="s">
        <v>456</v>
      </c>
      <c r="VCE30" s="108" t="s">
        <v>454</v>
      </c>
      <c r="VCF30" s="107" t="s">
        <v>456</v>
      </c>
      <c r="VCG30" s="108" t="s">
        <v>454</v>
      </c>
      <c r="VCH30" s="107" t="s">
        <v>456</v>
      </c>
      <c r="VCI30" s="108" t="s">
        <v>454</v>
      </c>
      <c r="VCJ30" s="107" t="s">
        <v>456</v>
      </c>
      <c r="VCK30" s="108" t="s">
        <v>454</v>
      </c>
      <c r="VCL30" s="107" t="s">
        <v>456</v>
      </c>
      <c r="VCM30" s="108" t="s">
        <v>454</v>
      </c>
      <c r="VCN30" s="107" t="s">
        <v>456</v>
      </c>
      <c r="VCO30" s="108" t="s">
        <v>454</v>
      </c>
      <c r="VCP30" s="107" t="s">
        <v>456</v>
      </c>
      <c r="VCQ30" s="108" t="s">
        <v>454</v>
      </c>
      <c r="VCR30" s="107" t="s">
        <v>456</v>
      </c>
      <c r="VCS30" s="108" t="s">
        <v>454</v>
      </c>
      <c r="VCT30" s="107" t="s">
        <v>456</v>
      </c>
      <c r="VCU30" s="108" t="s">
        <v>454</v>
      </c>
      <c r="VCV30" s="107" t="s">
        <v>456</v>
      </c>
      <c r="VCW30" s="108" t="s">
        <v>454</v>
      </c>
      <c r="VCX30" s="107" t="s">
        <v>456</v>
      </c>
      <c r="VCY30" s="108" t="s">
        <v>454</v>
      </c>
      <c r="VCZ30" s="107" t="s">
        <v>456</v>
      </c>
      <c r="VDA30" s="108" t="s">
        <v>454</v>
      </c>
      <c r="VDB30" s="107" t="s">
        <v>456</v>
      </c>
      <c r="VDC30" s="108" t="s">
        <v>454</v>
      </c>
      <c r="VDD30" s="107" t="s">
        <v>456</v>
      </c>
      <c r="VDE30" s="108" t="s">
        <v>454</v>
      </c>
      <c r="VDF30" s="107" t="s">
        <v>456</v>
      </c>
      <c r="VDG30" s="108" t="s">
        <v>454</v>
      </c>
      <c r="VDH30" s="107" t="s">
        <v>456</v>
      </c>
      <c r="VDI30" s="108" t="s">
        <v>454</v>
      </c>
      <c r="VDJ30" s="107" t="s">
        <v>456</v>
      </c>
      <c r="VDK30" s="108" t="s">
        <v>454</v>
      </c>
      <c r="VDL30" s="107" t="s">
        <v>456</v>
      </c>
      <c r="VDM30" s="108" t="s">
        <v>454</v>
      </c>
      <c r="VDN30" s="107" t="s">
        <v>456</v>
      </c>
      <c r="VDO30" s="108" t="s">
        <v>454</v>
      </c>
      <c r="VDP30" s="107" t="s">
        <v>456</v>
      </c>
      <c r="VDQ30" s="108" t="s">
        <v>454</v>
      </c>
      <c r="VDR30" s="107" t="s">
        <v>456</v>
      </c>
      <c r="VDS30" s="108" t="s">
        <v>454</v>
      </c>
      <c r="VDT30" s="107" t="s">
        <v>456</v>
      </c>
      <c r="VDU30" s="108" t="s">
        <v>454</v>
      </c>
      <c r="VDV30" s="107" t="s">
        <v>456</v>
      </c>
      <c r="VDW30" s="108" t="s">
        <v>454</v>
      </c>
      <c r="VDX30" s="107" t="s">
        <v>456</v>
      </c>
      <c r="VDY30" s="108" t="s">
        <v>454</v>
      </c>
      <c r="VDZ30" s="107" t="s">
        <v>456</v>
      </c>
      <c r="VEA30" s="108" t="s">
        <v>454</v>
      </c>
      <c r="VEB30" s="107" t="s">
        <v>456</v>
      </c>
      <c r="VEC30" s="108" t="s">
        <v>454</v>
      </c>
      <c r="VED30" s="107" t="s">
        <v>456</v>
      </c>
      <c r="VEE30" s="108" t="s">
        <v>454</v>
      </c>
      <c r="VEF30" s="107" t="s">
        <v>456</v>
      </c>
      <c r="VEG30" s="108" t="s">
        <v>454</v>
      </c>
      <c r="VEH30" s="107" t="s">
        <v>456</v>
      </c>
      <c r="VEI30" s="108" t="s">
        <v>454</v>
      </c>
      <c r="VEJ30" s="107" t="s">
        <v>456</v>
      </c>
      <c r="VEK30" s="108" t="s">
        <v>454</v>
      </c>
      <c r="VEL30" s="107" t="s">
        <v>456</v>
      </c>
      <c r="VEM30" s="108" t="s">
        <v>454</v>
      </c>
      <c r="VEN30" s="107" t="s">
        <v>456</v>
      </c>
      <c r="VEO30" s="108" t="s">
        <v>454</v>
      </c>
      <c r="VEP30" s="107" t="s">
        <v>456</v>
      </c>
      <c r="VEQ30" s="108" t="s">
        <v>454</v>
      </c>
      <c r="VER30" s="107" t="s">
        <v>456</v>
      </c>
      <c r="VES30" s="108" t="s">
        <v>454</v>
      </c>
      <c r="VET30" s="107" t="s">
        <v>456</v>
      </c>
      <c r="VEU30" s="108" t="s">
        <v>454</v>
      </c>
      <c r="VEV30" s="107" t="s">
        <v>456</v>
      </c>
      <c r="VEW30" s="108" t="s">
        <v>454</v>
      </c>
      <c r="VEX30" s="107" t="s">
        <v>456</v>
      </c>
      <c r="VEY30" s="108" t="s">
        <v>454</v>
      </c>
      <c r="VEZ30" s="107" t="s">
        <v>456</v>
      </c>
      <c r="VFA30" s="108" t="s">
        <v>454</v>
      </c>
      <c r="VFB30" s="107" t="s">
        <v>456</v>
      </c>
      <c r="VFC30" s="108" t="s">
        <v>454</v>
      </c>
      <c r="VFD30" s="107" t="s">
        <v>456</v>
      </c>
      <c r="VFE30" s="108" t="s">
        <v>454</v>
      </c>
      <c r="VFF30" s="107" t="s">
        <v>456</v>
      </c>
      <c r="VFG30" s="108" t="s">
        <v>454</v>
      </c>
      <c r="VFH30" s="107" t="s">
        <v>456</v>
      </c>
      <c r="VFI30" s="108" t="s">
        <v>454</v>
      </c>
      <c r="VFJ30" s="107" t="s">
        <v>456</v>
      </c>
      <c r="VFK30" s="108" t="s">
        <v>454</v>
      </c>
      <c r="VFL30" s="107" t="s">
        <v>456</v>
      </c>
      <c r="VFM30" s="108" t="s">
        <v>454</v>
      </c>
      <c r="VFN30" s="107" t="s">
        <v>456</v>
      </c>
      <c r="VFO30" s="108" t="s">
        <v>454</v>
      </c>
      <c r="VFP30" s="107" t="s">
        <v>456</v>
      </c>
      <c r="VFQ30" s="108" t="s">
        <v>454</v>
      </c>
      <c r="VFR30" s="107" t="s">
        <v>456</v>
      </c>
      <c r="VFS30" s="108" t="s">
        <v>454</v>
      </c>
      <c r="VFT30" s="107" t="s">
        <v>456</v>
      </c>
      <c r="VFU30" s="108" t="s">
        <v>454</v>
      </c>
      <c r="VFV30" s="107" t="s">
        <v>456</v>
      </c>
      <c r="VFW30" s="108" t="s">
        <v>454</v>
      </c>
      <c r="VFX30" s="107" t="s">
        <v>456</v>
      </c>
      <c r="VFY30" s="108" t="s">
        <v>454</v>
      </c>
      <c r="VFZ30" s="107" t="s">
        <v>456</v>
      </c>
      <c r="VGA30" s="108" t="s">
        <v>454</v>
      </c>
      <c r="VGB30" s="107" t="s">
        <v>456</v>
      </c>
      <c r="VGC30" s="108" t="s">
        <v>454</v>
      </c>
      <c r="VGD30" s="107" t="s">
        <v>456</v>
      </c>
      <c r="VGE30" s="108" t="s">
        <v>454</v>
      </c>
      <c r="VGF30" s="107" t="s">
        <v>456</v>
      </c>
      <c r="VGG30" s="108" t="s">
        <v>454</v>
      </c>
      <c r="VGH30" s="107" t="s">
        <v>456</v>
      </c>
      <c r="VGI30" s="108" t="s">
        <v>454</v>
      </c>
      <c r="VGJ30" s="107" t="s">
        <v>456</v>
      </c>
      <c r="VGK30" s="108" t="s">
        <v>454</v>
      </c>
      <c r="VGL30" s="107" t="s">
        <v>456</v>
      </c>
      <c r="VGM30" s="108" t="s">
        <v>454</v>
      </c>
      <c r="VGN30" s="107" t="s">
        <v>456</v>
      </c>
      <c r="VGO30" s="108" t="s">
        <v>454</v>
      </c>
      <c r="VGP30" s="107" t="s">
        <v>456</v>
      </c>
      <c r="VGQ30" s="108" t="s">
        <v>454</v>
      </c>
      <c r="VGR30" s="107" t="s">
        <v>456</v>
      </c>
      <c r="VGS30" s="108" t="s">
        <v>454</v>
      </c>
      <c r="VGT30" s="107" t="s">
        <v>456</v>
      </c>
      <c r="VGU30" s="108" t="s">
        <v>454</v>
      </c>
      <c r="VGV30" s="107" t="s">
        <v>456</v>
      </c>
      <c r="VGW30" s="108" t="s">
        <v>454</v>
      </c>
      <c r="VGX30" s="107" t="s">
        <v>456</v>
      </c>
      <c r="VGY30" s="108" t="s">
        <v>454</v>
      </c>
      <c r="VGZ30" s="107" t="s">
        <v>456</v>
      </c>
      <c r="VHA30" s="108" t="s">
        <v>454</v>
      </c>
      <c r="VHB30" s="107" t="s">
        <v>456</v>
      </c>
      <c r="VHC30" s="108" t="s">
        <v>454</v>
      </c>
      <c r="VHD30" s="107" t="s">
        <v>456</v>
      </c>
      <c r="VHE30" s="108" t="s">
        <v>454</v>
      </c>
      <c r="VHF30" s="107" t="s">
        <v>456</v>
      </c>
      <c r="VHG30" s="108" t="s">
        <v>454</v>
      </c>
      <c r="VHH30" s="107" t="s">
        <v>456</v>
      </c>
      <c r="VHI30" s="108" t="s">
        <v>454</v>
      </c>
      <c r="VHJ30" s="107" t="s">
        <v>456</v>
      </c>
      <c r="VHK30" s="108" t="s">
        <v>454</v>
      </c>
      <c r="VHL30" s="107" t="s">
        <v>456</v>
      </c>
      <c r="VHM30" s="108" t="s">
        <v>454</v>
      </c>
      <c r="VHN30" s="107" t="s">
        <v>456</v>
      </c>
      <c r="VHO30" s="108" t="s">
        <v>454</v>
      </c>
      <c r="VHP30" s="107" t="s">
        <v>456</v>
      </c>
      <c r="VHQ30" s="108" t="s">
        <v>454</v>
      </c>
      <c r="VHR30" s="107" t="s">
        <v>456</v>
      </c>
      <c r="VHS30" s="108" t="s">
        <v>454</v>
      </c>
      <c r="VHT30" s="107" t="s">
        <v>456</v>
      </c>
      <c r="VHU30" s="108" t="s">
        <v>454</v>
      </c>
      <c r="VHV30" s="107" t="s">
        <v>456</v>
      </c>
      <c r="VHW30" s="108" t="s">
        <v>454</v>
      </c>
      <c r="VHX30" s="107" t="s">
        <v>456</v>
      </c>
      <c r="VHY30" s="108" t="s">
        <v>454</v>
      </c>
      <c r="VHZ30" s="107" t="s">
        <v>456</v>
      </c>
      <c r="VIA30" s="108" t="s">
        <v>454</v>
      </c>
      <c r="VIB30" s="107" t="s">
        <v>456</v>
      </c>
      <c r="VIC30" s="108" t="s">
        <v>454</v>
      </c>
      <c r="VID30" s="107" t="s">
        <v>456</v>
      </c>
      <c r="VIE30" s="108" t="s">
        <v>454</v>
      </c>
      <c r="VIF30" s="107" t="s">
        <v>456</v>
      </c>
      <c r="VIG30" s="108" t="s">
        <v>454</v>
      </c>
      <c r="VIH30" s="107" t="s">
        <v>456</v>
      </c>
      <c r="VII30" s="108" t="s">
        <v>454</v>
      </c>
      <c r="VIJ30" s="107" t="s">
        <v>456</v>
      </c>
      <c r="VIK30" s="108" t="s">
        <v>454</v>
      </c>
      <c r="VIL30" s="107" t="s">
        <v>456</v>
      </c>
      <c r="VIM30" s="108" t="s">
        <v>454</v>
      </c>
      <c r="VIN30" s="107" t="s">
        <v>456</v>
      </c>
      <c r="VIO30" s="108" t="s">
        <v>454</v>
      </c>
      <c r="VIP30" s="107" t="s">
        <v>456</v>
      </c>
      <c r="VIQ30" s="108" t="s">
        <v>454</v>
      </c>
      <c r="VIR30" s="107" t="s">
        <v>456</v>
      </c>
      <c r="VIS30" s="108" t="s">
        <v>454</v>
      </c>
      <c r="VIT30" s="107" t="s">
        <v>456</v>
      </c>
      <c r="VIU30" s="108" t="s">
        <v>454</v>
      </c>
      <c r="VIV30" s="107" t="s">
        <v>456</v>
      </c>
      <c r="VIW30" s="108" t="s">
        <v>454</v>
      </c>
      <c r="VIX30" s="107" t="s">
        <v>456</v>
      </c>
      <c r="VIY30" s="108" t="s">
        <v>454</v>
      </c>
      <c r="VIZ30" s="107" t="s">
        <v>456</v>
      </c>
      <c r="VJA30" s="108" t="s">
        <v>454</v>
      </c>
      <c r="VJB30" s="107" t="s">
        <v>456</v>
      </c>
      <c r="VJC30" s="108" t="s">
        <v>454</v>
      </c>
      <c r="VJD30" s="107" t="s">
        <v>456</v>
      </c>
      <c r="VJE30" s="108" t="s">
        <v>454</v>
      </c>
      <c r="VJF30" s="107" t="s">
        <v>456</v>
      </c>
      <c r="VJG30" s="108" t="s">
        <v>454</v>
      </c>
      <c r="VJH30" s="107" t="s">
        <v>456</v>
      </c>
      <c r="VJI30" s="108" t="s">
        <v>454</v>
      </c>
      <c r="VJJ30" s="107" t="s">
        <v>456</v>
      </c>
      <c r="VJK30" s="108" t="s">
        <v>454</v>
      </c>
      <c r="VJL30" s="107" t="s">
        <v>456</v>
      </c>
      <c r="VJM30" s="108" t="s">
        <v>454</v>
      </c>
      <c r="VJN30" s="107" t="s">
        <v>456</v>
      </c>
      <c r="VJO30" s="108" t="s">
        <v>454</v>
      </c>
      <c r="VJP30" s="107" t="s">
        <v>456</v>
      </c>
      <c r="VJQ30" s="108" t="s">
        <v>454</v>
      </c>
      <c r="VJR30" s="107" t="s">
        <v>456</v>
      </c>
      <c r="VJS30" s="108" t="s">
        <v>454</v>
      </c>
      <c r="VJT30" s="107" t="s">
        <v>456</v>
      </c>
      <c r="VJU30" s="108" t="s">
        <v>454</v>
      </c>
      <c r="VJV30" s="107" t="s">
        <v>456</v>
      </c>
      <c r="VJW30" s="108" t="s">
        <v>454</v>
      </c>
      <c r="VJX30" s="107" t="s">
        <v>456</v>
      </c>
      <c r="VJY30" s="108" t="s">
        <v>454</v>
      </c>
      <c r="VJZ30" s="107" t="s">
        <v>456</v>
      </c>
      <c r="VKA30" s="108" t="s">
        <v>454</v>
      </c>
      <c r="VKB30" s="107" t="s">
        <v>456</v>
      </c>
      <c r="VKC30" s="108" t="s">
        <v>454</v>
      </c>
      <c r="VKD30" s="107" t="s">
        <v>456</v>
      </c>
      <c r="VKE30" s="108" t="s">
        <v>454</v>
      </c>
      <c r="VKF30" s="107" t="s">
        <v>456</v>
      </c>
      <c r="VKG30" s="108" t="s">
        <v>454</v>
      </c>
      <c r="VKH30" s="107" t="s">
        <v>456</v>
      </c>
      <c r="VKI30" s="108" t="s">
        <v>454</v>
      </c>
      <c r="VKJ30" s="107" t="s">
        <v>456</v>
      </c>
      <c r="VKK30" s="108" t="s">
        <v>454</v>
      </c>
      <c r="VKL30" s="107" t="s">
        <v>456</v>
      </c>
      <c r="VKM30" s="108" t="s">
        <v>454</v>
      </c>
      <c r="VKN30" s="107" t="s">
        <v>456</v>
      </c>
      <c r="VKO30" s="108" t="s">
        <v>454</v>
      </c>
      <c r="VKP30" s="107" t="s">
        <v>456</v>
      </c>
      <c r="VKQ30" s="108" t="s">
        <v>454</v>
      </c>
      <c r="VKR30" s="107" t="s">
        <v>456</v>
      </c>
      <c r="VKS30" s="108" t="s">
        <v>454</v>
      </c>
      <c r="VKT30" s="107" t="s">
        <v>456</v>
      </c>
      <c r="VKU30" s="108" t="s">
        <v>454</v>
      </c>
      <c r="VKV30" s="107" t="s">
        <v>456</v>
      </c>
      <c r="VKW30" s="108" t="s">
        <v>454</v>
      </c>
      <c r="VKX30" s="107" t="s">
        <v>456</v>
      </c>
      <c r="VKY30" s="108" t="s">
        <v>454</v>
      </c>
      <c r="VKZ30" s="107" t="s">
        <v>456</v>
      </c>
      <c r="VLA30" s="108" t="s">
        <v>454</v>
      </c>
      <c r="VLB30" s="107" t="s">
        <v>456</v>
      </c>
      <c r="VLC30" s="108" t="s">
        <v>454</v>
      </c>
      <c r="VLD30" s="107" t="s">
        <v>456</v>
      </c>
      <c r="VLE30" s="108" t="s">
        <v>454</v>
      </c>
      <c r="VLF30" s="107" t="s">
        <v>456</v>
      </c>
      <c r="VLG30" s="108" t="s">
        <v>454</v>
      </c>
      <c r="VLH30" s="107" t="s">
        <v>456</v>
      </c>
      <c r="VLI30" s="108" t="s">
        <v>454</v>
      </c>
      <c r="VLJ30" s="107" t="s">
        <v>456</v>
      </c>
      <c r="VLK30" s="108" t="s">
        <v>454</v>
      </c>
      <c r="VLL30" s="107" t="s">
        <v>456</v>
      </c>
      <c r="VLM30" s="108" t="s">
        <v>454</v>
      </c>
      <c r="VLN30" s="107" t="s">
        <v>456</v>
      </c>
      <c r="VLO30" s="108" t="s">
        <v>454</v>
      </c>
      <c r="VLP30" s="107" t="s">
        <v>456</v>
      </c>
      <c r="VLQ30" s="108" t="s">
        <v>454</v>
      </c>
      <c r="VLR30" s="107" t="s">
        <v>456</v>
      </c>
      <c r="VLS30" s="108" t="s">
        <v>454</v>
      </c>
      <c r="VLT30" s="107" t="s">
        <v>456</v>
      </c>
      <c r="VLU30" s="108" t="s">
        <v>454</v>
      </c>
      <c r="VLV30" s="107" t="s">
        <v>456</v>
      </c>
      <c r="VLW30" s="108" t="s">
        <v>454</v>
      </c>
      <c r="VLX30" s="107" t="s">
        <v>456</v>
      </c>
      <c r="VLY30" s="108" t="s">
        <v>454</v>
      </c>
      <c r="VLZ30" s="107" t="s">
        <v>456</v>
      </c>
      <c r="VMA30" s="108" t="s">
        <v>454</v>
      </c>
      <c r="VMB30" s="107" t="s">
        <v>456</v>
      </c>
      <c r="VMC30" s="108" t="s">
        <v>454</v>
      </c>
      <c r="VMD30" s="107" t="s">
        <v>456</v>
      </c>
      <c r="VME30" s="108" t="s">
        <v>454</v>
      </c>
      <c r="VMF30" s="107" t="s">
        <v>456</v>
      </c>
      <c r="VMG30" s="108" t="s">
        <v>454</v>
      </c>
      <c r="VMH30" s="107" t="s">
        <v>456</v>
      </c>
      <c r="VMI30" s="108" t="s">
        <v>454</v>
      </c>
      <c r="VMJ30" s="107" t="s">
        <v>456</v>
      </c>
      <c r="VMK30" s="108" t="s">
        <v>454</v>
      </c>
      <c r="VML30" s="107" t="s">
        <v>456</v>
      </c>
      <c r="VMM30" s="108" t="s">
        <v>454</v>
      </c>
      <c r="VMN30" s="107" t="s">
        <v>456</v>
      </c>
      <c r="VMO30" s="108" t="s">
        <v>454</v>
      </c>
      <c r="VMP30" s="107" t="s">
        <v>456</v>
      </c>
      <c r="VMQ30" s="108" t="s">
        <v>454</v>
      </c>
      <c r="VMR30" s="107" t="s">
        <v>456</v>
      </c>
      <c r="VMS30" s="108" t="s">
        <v>454</v>
      </c>
      <c r="VMT30" s="107" t="s">
        <v>456</v>
      </c>
      <c r="VMU30" s="108" t="s">
        <v>454</v>
      </c>
      <c r="VMV30" s="107" t="s">
        <v>456</v>
      </c>
      <c r="VMW30" s="108" t="s">
        <v>454</v>
      </c>
      <c r="VMX30" s="107" t="s">
        <v>456</v>
      </c>
      <c r="VMY30" s="108" t="s">
        <v>454</v>
      </c>
      <c r="VMZ30" s="107" t="s">
        <v>456</v>
      </c>
      <c r="VNA30" s="108" t="s">
        <v>454</v>
      </c>
      <c r="VNB30" s="107" t="s">
        <v>456</v>
      </c>
      <c r="VNC30" s="108" t="s">
        <v>454</v>
      </c>
      <c r="VND30" s="107" t="s">
        <v>456</v>
      </c>
      <c r="VNE30" s="108" t="s">
        <v>454</v>
      </c>
      <c r="VNF30" s="107" t="s">
        <v>456</v>
      </c>
      <c r="VNG30" s="108" t="s">
        <v>454</v>
      </c>
      <c r="VNH30" s="107" t="s">
        <v>456</v>
      </c>
      <c r="VNI30" s="108" t="s">
        <v>454</v>
      </c>
      <c r="VNJ30" s="107" t="s">
        <v>456</v>
      </c>
      <c r="VNK30" s="108" t="s">
        <v>454</v>
      </c>
      <c r="VNL30" s="107" t="s">
        <v>456</v>
      </c>
      <c r="VNM30" s="108" t="s">
        <v>454</v>
      </c>
      <c r="VNN30" s="107" t="s">
        <v>456</v>
      </c>
      <c r="VNO30" s="108" t="s">
        <v>454</v>
      </c>
      <c r="VNP30" s="107" t="s">
        <v>456</v>
      </c>
      <c r="VNQ30" s="108" t="s">
        <v>454</v>
      </c>
      <c r="VNR30" s="107" t="s">
        <v>456</v>
      </c>
      <c r="VNS30" s="108" t="s">
        <v>454</v>
      </c>
      <c r="VNT30" s="107" t="s">
        <v>456</v>
      </c>
      <c r="VNU30" s="108" t="s">
        <v>454</v>
      </c>
      <c r="VNV30" s="107" t="s">
        <v>456</v>
      </c>
      <c r="VNW30" s="108" t="s">
        <v>454</v>
      </c>
      <c r="VNX30" s="107" t="s">
        <v>456</v>
      </c>
      <c r="VNY30" s="108" t="s">
        <v>454</v>
      </c>
      <c r="VNZ30" s="107" t="s">
        <v>456</v>
      </c>
      <c r="VOA30" s="108" t="s">
        <v>454</v>
      </c>
      <c r="VOB30" s="107" t="s">
        <v>456</v>
      </c>
      <c r="VOC30" s="108" t="s">
        <v>454</v>
      </c>
      <c r="VOD30" s="107" t="s">
        <v>456</v>
      </c>
      <c r="VOE30" s="108" t="s">
        <v>454</v>
      </c>
      <c r="VOF30" s="107" t="s">
        <v>456</v>
      </c>
      <c r="VOG30" s="108" t="s">
        <v>454</v>
      </c>
      <c r="VOH30" s="107" t="s">
        <v>456</v>
      </c>
      <c r="VOI30" s="108" t="s">
        <v>454</v>
      </c>
      <c r="VOJ30" s="107" t="s">
        <v>456</v>
      </c>
      <c r="VOK30" s="108" t="s">
        <v>454</v>
      </c>
      <c r="VOL30" s="107" t="s">
        <v>456</v>
      </c>
      <c r="VOM30" s="108" t="s">
        <v>454</v>
      </c>
      <c r="VON30" s="107" t="s">
        <v>456</v>
      </c>
      <c r="VOO30" s="108" t="s">
        <v>454</v>
      </c>
      <c r="VOP30" s="107" t="s">
        <v>456</v>
      </c>
      <c r="VOQ30" s="108" t="s">
        <v>454</v>
      </c>
      <c r="VOR30" s="107" t="s">
        <v>456</v>
      </c>
      <c r="VOS30" s="108" t="s">
        <v>454</v>
      </c>
      <c r="VOT30" s="107" t="s">
        <v>456</v>
      </c>
      <c r="VOU30" s="108" t="s">
        <v>454</v>
      </c>
      <c r="VOV30" s="107" t="s">
        <v>456</v>
      </c>
      <c r="VOW30" s="108" t="s">
        <v>454</v>
      </c>
      <c r="VOX30" s="107" t="s">
        <v>456</v>
      </c>
      <c r="VOY30" s="108" t="s">
        <v>454</v>
      </c>
      <c r="VOZ30" s="107" t="s">
        <v>456</v>
      </c>
      <c r="VPA30" s="108" t="s">
        <v>454</v>
      </c>
      <c r="VPB30" s="107" t="s">
        <v>456</v>
      </c>
      <c r="VPC30" s="108" t="s">
        <v>454</v>
      </c>
      <c r="VPD30" s="107" t="s">
        <v>456</v>
      </c>
      <c r="VPE30" s="108" t="s">
        <v>454</v>
      </c>
      <c r="VPF30" s="107" t="s">
        <v>456</v>
      </c>
      <c r="VPG30" s="108" t="s">
        <v>454</v>
      </c>
      <c r="VPH30" s="107" t="s">
        <v>456</v>
      </c>
      <c r="VPI30" s="108" t="s">
        <v>454</v>
      </c>
      <c r="VPJ30" s="107" t="s">
        <v>456</v>
      </c>
      <c r="VPK30" s="108" t="s">
        <v>454</v>
      </c>
      <c r="VPL30" s="107" t="s">
        <v>456</v>
      </c>
      <c r="VPM30" s="108" t="s">
        <v>454</v>
      </c>
      <c r="VPN30" s="107" t="s">
        <v>456</v>
      </c>
      <c r="VPO30" s="108" t="s">
        <v>454</v>
      </c>
      <c r="VPP30" s="107" t="s">
        <v>456</v>
      </c>
      <c r="VPQ30" s="108" t="s">
        <v>454</v>
      </c>
      <c r="VPR30" s="107" t="s">
        <v>456</v>
      </c>
      <c r="VPS30" s="108" t="s">
        <v>454</v>
      </c>
      <c r="VPT30" s="107" t="s">
        <v>456</v>
      </c>
      <c r="VPU30" s="108" t="s">
        <v>454</v>
      </c>
      <c r="VPV30" s="107" t="s">
        <v>456</v>
      </c>
      <c r="VPW30" s="108" t="s">
        <v>454</v>
      </c>
      <c r="VPX30" s="107" t="s">
        <v>456</v>
      </c>
      <c r="VPY30" s="108" t="s">
        <v>454</v>
      </c>
      <c r="VPZ30" s="107" t="s">
        <v>456</v>
      </c>
      <c r="VQA30" s="108" t="s">
        <v>454</v>
      </c>
      <c r="VQB30" s="107" t="s">
        <v>456</v>
      </c>
      <c r="VQC30" s="108" t="s">
        <v>454</v>
      </c>
      <c r="VQD30" s="107" t="s">
        <v>456</v>
      </c>
      <c r="VQE30" s="108" t="s">
        <v>454</v>
      </c>
      <c r="VQF30" s="107" t="s">
        <v>456</v>
      </c>
      <c r="VQG30" s="108" t="s">
        <v>454</v>
      </c>
      <c r="VQH30" s="107" t="s">
        <v>456</v>
      </c>
      <c r="VQI30" s="108" t="s">
        <v>454</v>
      </c>
      <c r="VQJ30" s="107" t="s">
        <v>456</v>
      </c>
      <c r="VQK30" s="108" t="s">
        <v>454</v>
      </c>
      <c r="VQL30" s="107" t="s">
        <v>456</v>
      </c>
      <c r="VQM30" s="108" t="s">
        <v>454</v>
      </c>
      <c r="VQN30" s="107" t="s">
        <v>456</v>
      </c>
      <c r="VQO30" s="108" t="s">
        <v>454</v>
      </c>
      <c r="VQP30" s="107" t="s">
        <v>456</v>
      </c>
      <c r="VQQ30" s="108" t="s">
        <v>454</v>
      </c>
      <c r="VQR30" s="107" t="s">
        <v>456</v>
      </c>
      <c r="VQS30" s="108" t="s">
        <v>454</v>
      </c>
      <c r="VQT30" s="107" t="s">
        <v>456</v>
      </c>
      <c r="VQU30" s="108" t="s">
        <v>454</v>
      </c>
      <c r="VQV30" s="107" t="s">
        <v>456</v>
      </c>
      <c r="VQW30" s="108" t="s">
        <v>454</v>
      </c>
      <c r="VQX30" s="107" t="s">
        <v>456</v>
      </c>
      <c r="VQY30" s="108" t="s">
        <v>454</v>
      </c>
      <c r="VQZ30" s="107" t="s">
        <v>456</v>
      </c>
      <c r="VRA30" s="108" t="s">
        <v>454</v>
      </c>
      <c r="VRB30" s="107" t="s">
        <v>456</v>
      </c>
      <c r="VRC30" s="108" t="s">
        <v>454</v>
      </c>
      <c r="VRD30" s="107" t="s">
        <v>456</v>
      </c>
      <c r="VRE30" s="108" t="s">
        <v>454</v>
      </c>
      <c r="VRF30" s="107" t="s">
        <v>456</v>
      </c>
      <c r="VRG30" s="108" t="s">
        <v>454</v>
      </c>
      <c r="VRH30" s="107" t="s">
        <v>456</v>
      </c>
      <c r="VRI30" s="108" t="s">
        <v>454</v>
      </c>
      <c r="VRJ30" s="107" t="s">
        <v>456</v>
      </c>
      <c r="VRK30" s="108" t="s">
        <v>454</v>
      </c>
      <c r="VRL30" s="107" t="s">
        <v>456</v>
      </c>
      <c r="VRM30" s="108" t="s">
        <v>454</v>
      </c>
      <c r="VRN30" s="107" t="s">
        <v>456</v>
      </c>
      <c r="VRO30" s="108" t="s">
        <v>454</v>
      </c>
      <c r="VRP30" s="107" t="s">
        <v>456</v>
      </c>
      <c r="VRQ30" s="108" t="s">
        <v>454</v>
      </c>
      <c r="VRR30" s="107" t="s">
        <v>456</v>
      </c>
      <c r="VRS30" s="108" t="s">
        <v>454</v>
      </c>
      <c r="VRT30" s="107" t="s">
        <v>456</v>
      </c>
      <c r="VRU30" s="108" t="s">
        <v>454</v>
      </c>
      <c r="VRV30" s="107" t="s">
        <v>456</v>
      </c>
      <c r="VRW30" s="108" t="s">
        <v>454</v>
      </c>
      <c r="VRX30" s="107" t="s">
        <v>456</v>
      </c>
      <c r="VRY30" s="108" t="s">
        <v>454</v>
      </c>
      <c r="VRZ30" s="107" t="s">
        <v>456</v>
      </c>
      <c r="VSA30" s="108" t="s">
        <v>454</v>
      </c>
      <c r="VSB30" s="107" t="s">
        <v>456</v>
      </c>
      <c r="VSC30" s="108" t="s">
        <v>454</v>
      </c>
      <c r="VSD30" s="107" t="s">
        <v>456</v>
      </c>
      <c r="VSE30" s="108" t="s">
        <v>454</v>
      </c>
      <c r="VSF30" s="107" t="s">
        <v>456</v>
      </c>
      <c r="VSG30" s="108" t="s">
        <v>454</v>
      </c>
      <c r="VSH30" s="107" t="s">
        <v>456</v>
      </c>
      <c r="VSI30" s="108" t="s">
        <v>454</v>
      </c>
      <c r="VSJ30" s="107" t="s">
        <v>456</v>
      </c>
      <c r="VSK30" s="108" t="s">
        <v>454</v>
      </c>
      <c r="VSL30" s="107" t="s">
        <v>456</v>
      </c>
      <c r="VSM30" s="108" t="s">
        <v>454</v>
      </c>
      <c r="VSN30" s="107" t="s">
        <v>456</v>
      </c>
      <c r="VSO30" s="108" t="s">
        <v>454</v>
      </c>
      <c r="VSP30" s="107" t="s">
        <v>456</v>
      </c>
      <c r="VSQ30" s="108" t="s">
        <v>454</v>
      </c>
      <c r="VSR30" s="107" t="s">
        <v>456</v>
      </c>
      <c r="VSS30" s="108" t="s">
        <v>454</v>
      </c>
      <c r="VST30" s="107" t="s">
        <v>456</v>
      </c>
      <c r="VSU30" s="108" t="s">
        <v>454</v>
      </c>
      <c r="VSV30" s="107" t="s">
        <v>456</v>
      </c>
      <c r="VSW30" s="108" t="s">
        <v>454</v>
      </c>
      <c r="VSX30" s="107" t="s">
        <v>456</v>
      </c>
      <c r="VSY30" s="108" t="s">
        <v>454</v>
      </c>
      <c r="VSZ30" s="107" t="s">
        <v>456</v>
      </c>
      <c r="VTA30" s="108" t="s">
        <v>454</v>
      </c>
      <c r="VTB30" s="107" t="s">
        <v>456</v>
      </c>
      <c r="VTC30" s="108" t="s">
        <v>454</v>
      </c>
      <c r="VTD30" s="107" t="s">
        <v>456</v>
      </c>
      <c r="VTE30" s="108" t="s">
        <v>454</v>
      </c>
      <c r="VTF30" s="107" t="s">
        <v>456</v>
      </c>
      <c r="VTG30" s="108" t="s">
        <v>454</v>
      </c>
      <c r="VTH30" s="107" t="s">
        <v>456</v>
      </c>
      <c r="VTI30" s="108" t="s">
        <v>454</v>
      </c>
      <c r="VTJ30" s="107" t="s">
        <v>456</v>
      </c>
      <c r="VTK30" s="108" t="s">
        <v>454</v>
      </c>
      <c r="VTL30" s="107" t="s">
        <v>456</v>
      </c>
      <c r="VTM30" s="108" t="s">
        <v>454</v>
      </c>
      <c r="VTN30" s="107" t="s">
        <v>456</v>
      </c>
      <c r="VTO30" s="108" t="s">
        <v>454</v>
      </c>
      <c r="VTP30" s="107" t="s">
        <v>456</v>
      </c>
      <c r="VTQ30" s="108" t="s">
        <v>454</v>
      </c>
      <c r="VTR30" s="107" t="s">
        <v>456</v>
      </c>
      <c r="VTS30" s="108" t="s">
        <v>454</v>
      </c>
      <c r="VTT30" s="107" t="s">
        <v>456</v>
      </c>
      <c r="VTU30" s="108" t="s">
        <v>454</v>
      </c>
      <c r="VTV30" s="107" t="s">
        <v>456</v>
      </c>
      <c r="VTW30" s="108" t="s">
        <v>454</v>
      </c>
      <c r="VTX30" s="107" t="s">
        <v>456</v>
      </c>
      <c r="VTY30" s="108" t="s">
        <v>454</v>
      </c>
      <c r="VTZ30" s="107" t="s">
        <v>456</v>
      </c>
      <c r="VUA30" s="108" t="s">
        <v>454</v>
      </c>
      <c r="VUB30" s="107" t="s">
        <v>456</v>
      </c>
      <c r="VUC30" s="108" t="s">
        <v>454</v>
      </c>
      <c r="VUD30" s="107" t="s">
        <v>456</v>
      </c>
      <c r="VUE30" s="108" t="s">
        <v>454</v>
      </c>
      <c r="VUF30" s="107" t="s">
        <v>456</v>
      </c>
      <c r="VUG30" s="108" t="s">
        <v>454</v>
      </c>
      <c r="VUH30" s="107" t="s">
        <v>456</v>
      </c>
      <c r="VUI30" s="108" t="s">
        <v>454</v>
      </c>
      <c r="VUJ30" s="107" t="s">
        <v>456</v>
      </c>
      <c r="VUK30" s="108" t="s">
        <v>454</v>
      </c>
      <c r="VUL30" s="107" t="s">
        <v>456</v>
      </c>
      <c r="VUM30" s="108" t="s">
        <v>454</v>
      </c>
      <c r="VUN30" s="107" t="s">
        <v>456</v>
      </c>
      <c r="VUO30" s="108" t="s">
        <v>454</v>
      </c>
      <c r="VUP30" s="107" t="s">
        <v>456</v>
      </c>
      <c r="VUQ30" s="108" t="s">
        <v>454</v>
      </c>
      <c r="VUR30" s="107" t="s">
        <v>456</v>
      </c>
      <c r="VUS30" s="108" t="s">
        <v>454</v>
      </c>
      <c r="VUT30" s="107" t="s">
        <v>456</v>
      </c>
      <c r="VUU30" s="108" t="s">
        <v>454</v>
      </c>
      <c r="VUV30" s="107" t="s">
        <v>456</v>
      </c>
      <c r="VUW30" s="108" t="s">
        <v>454</v>
      </c>
      <c r="VUX30" s="107" t="s">
        <v>456</v>
      </c>
      <c r="VUY30" s="108" t="s">
        <v>454</v>
      </c>
      <c r="VUZ30" s="107" t="s">
        <v>456</v>
      </c>
      <c r="VVA30" s="108" t="s">
        <v>454</v>
      </c>
      <c r="VVB30" s="107" t="s">
        <v>456</v>
      </c>
      <c r="VVC30" s="108" t="s">
        <v>454</v>
      </c>
      <c r="VVD30" s="107" t="s">
        <v>456</v>
      </c>
      <c r="VVE30" s="108" t="s">
        <v>454</v>
      </c>
      <c r="VVF30" s="107" t="s">
        <v>456</v>
      </c>
      <c r="VVG30" s="108" t="s">
        <v>454</v>
      </c>
      <c r="VVH30" s="107" t="s">
        <v>456</v>
      </c>
      <c r="VVI30" s="108" t="s">
        <v>454</v>
      </c>
      <c r="VVJ30" s="107" t="s">
        <v>456</v>
      </c>
      <c r="VVK30" s="108" t="s">
        <v>454</v>
      </c>
      <c r="VVL30" s="107" t="s">
        <v>456</v>
      </c>
      <c r="VVM30" s="108" t="s">
        <v>454</v>
      </c>
      <c r="VVN30" s="107" t="s">
        <v>456</v>
      </c>
      <c r="VVO30" s="108" t="s">
        <v>454</v>
      </c>
      <c r="VVP30" s="107" t="s">
        <v>456</v>
      </c>
      <c r="VVQ30" s="108" t="s">
        <v>454</v>
      </c>
      <c r="VVR30" s="107" t="s">
        <v>456</v>
      </c>
      <c r="VVS30" s="108" t="s">
        <v>454</v>
      </c>
      <c r="VVT30" s="107" t="s">
        <v>456</v>
      </c>
      <c r="VVU30" s="108" t="s">
        <v>454</v>
      </c>
      <c r="VVV30" s="107" t="s">
        <v>456</v>
      </c>
      <c r="VVW30" s="108" t="s">
        <v>454</v>
      </c>
      <c r="VVX30" s="107" t="s">
        <v>456</v>
      </c>
      <c r="VVY30" s="108" t="s">
        <v>454</v>
      </c>
      <c r="VVZ30" s="107" t="s">
        <v>456</v>
      </c>
      <c r="VWA30" s="108" t="s">
        <v>454</v>
      </c>
      <c r="VWB30" s="107" t="s">
        <v>456</v>
      </c>
      <c r="VWC30" s="108" t="s">
        <v>454</v>
      </c>
      <c r="VWD30" s="107" t="s">
        <v>456</v>
      </c>
      <c r="VWE30" s="108" t="s">
        <v>454</v>
      </c>
      <c r="VWF30" s="107" t="s">
        <v>456</v>
      </c>
      <c r="VWG30" s="108" t="s">
        <v>454</v>
      </c>
      <c r="VWH30" s="107" t="s">
        <v>456</v>
      </c>
      <c r="VWI30" s="108" t="s">
        <v>454</v>
      </c>
      <c r="VWJ30" s="107" t="s">
        <v>456</v>
      </c>
      <c r="VWK30" s="108" t="s">
        <v>454</v>
      </c>
      <c r="VWL30" s="107" t="s">
        <v>456</v>
      </c>
      <c r="VWM30" s="108" t="s">
        <v>454</v>
      </c>
      <c r="VWN30" s="107" t="s">
        <v>456</v>
      </c>
      <c r="VWO30" s="108" t="s">
        <v>454</v>
      </c>
      <c r="VWP30" s="107" t="s">
        <v>456</v>
      </c>
      <c r="VWQ30" s="108" t="s">
        <v>454</v>
      </c>
      <c r="VWR30" s="107" t="s">
        <v>456</v>
      </c>
      <c r="VWS30" s="108" t="s">
        <v>454</v>
      </c>
      <c r="VWT30" s="107" t="s">
        <v>456</v>
      </c>
      <c r="VWU30" s="108" t="s">
        <v>454</v>
      </c>
      <c r="VWV30" s="107" t="s">
        <v>456</v>
      </c>
      <c r="VWW30" s="108" t="s">
        <v>454</v>
      </c>
      <c r="VWX30" s="107" t="s">
        <v>456</v>
      </c>
      <c r="VWY30" s="108" t="s">
        <v>454</v>
      </c>
      <c r="VWZ30" s="107" t="s">
        <v>456</v>
      </c>
      <c r="VXA30" s="108" t="s">
        <v>454</v>
      </c>
      <c r="VXB30" s="107" t="s">
        <v>456</v>
      </c>
      <c r="VXC30" s="108" t="s">
        <v>454</v>
      </c>
      <c r="VXD30" s="107" t="s">
        <v>456</v>
      </c>
      <c r="VXE30" s="108" t="s">
        <v>454</v>
      </c>
      <c r="VXF30" s="107" t="s">
        <v>456</v>
      </c>
      <c r="VXG30" s="108" t="s">
        <v>454</v>
      </c>
      <c r="VXH30" s="107" t="s">
        <v>456</v>
      </c>
      <c r="VXI30" s="108" t="s">
        <v>454</v>
      </c>
      <c r="VXJ30" s="107" t="s">
        <v>456</v>
      </c>
      <c r="VXK30" s="108" t="s">
        <v>454</v>
      </c>
      <c r="VXL30" s="107" t="s">
        <v>456</v>
      </c>
      <c r="VXM30" s="108" t="s">
        <v>454</v>
      </c>
      <c r="VXN30" s="107" t="s">
        <v>456</v>
      </c>
      <c r="VXO30" s="108" t="s">
        <v>454</v>
      </c>
      <c r="VXP30" s="107" t="s">
        <v>456</v>
      </c>
      <c r="VXQ30" s="108" t="s">
        <v>454</v>
      </c>
      <c r="VXR30" s="107" t="s">
        <v>456</v>
      </c>
      <c r="VXS30" s="108" t="s">
        <v>454</v>
      </c>
      <c r="VXT30" s="107" t="s">
        <v>456</v>
      </c>
      <c r="VXU30" s="108" t="s">
        <v>454</v>
      </c>
      <c r="VXV30" s="107" t="s">
        <v>456</v>
      </c>
      <c r="VXW30" s="108" t="s">
        <v>454</v>
      </c>
      <c r="VXX30" s="107" t="s">
        <v>456</v>
      </c>
      <c r="VXY30" s="108" t="s">
        <v>454</v>
      </c>
      <c r="VXZ30" s="107" t="s">
        <v>456</v>
      </c>
      <c r="VYA30" s="108" t="s">
        <v>454</v>
      </c>
      <c r="VYB30" s="107" t="s">
        <v>456</v>
      </c>
      <c r="VYC30" s="108" t="s">
        <v>454</v>
      </c>
      <c r="VYD30" s="107" t="s">
        <v>456</v>
      </c>
      <c r="VYE30" s="108" t="s">
        <v>454</v>
      </c>
      <c r="VYF30" s="107" t="s">
        <v>456</v>
      </c>
      <c r="VYG30" s="108" t="s">
        <v>454</v>
      </c>
      <c r="VYH30" s="107" t="s">
        <v>456</v>
      </c>
      <c r="VYI30" s="108" t="s">
        <v>454</v>
      </c>
      <c r="VYJ30" s="107" t="s">
        <v>456</v>
      </c>
      <c r="VYK30" s="108" t="s">
        <v>454</v>
      </c>
      <c r="VYL30" s="107" t="s">
        <v>456</v>
      </c>
      <c r="VYM30" s="108" t="s">
        <v>454</v>
      </c>
      <c r="VYN30" s="107" t="s">
        <v>456</v>
      </c>
      <c r="VYO30" s="108" t="s">
        <v>454</v>
      </c>
      <c r="VYP30" s="107" t="s">
        <v>456</v>
      </c>
      <c r="VYQ30" s="108" t="s">
        <v>454</v>
      </c>
      <c r="VYR30" s="107" t="s">
        <v>456</v>
      </c>
      <c r="VYS30" s="108" t="s">
        <v>454</v>
      </c>
      <c r="VYT30" s="107" t="s">
        <v>456</v>
      </c>
      <c r="VYU30" s="108" t="s">
        <v>454</v>
      </c>
      <c r="VYV30" s="107" t="s">
        <v>456</v>
      </c>
      <c r="VYW30" s="108" t="s">
        <v>454</v>
      </c>
      <c r="VYX30" s="107" t="s">
        <v>456</v>
      </c>
      <c r="VYY30" s="108" t="s">
        <v>454</v>
      </c>
      <c r="VYZ30" s="107" t="s">
        <v>456</v>
      </c>
      <c r="VZA30" s="108" t="s">
        <v>454</v>
      </c>
      <c r="VZB30" s="107" t="s">
        <v>456</v>
      </c>
      <c r="VZC30" s="108" t="s">
        <v>454</v>
      </c>
      <c r="VZD30" s="107" t="s">
        <v>456</v>
      </c>
      <c r="VZE30" s="108" t="s">
        <v>454</v>
      </c>
      <c r="VZF30" s="107" t="s">
        <v>456</v>
      </c>
      <c r="VZG30" s="108" t="s">
        <v>454</v>
      </c>
      <c r="VZH30" s="107" t="s">
        <v>456</v>
      </c>
      <c r="VZI30" s="108" t="s">
        <v>454</v>
      </c>
      <c r="VZJ30" s="107" t="s">
        <v>456</v>
      </c>
      <c r="VZK30" s="108" t="s">
        <v>454</v>
      </c>
      <c r="VZL30" s="107" t="s">
        <v>456</v>
      </c>
      <c r="VZM30" s="108" t="s">
        <v>454</v>
      </c>
      <c r="VZN30" s="107" t="s">
        <v>456</v>
      </c>
      <c r="VZO30" s="108" t="s">
        <v>454</v>
      </c>
      <c r="VZP30" s="107" t="s">
        <v>456</v>
      </c>
      <c r="VZQ30" s="108" t="s">
        <v>454</v>
      </c>
      <c r="VZR30" s="107" t="s">
        <v>456</v>
      </c>
      <c r="VZS30" s="108" t="s">
        <v>454</v>
      </c>
      <c r="VZT30" s="107" t="s">
        <v>456</v>
      </c>
      <c r="VZU30" s="108" t="s">
        <v>454</v>
      </c>
      <c r="VZV30" s="107" t="s">
        <v>456</v>
      </c>
      <c r="VZW30" s="108" t="s">
        <v>454</v>
      </c>
      <c r="VZX30" s="107" t="s">
        <v>456</v>
      </c>
      <c r="VZY30" s="108" t="s">
        <v>454</v>
      </c>
      <c r="VZZ30" s="107" t="s">
        <v>456</v>
      </c>
      <c r="WAA30" s="108" t="s">
        <v>454</v>
      </c>
      <c r="WAB30" s="107" t="s">
        <v>456</v>
      </c>
      <c r="WAC30" s="108" t="s">
        <v>454</v>
      </c>
      <c r="WAD30" s="107" t="s">
        <v>456</v>
      </c>
      <c r="WAE30" s="108" t="s">
        <v>454</v>
      </c>
      <c r="WAF30" s="107" t="s">
        <v>456</v>
      </c>
      <c r="WAG30" s="108" t="s">
        <v>454</v>
      </c>
      <c r="WAH30" s="107" t="s">
        <v>456</v>
      </c>
      <c r="WAI30" s="108" t="s">
        <v>454</v>
      </c>
      <c r="WAJ30" s="107" t="s">
        <v>456</v>
      </c>
      <c r="WAK30" s="108" t="s">
        <v>454</v>
      </c>
      <c r="WAL30" s="107" t="s">
        <v>456</v>
      </c>
      <c r="WAM30" s="108" t="s">
        <v>454</v>
      </c>
      <c r="WAN30" s="107" t="s">
        <v>456</v>
      </c>
      <c r="WAO30" s="108" t="s">
        <v>454</v>
      </c>
      <c r="WAP30" s="107" t="s">
        <v>456</v>
      </c>
      <c r="WAQ30" s="108" t="s">
        <v>454</v>
      </c>
      <c r="WAR30" s="107" t="s">
        <v>456</v>
      </c>
      <c r="WAS30" s="108" t="s">
        <v>454</v>
      </c>
      <c r="WAT30" s="107" t="s">
        <v>456</v>
      </c>
      <c r="WAU30" s="108" t="s">
        <v>454</v>
      </c>
      <c r="WAV30" s="107" t="s">
        <v>456</v>
      </c>
      <c r="WAW30" s="108" t="s">
        <v>454</v>
      </c>
      <c r="WAX30" s="107" t="s">
        <v>456</v>
      </c>
      <c r="WAY30" s="108" t="s">
        <v>454</v>
      </c>
      <c r="WAZ30" s="107" t="s">
        <v>456</v>
      </c>
      <c r="WBA30" s="108" t="s">
        <v>454</v>
      </c>
      <c r="WBB30" s="107" t="s">
        <v>456</v>
      </c>
      <c r="WBC30" s="108" t="s">
        <v>454</v>
      </c>
      <c r="WBD30" s="107" t="s">
        <v>456</v>
      </c>
      <c r="WBE30" s="108" t="s">
        <v>454</v>
      </c>
      <c r="WBF30" s="107" t="s">
        <v>456</v>
      </c>
      <c r="WBG30" s="108" t="s">
        <v>454</v>
      </c>
      <c r="WBH30" s="107" t="s">
        <v>456</v>
      </c>
      <c r="WBI30" s="108" t="s">
        <v>454</v>
      </c>
      <c r="WBJ30" s="107" t="s">
        <v>456</v>
      </c>
      <c r="WBK30" s="108" t="s">
        <v>454</v>
      </c>
      <c r="WBL30" s="107" t="s">
        <v>456</v>
      </c>
      <c r="WBM30" s="108" t="s">
        <v>454</v>
      </c>
      <c r="WBN30" s="107" t="s">
        <v>456</v>
      </c>
      <c r="WBO30" s="108" t="s">
        <v>454</v>
      </c>
      <c r="WBP30" s="107" t="s">
        <v>456</v>
      </c>
      <c r="WBQ30" s="108" t="s">
        <v>454</v>
      </c>
      <c r="WBR30" s="107" t="s">
        <v>456</v>
      </c>
      <c r="WBS30" s="108" t="s">
        <v>454</v>
      </c>
      <c r="WBT30" s="107" t="s">
        <v>456</v>
      </c>
      <c r="WBU30" s="108" t="s">
        <v>454</v>
      </c>
      <c r="WBV30" s="107" t="s">
        <v>456</v>
      </c>
      <c r="WBW30" s="108" t="s">
        <v>454</v>
      </c>
      <c r="WBX30" s="107" t="s">
        <v>456</v>
      </c>
      <c r="WBY30" s="108" t="s">
        <v>454</v>
      </c>
      <c r="WBZ30" s="107" t="s">
        <v>456</v>
      </c>
      <c r="WCA30" s="108" t="s">
        <v>454</v>
      </c>
      <c r="WCB30" s="107" t="s">
        <v>456</v>
      </c>
      <c r="WCC30" s="108" t="s">
        <v>454</v>
      </c>
      <c r="WCD30" s="107" t="s">
        <v>456</v>
      </c>
      <c r="WCE30" s="108" t="s">
        <v>454</v>
      </c>
      <c r="WCF30" s="107" t="s">
        <v>456</v>
      </c>
      <c r="WCG30" s="108" t="s">
        <v>454</v>
      </c>
      <c r="WCH30" s="107" t="s">
        <v>456</v>
      </c>
      <c r="WCI30" s="108" t="s">
        <v>454</v>
      </c>
      <c r="WCJ30" s="107" t="s">
        <v>456</v>
      </c>
      <c r="WCK30" s="108" t="s">
        <v>454</v>
      </c>
      <c r="WCL30" s="107" t="s">
        <v>456</v>
      </c>
      <c r="WCM30" s="108" t="s">
        <v>454</v>
      </c>
      <c r="WCN30" s="107" t="s">
        <v>456</v>
      </c>
      <c r="WCO30" s="108" t="s">
        <v>454</v>
      </c>
      <c r="WCP30" s="107" t="s">
        <v>456</v>
      </c>
      <c r="WCQ30" s="108" t="s">
        <v>454</v>
      </c>
      <c r="WCR30" s="107" t="s">
        <v>456</v>
      </c>
      <c r="WCS30" s="108" t="s">
        <v>454</v>
      </c>
      <c r="WCT30" s="107" t="s">
        <v>456</v>
      </c>
      <c r="WCU30" s="108" t="s">
        <v>454</v>
      </c>
      <c r="WCV30" s="107" t="s">
        <v>456</v>
      </c>
      <c r="WCW30" s="108" t="s">
        <v>454</v>
      </c>
      <c r="WCX30" s="107" t="s">
        <v>456</v>
      </c>
      <c r="WCY30" s="108" t="s">
        <v>454</v>
      </c>
      <c r="WCZ30" s="107" t="s">
        <v>456</v>
      </c>
      <c r="WDA30" s="108" t="s">
        <v>454</v>
      </c>
      <c r="WDB30" s="107" t="s">
        <v>456</v>
      </c>
      <c r="WDC30" s="108" t="s">
        <v>454</v>
      </c>
      <c r="WDD30" s="107" t="s">
        <v>456</v>
      </c>
      <c r="WDE30" s="108" t="s">
        <v>454</v>
      </c>
      <c r="WDF30" s="107" t="s">
        <v>456</v>
      </c>
      <c r="WDG30" s="108" t="s">
        <v>454</v>
      </c>
      <c r="WDH30" s="107" t="s">
        <v>456</v>
      </c>
      <c r="WDI30" s="108" t="s">
        <v>454</v>
      </c>
      <c r="WDJ30" s="107" t="s">
        <v>456</v>
      </c>
      <c r="WDK30" s="108" t="s">
        <v>454</v>
      </c>
      <c r="WDL30" s="107" t="s">
        <v>456</v>
      </c>
      <c r="WDM30" s="108" t="s">
        <v>454</v>
      </c>
      <c r="WDN30" s="107" t="s">
        <v>456</v>
      </c>
      <c r="WDO30" s="108" t="s">
        <v>454</v>
      </c>
      <c r="WDP30" s="107" t="s">
        <v>456</v>
      </c>
      <c r="WDQ30" s="108" t="s">
        <v>454</v>
      </c>
      <c r="WDR30" s="107" t="s">
        <v>456</v>
      </c>
      <c r="WDS30" s="108" t="s">
        <v>454</v>
      </c>
      <c r="WDT30" s="107" t="s">
        <v>456</v>
      </c>
      <c r="WDU30" s="108" t="s">
        <v>454</v>
      </c>
      <c r="WDV30" s="107" t="s">
        <v>456</v>
      </c>
      <c r="WDW30" s="108" t="s">
        <v>454</v>
      </c>
      <c r="WDX30" s="107" t="s">
        <v>456</v>
      </c>
      <c r="WDY30" s="108" t="s">
        <v>454</v>
      </c>
      <c r="WDZ30" s="107" t="s">
        <v>456</v>
      </c>
      <c r="WEA30" s="108" t="s">
        <v>454</v>
      </c>
      <c r="WEB30" s="107" t="s">
        <v>456</v>
      </c>
      <c r="WEC30" s="108" t="s">
        <v>454</v>
      </c>
      <c r="WED30" s="107" t="s">
        <v>456</v>
      </c>
      <c r="WEE30" s="108" t="s">
        <v>454</v>
      </c>
      <c r="WEF30" s="107" t="s">
        <v>456</v>
      </c>
      <c r="WEG30" s="108" t="s">
        <v>454</v>
      </c>
      <c r="WEH30" s="107" t="s">
        <v>456</v>
      </c>
      <c r="WEI30" s="108" t="s">
        <v>454</v>
      </c>
      <c r="WEJ30" s="107" t="s">
        <v>456</v>
      </c>
      <c r="WEK30" s="108" t="s">
        <v>454</v>
      </c>
      <c r="WEL30" s="107" t="s">
        <v>456</v>
      </c>
      <c r="WEM30" s="108" t="s">
        <v>454</v>
      </c>
      <c r="WEN30" s="107" t="s">
        <v>456</v>
      </c>
      <c r="WEO30" s="108" t="s">
        <v>454</v>
      </c>
      <c r="WEP30" s="107" t="s">
        <v>456</v>
      </c>
      <c r="WEQ30" s="108" t="s">
        <v>454</v>
      </c>
      <c r="WER30" s="107" t="s">
        <v>456</v>
      </c>
      <c r="WES30" s="108" t="s">
        <v>454</v>
      </c>
      <c r="WET30" s="107" t="s">
        <v>456</v>
      </c>
      <c r="WEU30" s="108" t="s">
        <v>454</v>
      </c>
      <c r="WEV30" s="107" t="s">
        <v>456</v>
      </c>
      <c r="WEW30" s="108" t="s">
        <v>454</v>
      </c>
      <c r="WEX30" s="107" t="s">
        <v>456</v>
      </c>
      <c r="WEY30" s="108" t="s">
        <v>454</v>
      </c>
      <c r="WEZ30" s="107" t="s">
        <v>456</v>
      </c>
      <c r="WFA30" s="108" t="s">
        <v>454</v>
      </c>
      <c r="WFB30" s="107" t="s">
        <v>456</v>
      </c>
      <c r="WFC30" s="108" t="s">
        <v>454</v>
      </c>
      <c r="WFD30" s="107" t="s">
        <v>456</v>
      </c>
      <c r="WFE30" s="108" t="s">
        <v>454</v>
      </c>
      <c r="WFF30" s="107" t="s">
        <v>456</v>
      </c>
      <c r="WFG30" s="108" t="s">
        <v>454</v>
      </c>
      <c r="WFH30" s="107" t="s">
        <v>456</v>
      </c>
      <c r="WFI30" s="108" t="s">
        <v>454</v>
      </c>
      <c r="WFJ30" s="107" t="s">
        <v>456</v>
      </c>
      <c r="WFK30" s="108" t="s">
        <v>454</v>
      </c>
      <c r="WFL30" s="107" t="s">
        <v>456</v>
      </c>
      <c r="WFM30" s="108" t="s">
        <v>454</v>
      </c>
      <c r="WFN30" s="107" t="s">
        <v>456</v>
      </c>
      <c r="WFO30" s="108" t="s">
        <v>454</v>
      </c>
      <c r="WFP30" s="107" t="s">
        <v>456</v>
      </c>
      <c r="WFQ30" s="108" t="s">
        <v>454</v>
      </c>
      <c r="WFR30" s="107" t="s">
        <v>456</v>
      </c>
      <c r="WFS30" s="108" t="s">
        <v>454</v>
      </c>
      <c r="WFT30" s="107" t="s">
        <v>456</v>
      </c>
      <c r="WFU30" s="108" t="s">
        <v>454</v>
      </c>
      <c r="WFV30" s="107" t="s">
        <v>456</v>
      </c>
      <c r="WFW30" s="108" t="s">
        <v>454</v>
      </c>
      <c r="WFX30" s="107" t="s">
        <v>456</v>
      </c>
      <c r="WFY30" s="108" t="s">
        <v>454</v>
      </c>
      <c r="WFZ30" s="107" t="s">
        <v>456</v>
      </c>
      <c r="WGA30" s="108" t="s">
        <v>454</v>
      </c>
      <c r="WGB30" s="107" t="s">
        <v>456</v>
      </c>
      <c r="WGC30" s="108" t="s">
        <v>454</v>
      </c>
      <c r="WGD30" s="107" t="s">
        <v>456</v>
      </c>
      <c r="WGE30" s="108" t="s">
        <v>454</v>
      </c>
      <c r="WGF30" s="107" t="s">
        <v>456</v>
      </c>
      <c r="WGG30" s="108" t="s">
        <v>454</v>
      </c>
      <c r="WGH30" s="107" t="s">
        <v>456</v>
      </c>
      <c r="WGI30" s="108" t="s">
        <v>454</v>
      </c>
      <c r="WGJ30" s="107" t="s">
        <v>456</v>
      </c>
      <c r="WGK30" s="108" t="s">
        <v>454</v>
      </c>
      <c r="WGL30" s="107" t="s">
        <v>456</v>
      </c>
      <c r="WGM30" s="108" t="s">
        <v>454</v>
      </c>
      <c r="WGN30" s="107" t="s">
        <v>456</v>
      </c>
      <c r="WGO30" s="108" t="s">
        <v>454</v>
      </c>
      <c r="WGP30" s="107" t="s">
        <v>456</v>
      </c>
      <c r="WGQ30" s="108" t="s">
        <v>454</v>
      </c>
      <c r="WGR30" s="107" t="s">
        <v>456</v>
      </c>
      <c r="WGS30" s="108" t="s">
        <v>454</v>
      </c>
      <c r="WGT30" s="107" t="s">
        <v>456</v>
      </c>
      <c r="WGU30" s="108" t="s">
        <v>454</v>
      </c>
      <c r="WGV30" s="107" t="s">
        <v>456</v>
      </c>
      <c r="WGW30" s="108" t="s">
        <v>454</v>
      </c>
      <c r="WGX30" s="107" t="s">
        <v>456</v>
      </c>
      <c r="WGY30" s="108" t="s">
        <v>454</v>
      </c>
      <c r="WGZ30" s="107" t="s">
        <v>456</v>
      </c>
      <c r="WHA30" s="108" t="s">
        <v>454</v>
      </c>
      <c r="WHB30" s="107" t="s">
        <v>456</v>
      </c>
      <c r="WHC30" s="108" t="s">
        <v>454</v>
      </c>
      <c r="WHD30" s="107" t="s">
        <v>456</v>
      </c>
      <c r="WHE30" s="108" t="s">
        <v>454</v>
      </c>
      <c r="WHF30" s="107" t="s">
        <v>456</v>
      </c>
      <c r="WHG30" s="108" t="s">
        <v>454</v>
      </c>
      <c r="WHH30" s="107" t="s">
        <v>456</v>
      </c>
      <c r="WHI30" s="108" t="s">
        <v>454</v>
      </c>
      <c r="WHJ30" s="107" t="s">
        <v>456</v>
      </c>
      <c r="WHK30" s="108" t="s">
        <v>454</v>
      </c>
      <c r="WHL30" s="107" t="s">
        <v>456</v>
      </c>
      <c r="WHM30" s="108" t="s">
        <v>454</v>
      </c>
      <c r="WHN30" s="107" t="s">
        <v>456</v>
      </c>
      <c r="WHO30" s="108" t="s">
        <v>454</v>
      </c>
      <c r="WHP30" s="107" t="s">
        <v>456</v>
      </c>
      <c r="WHQ30" s="108" t="s">
        <v>454</v>
      </c>
      <c r="WHR30" s="107" t="s">
        <v>456</v>
      </c>
      <c r="WHS30" s="108" t="s">
        <v>454</v>
      </c>
      <c r="WHT30" s="107" t="s">
        <v>456</v>
      </c>
      <c r="WHU30" s="108" t="s">
        <v>454</v>
      </c>
      <c r="WHV30" s="107" t="s">
        <v>456</v>
      </c>
      <c r="WHW30" s="108" t="s">
        <v>454</v>
      </c>
      <c r="WHX30" s="107" t="s">
        <v>456</v>
      </c>
      <c r="WHY30" s="108" t="s">
        <v>454</v>
      </c>
      <c r="WHZ30" s="107" t="s">
        <v>456</v>
      </c>
      <c r="WIA30" s="108" t="s">
        <v>454</v>
      </c>
      <c r="WIB30" s="107" t="s">
        <v>456</v>
      </c>
      <c r="WIC30" s="108" t="s">
        <v>454</v>
      </c>
      <c r="WID30" s="107" t="s">
        <v>456</v>
      </c>
      <c r="WIE30" s="108" t="s">
        <v>454</v>
      </c>
      <c r="WIF30" s="107" t="s">
        <v>456</v>
      </c>
      <c r="WIG30" s="108" t="s">
        <v>454</v>
      </c>
      <c r="WIH30" s="107" t="s">
        <v>456</v>
      </c>
      <c r="WII30" s="108" t="s">
        <v>454</v>
      </c>
      <c r="WIJ30" s="107" t="s">
        <v>456</v>
      </c>
      <c r="WIK30" s="108" t="s">
        <v>454</v>
      </c>
      <c r="WIL30" s="107" t="s">
        <v>456</v>
      </c>
      <c r="WIM30" s="108" t="s">
        <v>454</v>
      </c>
      <c r="WIN30" s="107" t="s">
        <v>456</v>
      </c>
      <c r="WIO30" s="108" t="s">
        <v>454</v>
      </c>
      <c r="WIP30" s="107" t="s">
        <v>456</v>
      </c>
      <c r="WIQ30" s="108" t="s">
        <v>454</v>
      </c>
      <c r="WIR30" s="107" t="s">
        <v>456</v>
      </c>
      <c r="WIS30" s="108" t="s">
        <v>454</v>
      </c>
      <c r="WIT30" s="107" t="s">
        <v>456</v>
      </c>
      <c r="WIU30" s="108" t="s">
        <v>454</v>
      </c>
      <c r="WIV30" s="107" t="s">
        <v>456</v>
      </c>
      <c r="WIW30" s="108" t="s">
        <v>454</v>
      </c>
      <c r="WIX30" s="107" t="s">
        <v>456</v>
      </c>
      <c r="WIY30" s="108" t="s">
        <v>454</v>
      </c>
      <c r="WIZ30" s="107" t="s">
        <v>456</v>
      </c>
      <c r="WJA30" s="108" t="s">
        <v>454</v>
      </c>
      <c r="WJB30" s="107" t="s">
        <v>456</v>
      </c>
      <c r="WJC30" s="108" t="s">
        <v>454</v>
      </c>
      <c r="WJD30" s="107" t="s">
        <v>456</v>
      </c>
      <c r="WJE30" s="108" t="s">
        <v>454</v>
      </c>
      <c r="WJF30" s="107" t="s">
        <v>456</v>
      </c>
      <c r="WJG30" s="108" t="s">
        <v>454</v>
      </c>
      <c r="WJH30" s="107" t="s">
        <v>456</v>
      </c>
      <c r="WJI30" s="108" t="s">
        <v>454</v>
      </c>
      <c r="WJJ30" s="107" t="s">
        <v>456</v>
      </c>
      <c r="WJK30" s="108" t="s">
        <v>454</v>
      </c>
      <c r="WJL30" s="107" t="s">
        <v>456</v>
      </c>
      <c r="WJM30" s="108" t="s">
        <v>454</v>
      </c>
      <c r="WJN30" s="107" t="s">
        <v>456</v>
      </c>
      <c r="WJO30" s="108" t="s">
        <v>454</v>
      </c>
      <c r="WJP30" s="107" t="s">
        <v>456</v>
      </c>
      <c r="WJQ30" s="108" t="s">
        <v>454</v>
      </c>
      <c r="WJR30" s="107" t="s">
        <v>456</v>
      </c>
      <c r="WJS30" s="108" t="s">
        <v>454</v>
      </c>
      <c r="WJT30" s="107" t="s">
        <v>456</v>
      </c>
      <c r="WJU30" s="108" t="s">
        <v>454</v>
      </c>
      <c r="WJV30" s="107" t="s">
        <v>456</v>
      </c>
      <c r="WJW30" s="108" t="s">
        <v>454</v>
      </c>
      <c r="WJX30" s="107" t="s">
        <v>456</v>
      </c>
      <c r="WJY30" s="108" t="s">
        <v>454</v>
      </c>
      <c r="WJZ30" s="107" t="s">
        <v>456</v>
      </c>
      <c r="WKA30" s="108" t="s">
        <v>454</v>
      </c>
      <c r="WKB30" s="107" t="s">
        <v>456</v>
      </c>
      <c r="WKC30" s="108" t="s">
        <v>454</v>
      </c>
      <c r="WKD30" s="107" t="s">
        <v>456</v>
      </c>
      <c r="WKE30" s="108" t="s">
        <v>454</v>
      </c>
      <c r="WKF30" s="107" t="s">
        <v>456</v>
      </c>
      <c r="WKG30" s="108" t="s">
        <v>454</v>
      </c>
      <c r="WKH30" s="107" t="s">
        <v>456</v>
      </c>
      <c r="WKI30" s="108" t="s">
        <v>454</v>
      </c>
      <c r="WKJ30" s="107" t="s">
        <v>456</v>
      </c>
      <c r="WKK30" s="108" t="s">
        <v>454</v>
      </c>
      <c r="WKL30" s="107" t="s">
        <v>456</v>
      </c>
      <c r="WKM30" s="108" t="s">
        <v>454</v>
      </c>
      <c r="WKN30" s="107" t="s">
        <v>456</v>
      </c>
      <c r="WKO30" s="108" t="s">
        <v>454</v>
      </c>
      <c r="WKP30" s="107" t="s">
        <v>456</v>
      </c>
      <c r="WKQ30" s="108" t="s">
        <v>454</v>
      </c>
      <c r="WKR30" s="107" t="s">
        <v>456</v>
      </c>
      <c r="WKS30" s="108" t="s">
        <v>454</v>
      </c>
      <c r="WKT30" s="107" t="s">
        <v>456</v>
      </c>
      <c r="WKU30" s="108" t="s">
        <v>454</v>
      </c>
      <c r="WKV30" s="107" t="s">
        <v>456</v>
      </c>
      <c r="WKW30" s="108" t="s">
        <v>454</v>
      </c>
      <c r="WKX30" s="107" t="s">
        <v>456</v>
      </c>
      <c r="WKY30" s="108" t="s">
        <v>454</v>
      </c>
      <c r="WKZ30" s="107" t="s">
        <v>456</v>
      </c>
      <c r="WLA30" s="108" t="s">
        <v>454</v>
      </c>
      <c r="WLB30" s="107" t="s">
        <v>456</v>
      </c>
      <c r="WLC30" s="108" t="s">
        <v>454</v>
      </c>
      <c r="WLD30" s="107" t="s">
        <v>456</v>
      </c>
      <c r="WLE30" s="108" t="s">
        <v>454</v>
      </c>
      <c r="WLF30" s="107" t="s">
        <v>456</v>
      </c>
      <c r="WLG30" s="108" t="s">
        <v>454</v>
      </c>
      <c r="WLH30" s="107" t="s">
        <v>456</v>
      </c>
      <c r="WLI30" s="108" t="s">
        <v>454</v>
      </c>
      <c r="WLJ30" s="107" t="s">
        <v>456</v>
      </c>
      <c r="WLK30" s="108" t="s">
        <v>454</v>
      </c>
      <c r="WLL30" s="107" t="s">
        <v>456</v>
      </c>
      <c r="WLM30" s="108" t="s">
        <v>454</v>
      </c>
      <c r="WLN30" s="107" t="s">
        <v>456</v>
      </c>
      <c r="WLO30" s="108" t="s">
        <v>454</v>
      </c>
      <c r="WLP30" s="107" t="s">
        <v>456</v>
      </c>
      <c r="WLQ30" s="108" t="s">
        <v>454</v>
      </c>
      <c r="WLR30" s="107" t="s">
        <v>456</v>
      </c>
      <c r="WLS30" s="108" t="s">
        <v>454</v>
      </c>
      <c r="WLT30" s="107" t="s">
        <v>456</v>
      </c>
      <c r="WLU30" s="108" t="s">
        <v>454</v>
      </c>
      <c r="WLV30" s="107" t="s">
        <v>456</v>
      </c>
      <c r="WLW30" s="108" t="s">
        <v>454</v>
      </c>
      <c r="WLX30" s="107" t="s">
        <v>456</v>
      </c>
      <c r="WLY30" s="108" t="s">
        <v>454</v>
      </c>
      <c r="WLZ30" s="107" t="s">
        <v>456</v>
      </c>
      <c r="WMA30" s="108" t="s">
        <v>454</v>
      </c>
      <c r="WMB30" s="107" t="s">
        <v>456</v>
      </c>
      <c r="WMC30" s="108" t="s">
        <v>454</v>
      </c>
      <c r="WMD30" s="107" t="s">
        <v>456</v>
      </c>
      <c r="WME30" s="108" t="s">
        <v>454</v>
      </c>
      <c r="WMF30" s="107" t="s">
        <v>456</v>
      </c>
      <c r="WMG30" s="108" t="s">
        <v>454</v>
      </c>
      <c r="WMH30" s="107" t="s">
        <v>456</v>
      </c>
      <c r="WMI30" s="108" t="s">
        <v>454</v>
      </c>
      <c r="WMJ30" s="107" t="s">
        <v>456</v>
      </c>
      <c r="WMK30" s="108" t="s">
        <v>454</v>
      </c>
      <c r="WML30" s="107" t="s">
        <v>456</v>
      </c>
      <c r="WMM30" s="108" t="s">
        <v>454</v>
      </c>
      <c r="WMN30" s="107" t="s">
        <v>456</v>
      </c>
      <c r="WMO30" s="108" t="s">
        <v>454</v>
      </c>
      <c r="WMP30" s="107" t="s">
        <v>456</v>
      </c>
      <c r="WMQ30" s="108" t="s">
        <v>454</v>
      </c>
      <c r="WMR30" s="107" t="s">
        <v>456</v>
      </c>
      <c r="WMS30" s="108" t="s">
        <v>454</v>
      </c>
      <c r="WMT30" s="107" t="s">
        <v>456</v>
      </c>
      <c r="WMU30" s="108" t="s">
        <v>454</v>
      </c>
      <c r="WMV30" s="107" t="s">
        <v>456</v>
      </c>
      <c r="WMW30" s="108" t="s">
        <v>454</v>
      </c>
      <c r="WMX30" s="107" t="s">
        <v>456</v>
      </c>
      <c r="WMY30" s="108" t="s">
        <v>454</v>
      </c>
      <c r="WMZ30" s="107" t="s">
        <v>456</v>
      </c>
      <c r="WNA30" s="108" t="s">
        <v>454</v>
      </c>
      <c r="WNB30" s="107" t="s">
        <v>456</v>
      </c>
      <c r="WNC30" s="108" t="s">
        <v>454</v>
      </c>
      <c r="WND30" s="107" t="s">
        <v>456</v>
      </c>
      <c r="WNE30" s="108" t="s">
        <v>454</v>
      </c>
      <c r="WNF30" s="107" t="s">
        <v>456</v>
      </c>
      <c r="WNG30" s="108" t="s">
        <v>454</v>
      </c>
      <c r="WNH30" s="107" t="s">
        <v>456</v>
      </c>
      <c r="WNI30" s="108" t="s">
        <v>454</v>
      </c>
      <c r="WNJ30" s="107" t="s">
        <v>456</v>
      </c>
      <c r="WNK30" s="108" t="s">
        <v>454</v>
      </c>
      <c r="WNL30" s="107" t="s">
        <v>456</v>
      </c>
      <c r="WNM30" s="108" t="s">
        <v>454</v>
      </c>
      <c r="WNN30" s="107" t="s">
        <v>456</v>
      </c>
      <c r="WNO30" s="108" t="s">
        <v>454</v>
      </c>
      <c r="WNP30" s="107" t="s">
        <v>456</v>
      </c>
      <c r="WNQ30" s="108" t="s">
        <v>454</v>
      </c>
      <c r="WNR30" s="107" t="s">
        <v>456</v>
      </c>
      <c r="WNS30" s="108" t="s">
        <v>454</v>
      </c>
      <c r="WNT30" s="107" t="s">
        <v>456</v>
      </c>
      <c r="WNU30" s="108" t="s">
        <v>454</v>
      </c>
      <c r="WNV30" s="107" t="s">
        <v>456</v>
      </c>
      <c r="WNW30" s="108" t="s">
        <v>454</v>
      </c>
      <c r="WNX30" s="107" t="s">
        <v>456</v>
      </c>
      <c r="WNY30" s="108" t="s">
        <v>454</v>
      </c>
      <c r="WNZ30" s="107" t="s">
        <v>456</v>
      </c>
      <c r="WOA30" s="108" t="s">
        <v>454</v>
      </c>
      <c r="WOB30" s="107" t="s">
        <v>456</v>
      </c>
      <c r="WOC30" s="108" t="s">
        <v>454</v>
      </c>
      <c r="WOD30" s="107" t="s">
        <v>456</v>
      </c>
      <c r="WOE30" s="108" t="s">
        <v>454</v>
      </c>
      <c r="WOF30" s="107" t="s">
        <v>456</v>
      </c>
      <c r="WOG30" s="108" t="s">
        <v>454</v>
      </c>
      <c r="WOH30" s="107" t="s">
        <v>456</v>
      </c>
      <c r="WOI30" s="108" t="s">
        <v>454</v>
      </c>
      <c r="WOJ30" s="107" t="s">
        <v>456</v>
      </c>
      <c r="WOK30" s="108" t="s">
        <v>454</v>
      </c>
      <c r="WOL30" s="107" t="s">
        <v>456</v>
      </c>
      <c r="WOM30" s="108" t="s">
        <v>454</v>
      </c>
      <c r="WON30" s="107" t="s">
        <v>456</v>
      </c>
      <c r="WOO30" s="108" t="s">
        <v>454</v>
      </c>
      <c r="WOP30" s="107" t="s">
        <v>456</v>
      </c>
      <c r="WOQ30" s="108" t="s">
        <v>454</v>
      </c>
      <c r="WOR30" s="107" t="s">
        <v>456</v>
      </c>
      <c r="WOS30" s="108" t="s">
        <v>454</v>
      </c>
      <c r="WOT30" s="107" t="s">
        <v>456</v>
      </c>
      <c r="WOU30" s="108" t="s">
        <v>454</v>
      </c>
      <c r="WOV30" s="107" t="s">
        <v>456</v>
      </c>
      <c r="WOW30" s="108" t="s">
        <v>454</v>
      </c>
      <c r="WOX30" s="107" t="s">
        <v>456</v>
      </c>
      <c r="WOY30" s="108" t="s">
        <v>454</v>
      </c>
      <c r="WOZ30" s="107" t="s">
        <v>456</v>
      </c>
      <c r="WPA30" s="108" t="s">
        <v>454</v>
      </c>
      <c r="WPB30" s="107" t="s">
        <v>456</v>
      </c>
      <c r="WPC30" s="108" t="s">
        <v>454</v>
      </c>
      <c r="WPD30" s="107" t="s">
        <v>456</v>
      </c>
      <c r="WPE30" s="108" t="s">
        <v>454</v>
      </c>
      <c r="WPF30" s="107" t="s">
        <v>456</v>
      </c>
      <c r="WPG30" s="108" t="s">
        <v>454</v>
      </c>
      <c r="WPH30" s="107" t="s">
        <v>456</v>
      </c>
      <c r="WPI30" s="108" t="s">
        <v>454</v>
      </c>
      <c r="WPJ30" s="107" t="s">
        <v>456</v>
      </c>
      <c r="WPK30" s="108" t="s">
        <v>454</v>
      </c>
      <c r="WPL30" s="107" t="s">
        <v>456</v>
      </c>
      <c r="WPM30" s="108" t="s">
        <v>454</v>
      </c>
      <c r="WPN30" s="107" t="s">
        <v>456</v>
      </c>
      <c r="WPO30" s="108" t="s">
        <v>454</v>
      </c>
      <c r="WPP30" s="107" t="s">
        <v>456</v>
      </c>
      <c r="WPQ30" s="108" t="s">
        <v>454</v>
      </c>
      <c r="WPR30" s="107" t="s">
        <v>456</v>
      </c>
      <c r="WPS30" s="108" t="s">
        <v>454</v>
      </c>
      <c r="WPT30" s="107" t="s">
        <v>456</v>
      </c>
      <c r="WPU30" s="108" t="s">
        <v>454</v>
      </c>
      <c r="WPV30" s="107" t="s">
        <v>456</v>
      </c>
      <c r="WPW30" s="108" t="s">
        <v>454</v>
      </c>
      <c r="WPX30" s="107" t="s">
        <v>456</v>
      </c>
      <c r="WPY30" s="108" t="s">
        <v>454</v>
      </c>
      <c r="WPZ30" s="107" t="s">
        <v>456</v>
      </c>
      <c r="WQA30" s="108" t="s">
        <v>454</v>
      </c>
      <c r="WQB30" s="107" t="s">
        <v>456</v>
      </c>
      <c r="WQC30" s="108" t="s">
        <v>454</v>
      </c>
      <c r="WQD30" s="107" t="s">
        <v>456</v>
      </c>
      <c r="WQE30" s="108" t="s">
        <v>454</v>
      </c>
      <c r="WQF30" s="107" t="s">
        <v>456</v>
      </c>
      <c r="WQG30" s="108" t="s">
        <v>454</v>
      </c>
      <c r="WQH30" s="107" t="s">
        <v>456</v>
      </c>
      <c r="WQI30" s="108" t="s">
        <v>454</v>
      </c>
      <c r="WQJ30" s="107" t="s">
        <v>456</v>
      </c>
      <c r="WQK30" s="108" t="s">
        <v>454</v>
      </c>
      <c r="WQL30" s="107" t="s">
        <v>456</v>
      </c>
      <c r="WQM30" s="108" t="s">
        <v>454</v>
      </c>
      <c r="WQN30" s="107" t="s">
        <v>456</v>
      </c>
      <c r="WQO30" s="108" t="s">
        <v>454</v>
      </c>
      <c r="WQP30" s="107" t="s">
        <v>456</v>
      </c>
      <c r="WQQ30" s="108" t="s">
        <v>454</v>
      </c>
      <c r="WQR30" s="107" t="s">
        <v>456</v>
      </c>
      <c r="WQS30" s="108" t="s">
        <v>454</v>
      </c>
      <c r="WQT30" s="107" t="s">
        <v>456</v>
      </c>
      <c r="WQU30" s="108" t="s">
        <v>454</v>
      </c>
      <c r="WQV30" s="107" t="s">
        <v>456</v>
      </c>
      <c r="WQW30" s="108" t="s">
        <v>454</v>
      </c>
      <c r="WQX30" s="107" t="s">
        <v>456</v>
      </c>
      <c r="WQY30" s="108" t="s">
        <v>454</v>
      </c>
      <c r="WQZ30" s="107" t="s">
        <v>456</v>
      </c>
      <c r="WRA30" s="108" t="s">
        <v>454</v>
      </c>
      <c r="WRB30" s="107" t="s">
        <v>456</v>
      </c>
      <c r="WRC30" s="108" t="s">
        <v>454</v>
      </c>
      <c r="WRD30" s="107" t="s">
        <v>456</v>
      </c>
      <c r="WRE30" s="108" t="s">
        <v>454</v>
      </c>
      <c r="WRF30" s="107" t="s">
        <v>456</v>
      </c>
      <c r="WRG30" s="108" t="s">
        <v>454</v>
      </c>
      <c r="WRH30" s="107" t="s">
        <v>456</v>
      </c>
      <c r="WRI30" s="108" t="s">
        <v>454</v>
      </c>
      <c r="WRJ30" s="107" t="s">
        <v>456</v>
      </c>
      <c r="WRK30" s="108" t="s">
        <v>454</v>
      </c>
      <c r="WRL30" s="107" t="s">
        <v>456</v>
      </c>
      <c r="WRM30" s="108" t="s">
        <v>454</v>
      </c>
      <c r="WRN30" s="107" t="s">
        <v>456</v>
      </c>
      <c r="WRO30" s="108" t="s">
        <v>454</v>
      </c>
      <c r="WRP30" s="107" t="s">
        <v>456</v>
      </c>
      <c r="WRQ30" s="108" t="s">
        <v>454</v>
      </c>
      <c r="WRR30" s="107" t="s">
        <v>456</v>
      </c>
      <c r="WRS30" s="108" t="s">
        <v>454</v>
      </c>
      <c r="WRT30" s="107" t="s">
        <v>456</v>
      </c>
      <c r="WRU30" s="108" t="s">
        <v>454</v>
      </c>
      <c r="WRV30" s="107" t="s">
        <v>456</v>
      </c>
      <c r="WRW30" s="108" t="s">
        <v>454</v>
      </c>
      <c r="WRX30" s="107" t="s">
        <v>456</v>
      </c>
      <c r="WRY30" s="108" t="s">
        <v>454</v>
      </c>
      <c r="WRZ30" s="107" t="s">
        <v>456</v>
      </c>
      <c r="WSA30" s="108" t="s">
        <v>454</v>
      </c>
      <c r="WSB30" s="107" t="s">
        <v>456</v>
      </c>
      <c r="WSC30" s="108" t="s">
        <v>454</v>
      </c>
      <c r="WSD30" s="107" t="s">
        <v>456</v>
      </c>
      <c r="WSE30" s="108" t="s">
        <v>454</v>
      </c>
      <c r="WSF30" s="107" t="s">
        <v>456</v>
      </c>
      <c r="WSG30" s="108" t="s">
        <v>454</v>
      </c>
      <c r="WSH30" s="107" t="s">
        <v>456</v>
      </c>
      <c r="WSI30" s="108" t="s">
        <v>454</v>
      </c>
      <c r="WSJ30" s="107" t="s">
        <v>456</v>
      </c>
      <c r="WSK30" s="108" t="s">
        <v>454</v>
      </c>
      <c r="WSL30" s="107" t="s">
        <v>456</v>
      </c>
      <c r="WSM30" s="108" t="s">
        <v>454</v>
      </c>
      <c r="WSN30" s="107" t="s">
        <v>456</v>
      </c>
      <c r="WSO30" s="108" t="s">
        <v>454</v>
      </c>
      <c r="WSP30" s="107" t="s">
        <v>456</v>
      </c>
      <c r="WSQ30" s="108" t="s">
        <v>454</v>
      </c>
      <c r="WSR30" s="107" t="s">
        <v>456</v>
      </c>
      <c r="WSS30" s="108" t="s">
        <v>454</v>
      </c>
      <c r="WST30" s="107" t="s">
        <v>456</v>
      </c>
      <c r="WSU30" s="108" t="s">
        <v>454</v>
      </c>
      <c r="WSV30" s="107" t="s">
        <v>456</v>
      </c>
      <c r="WSW30" s="108" t="s">
        <v>454</v>
      </c>
      <c r="WSX30" s="107" t="s">
        <v>456</v>
      </c>
      <c r="WSY30" s="108" t="s">
        <v>454</v>
      </c>
      <c r="WSZ30" s="107" t="s">
        <v>456</v>
      </c>
      <c r="WTA30" s="108" t="s">
        <v>454</v>
      </c>
      <c r="WTB30" s="107" t="s">
        <v>456</v>
      </c>
      <c r="WTC30" s="108" t="s">
        <v>454</v>
      </c>
      <c r="WTD30" s="107" t="s">
        <v>456</v>
      </c>
      <c r="WTE30" s="108" t="s">
        <v>454</v>
      </c>
      <c r="WTF30" s="107" t="s">
        <v>456</v>
      </c>
      <c r="WTG30" s="108" t="s">
        <v>454</v>
      </c>
      <c r="WTH30" s="107" t="s">
        <v>456</v>
      </c>
      <c r="WTI30" s="108" t="s">
        <v>454</v>
      </c>
      <c r="WTJ30" s="107" t="s">
        <v>456</v>
      </c>
      <c r="WTK30" s="108" t="s">
        <v>454</v>
      </c>
      <c r="WTL30" s="107" t="s">
        <v>456</v>
      </c>
      <c r="WTM30" s="108" t="s">
        <v>454</v>
      </c>
      <c r="WTN30" s="107" t="s">
        <v>456</v>
      </c>
      <c r="WTO30" s="108" t="s">
        <v>454</v>
      </c>
      <c r="WTP30" s="107" t="s">
        <v>456</v>
      </c>
      <c r="WTQ30" s="108" t="s">
        <v>454</v>
      </c>
      <c r="WTR30" s="107" t="s">
        <v>456</v>
      </c>
      <c r="WTS30" s="108" t="s">
        <v>454</v>
      </c>
      <c r="WTT30" s="107" t="s">
        <v>456</v>
      </c>
      <c r="WTU30" s="108" t="s">
        <v>454</v>
      </c>
      <c r="WTV30" s="107" t="s">
        <v>456</v>
      </c>
      <c r="WTW30" s="108" t="s">
        <v>454</v>
      </c>
      <c r="WTX30" s="107" t="s">
        <v>456</v>
      </c>
      <c r="WTY30" s="108" t="s">
        <v>454</v>
      </c>
      <c r="WTZ30" s="107" t="s">
        <v>456</v>
      </c>
      <c r="WUA30" s="108" t="s">
        <v>454</v>
      </c>
      <c r="WUB30" s="107" t="s">
        <v>456</v>
      </c>
      <c r="WUC30" s="108" t="s">
        <v>454</v>
      </c>
      <c r="WUD30" s="107" t="s">
        <v>456</v>
      </c>
      <c r="WUE30" s="108" t="s">
        <v>454</v>
      </c>
      <c r="WUF30" s="107" t="s">
        <v>456</v>
      </c>
      <c r="WUG30" s="108" t="s">
        <v>454</v>
      </c>
      <c r="WUH30" s="107" t="s">
        <v>456</v>
      </c>
      <c r="WUI30" s="108" t="s">
        <v>454</v>
      </c>
      <c r="WUJ30" s="107" t="s">
        <v>456</v>
      </c>
      <c r="WUK30" s="108" t="s">
        <v>454</v>
      </c>
      <c r="WUL30" s="107" t="s">
        <v>456</v>
      </c>
      <c r="WUM30" s="108" t="s">
        <v>454</v>
      </c>
      <c r="WUN30" s="107" t="s">
        <v>456</v>
      </c>
      <c r="WUO30" s="108" t="s">
        <v>454</v>
      </c>
      <c r="WUP30" s="107" t="s">
        <v>456</v>
      </c>
      <c r="WUQ30" s="108" t="s">
        <v>454</v>
      </c>
      <c r="WUR30" s="107" t="s">
        <v>456</v>
      </c>
      <c r="WUS30" s="108" t="s">
        <v>454</v>
      </c>
      <c r="WUT30" s="107" t="s">
        <v>456</v>
      </c>
      <c r="WUU30" s="108" t="s">
        <v>454</v>
      </c>
      <c r="WUV30" s="107" t="s">
        <v>456</v>
      </c>
      <c r="WUW30" s="108" t="s">
        <v>454</v>
      </c>
      <c r="WUX30" s="107" t="s">
        <v>456</v>
      </c>
      <c r="WUY30" s="108" t="s">
        <v>454</v>
      </c>
      <c r="WUZ30" s="107" t="s">
        <v>456</v>
      </c>
      <c r="WVA30" s="108" t="s">
        <v>454</v>
      </c>
      <c r="WVB30" s="107" t="s">
        <v>456</v>
      </c>
      <c r="WVC30" s="108" t="s">
        <v>454</v>
      </c>
      <c r="WVD30" s="107" t="s">
        <v>456</v>
      </c>
      <c r="WVE30" s="108" t="s">
        <v>454</v>
      </c>
      <c r="WVF30" s="107" t="s">
        <v>456</v>
      </c>
      <c r="WVG30" s="108" t="s">
        <v>454</v>
      </c>
      <c r="WVH30" s="107" t="s">
        <v>456</v>
      </c>
      <c r="WVI30" s="108" t="s">
        <v>454</v>
      </c>
      <c r="WVJ30" s="107" t="s">
        <v>456</v>
      </c>
      <c r="WVK30" s="108" t="s">
        <v>454</v>
      </c>
      <c r="WVL30" s="107" t="s">
        <v>456</v>
      </c>
      <c r="WVM30" s="108" t="s">
        <v>454</v>
      </c>
      <c r="WVN30" s="107" t="s">
        <v>456</v>
      </c>
      <c r="WVO30" s="108" t="s">
        <v>454</v>
      </c>
      <c r="WVP30" s="107" t="s">
        <v>456</v>
      </c>
      <c r="WVQ30" s="108" t="s">
        <v>454</v>
      </c>
      <c r="WVR30" s="107" t="s">
        <v>456</v>
      </c>
      <c r="WVS30" s="108" t="s">
        <v>454</v>
      </c>
      <c r="WVT30" s="107" t="s">
        <v>456</v>
      </c>
      <c r="WVU30" s="108" t="s">
        <v>454</v>
      </c>
      <c r="WVV30" s="107" t="s">
        <v>456</v>
      </c>
      <c r="WVW30" s="108" t="s">
        <v>454</v>
      </c>
      <c r="WVX30" s="107" t="s">
        <v>456</v>
      </c>
      <c r="WVY30" s="108" t="s">
        <v>454</v>
      </c>
      <c r="WVZ30" s="107" t="s">
        <v>456</v>
      </c>
      <c r="WWA30" s="108" t="s">
        <v>454</v>
      </c>
      <c r="WWB30" s="107" t="s">
        <v>456</v>
      </c>
      <c r="WWC30" s="108" t="s">
        <v>454</v>
      </c>
      <c r="WWD30" s="107" t="s">
        <v>456</v>
      </c>
      <c r="WWE30" s="108" t="s">
        <v>454</v>
      </c>
      <c r="WWF30" s="107" t="s">
        <v>456</v>
      </c>
      <c r="WWG30" s="108" t="s">
        <v>454</v>
      </c>
      <c r="WWH30" s="107" t="s">
        <v>456</v>
      </c>
      <c r="WWI30" s="108" t="s">
        <v>454</v>
      </c>
      <c r="WWJ30" s="107" t="s">
        <v>456</v>
      </c>
      <c r="WWK30" s="108" t="s">
        <v>454</v>
      </c>
      <c r="WWL30" s="107" t="s">
        <v>456</v>
      </c>
      <c r="WWM30" s="108" t="s">
        <v>454</v>
      </c>
      <c r="WWN30" s="107" t="s">
        <v>456</v>
      </c>
      <c r="WWO30" s="108" t="s">
        <v>454</v>
      </c>
      <c r="WWP30" s="107" t="s">
        <v>456</v>
      </c>
      <c r="WWQ30" s="108" t="s">
        <v>454</v>
      </c>
      <c r="WWR30" s="107" t="s">
        <v>456</v>
      </c>
      <c r="WWS30" s="108" t="s">
        <v>454</v>
      </c>
      <c r="WWT30" s="107" t="s">
        <v>456</v>
      </c>
      <c r="WWU30" s="108" t="s">
        <v>454</v>
      </c>
      <c r="WWV30" s="107" t="s">
        <v>456</v>
      </c>
      <c r="WWW30" s="108" t="s">
        <v>454</v>
      </c>
      <c r="WWX30" s="107" t="s">
        <v>456</v>
      </c>
      <c r="WWY30" s="108" t="s">
        <v>454</v>
      </c>
      <c r="WWZ30" s="107" t="s">
        <v>456</v>
      </c>
      <c r="WXA30" s="108" t="s">
        <v>454</v>
      </c>
      <c r="WXB30" s="107" t="s">
        <v>456</v>
      </c>
      <c r="WXC30" s="108" t="s">
        <v>454</v>
      </c>
      <c r="WXD30" s="107" t="s">
        <v>456</v>
      </c>
      <c r="WXE30" s="108" t="s">
        <v>454</v>
      </c>
      <c r="WXF30" s="107" t="s">
        <v>456</v>
      </c>
      <c r="WXG30" s="108" t="s">
        <v>454</v>
      </c>
      <c r="WXH30" s="107" t="s">
        <v>456</v>
      </c>
      <c r="WXI30" s="108" t="s">
        <v>454</v>
      </c>
      <c r="WXJ30" s="107" t="s">
        <v>456</v>
      </c>
      <c r="WXK30" s="108" t="s">
        <v>454</v>
      </c>
      <c r="WXL30" s="107" t="s">
        <v>456</v>
      </c>
      <c r="WXM30" s="108" t="s">
        <v>454</v>
      </c>
      <c r="WXN30" s="107" t="s">
        <v>456</v>
      </c>
      <c r="WXO30" s="108" t="s">
        <v>454</v>
      </c>
      <c r="WXP30" s="107" t="s">
        <v>456</v>
      </c>
      <c r="WXQ30" s="108" t="s">
        <v>454</v>
      </c>
      <c r="WXR30" s="107" t="s">
        <v>456</v>
      </c>
      <c r="WXS30" s="108" t="s">
        <v>454</v>
      </c>
      <c r="WXT30" s="107" t="s">
        <v>456</v>
      </c>
      <c r="WXU30" s="108" t="s">
        <v>454</v>
      </c>
      <c r="WXV30" s="107" t="s">
        <v>456</v>
      </c>
      <c r="WXW30" s="108" t="s">
        <v>454</v>
      </c>
      <c r="WXX30" s="107" t="s">
        <v>456</v>
      </c>
      <c r="WXY30" s="108" t="s">
        <v>454</v>
      </c>
      <c r="WXZ30" s="107" t="s">
        <v>456</v>
      </c>
      <c r="WYA30" s="108" t="s">
        <v>454</v>
      </c>
      <c r="WYB30" s="107" t="s">
        <v>456</v>
      </c>
      <c r="WYC30" s="108" t="s">
        <v>454</v>
      </c>
      <c r="WYD30" s="107" t="s">
        <v>456</v>
      </c>
      <c r="WYE30" s="108" t="s">
        <v>454</v>
      </c>
      <c r="WYF30" s="107" t="s">
        <v>456</v>
      </c>
      <c r="WYG30" s="108" t="s">
        <v>454</v>
      </c>
      <c r="WYH30" s="107" t="s">
        <v>456</v>
      </c>
      <c r="WYI30" s="108" t="s">
        <v>454</v>
      </c>
      <c r="WYJ30" s="107" t="s">
        <v>456</v>
      </c>
      <c r="WYK30" s="108" t="s">
        <v>454</v>
      </c>
      <c r="WYL30" s="107" t="s">
        <v>456</v>
      </c>
      <c r="WYM30" s="108" t="s">
        <v>454</v>
      </c>
      <c r="WYN30" s="107" t="s">
        <v>456</v>
      </c>
      <c r="WYO30" s="108" t="s">
        <v>454</v>
      </c>
      <c r="WYP30" s="107" t="s">
        <v>456</v>
      </c>
      <c r="WYQ30" s="108" t="s">
        <v>454</v>
      </c>
      <c r="WYR30" s="107" t="s">
        <v>456</v>
      </c>
      <c r="WYS30" s="108" t="s">
        <v>454</v>
      </c>
      <c r="WYT30" s="107" t="s">
        <v>456</v>
      </c>
      <c r="WYU30" s="108" t="s">
        <v>454</v>
      </c>
      <c r="WYV30" s="107" t="s">
        <v>456</v>
      </c>
      <c r="WYW30" s="108" t="s">
        <v>454</v>
      </c>
      <c r="WYX30" s="107" t="s">
        <v>456</v>
      </c>
      <c r="WYY30" s="108" t="s">
        <v>454</v>
      </c>
      <c r="WYZ30" s="107" t="s">
        <v>456</v>
      </c>
      <c r="WZA30" s="108" t="s">
        <v>454</v>
      </c>
      <c r="WZB30" s="107" t="s">
        <v>456</v>
      </c>
      <c r="WZC30" s="108" t="s">
        <v>454</v>
      </c>
      <c r="WZD30" s="107" t="s">
        <v>456</v>
      </c>
      <c r="WZE30" s="108" t="s">
        <v>454</v>
      </c>
      <c r="WZF30" s="107" t="s">
        <v>456</v>
      </c>
      <c r="WZG30" s="108" t="s">
        <v>454</v>
      </c>
      <c r="WZH30" s="107" t="s">
        <v>456</v>
      </c>
      <c r="WZI30" s="108" t="s">
        <v>454</v>
      </c>
      <c r="WZJ30" s="107" t="s">
        <v>456</v>
      </c>
      <c r="WZK30" s="108" t="s">
        <v>454</v>
      </c>
      <c r="WZL30" s="107" t="s">
        <v>456</v>
      </c>
      <c r="WZM30" s="108" t="s">
        <v>454</v>
      </c>
      <c r="WZN30" s="107" t="s">
        <v>456</v>
      </c>
      <c r="WZO30" s="108" t="s">
        <v>454</v>
      </c>
      <c r="WZP30" s="107" t="s">
        <v>456</v>
      </c>
      <c r="WZQ30" s="108" t="s">
        <v>454</v>
      </c>
      <c r="WZR30" s="107" t="s">
        <v>456</v>
      </c>
      <c r="WZS30" s="108" t="s">
        <v>454</v>
      </c>
      <c r="WZT30" s="107" t="s">
        <v>456</v>
      </c>
      <c r="WZU30" s="108" t="s">
        <v>454</v>
      </c>
      <c r="WZV30" s="107" t="s">
        <v>456</v>
      </c>
      <c r="WZW30" s="108" t="s">
        <v>454</v>
      </c>
      <c r="WZX30" s="107" t="s">
        <v>456</v>
      </c>
      <c r="WZY30" s="108" t="s">
        <v>454</v>
      </c>
      <c r="WZZ30" s="107" t="s">
        <v>456</v>
      </c>
      <c r="XAA30" s="108" t="s">
        <v>454</v>
      </c>
      <c r="XAB30" s="107" t="s">
        <v>456</v>
      </c>
      <c r="XAC30" s="108" t="s">
        <v>454</v>
      </c>
      <c r="XAD30" s="107" t="s">
        <v>456</v>
      </c>
      <c r="XAE30" s="108" t="s">
        <v>454</v>
      </c>
      <c r="XAF30" s="107" t="s">
        <v>456</v>
      </c>
      <c r="XAG30" s="108" t="s">
        <v>454</v>
      </c>
      <c r="XAH30" s="107" t="s">
        <v>456</v>
      </c>
      <c r="XAI30" s="108" t="s">
        <v>454</v>
      </c>
      <c r="XAJ30" s="107" t="s">
        <v>456</v>
      </c>
      <c r="XAK30" s="108" t="s">
        <v>454</v>
      </c>
      <c r="XAL30" s="107" t="s">
        <v>456</v>
      </c>
      <c r="XAM30" s="108" t="s">
        <v>454</v>
      </c>
      <c r="XAN30" s="107" t="s">
        <v>456</v>
      </c>
      <c r="XAO30" s="108" t="s">
        <v>454</v>
      </c>
      <c r="XAP30" s="107" t="s">
        <v>456</v>
      </c>
      <c r="XAQ30" s="108" t="s">
        <v>454</v>
      </c>
      <c r="XAR30" s="107" t="s">
        <v>456</v>
      </c>
      <c r="XAS30" s="108" t="s">
        <v>454</v>
      </c>
      <c r="XAT30" s="107" t="s">
        <v>456</v>
      </c>
      <c r="XAU30" s="108" t="s">
        <v>454</v>
      </c>
      <c r="XAV30" s="107" t="s">
        <v>456</v>
      </c>
      <c r="XAW30" s="108" t="s">
        <v>454</v>
      </c>
      <c r="XAX30" s="107" t="s">
        <v>456</v>
      </c>
      <c r="XAY30" s="108" t="s">
        <v>454</v>
      </c>
      <c r="XAZ30" s="107" t="s">
        <v>456</v>
      </c>
      <c r="XBA30" s="108" t="s">
        <v>454</v>
      </c>
      <c r="XBB30" s="107" t="s">
        <v>456</v>
      </c>
      <c r="XBC30" s="108" t="s">
        <v>454</v>
      </c>
      <c r="XBD30" s="107" t="s">
        <v>456</v>
      </c>
      <c r="XBE30" s="108" t="s">
        <v>454</v>
      </c>
      <c r="XBF30" s="107" t="s">
        <v>456</v>
      </c>
      <c r="XBG30" s="108" t="s">
        <v>454</v>
      </c>
      <c r="XBH30" s="107" t="s">
        <v>456</v>
      </c>
      <c r="XBI30" s="108" t="s">
        <v>454</v>
      </c>
      <c r="XBJ30" s="107" t="s">
        <v>456</v>
      </c>
      <c r="XBK30" s="108" t="s">
        <v>454</v>
      </c>
      <c r="XBL30" s="107" t="s">
        <v>456</v>
      </c>
      <c r="XBM30" s="108" t="s">
        <v>454</v>
      </c>
      <c r="XBN30" s="107" t="s">
        <v>456</v>
      </c>
      <c r="XBO30" s="108" t="s">
        <v>454</v>
      </c>
      <c r="XBP30" s="107" t="s">
        <v>456</v>
      </c>
      <c r="XBQ30" s="108" t="s">
        <v>454</v>
      </c>
      <c r="XBR30" s="107" t="s">
        <v>456</v>
      </c>
      <c r="XBS30" s="108" t="s">
        <v>454</v>
      </c>
      <c r="XBT30" s="107" t="s">
        <v>456</v>
      </c>
      <c r="XBU30" s="108" t="s">
        <v>454</v>
      </c>
      <c r="XBV30" s="107" t="s">
        <v>456</v>
      </c>
      <c r="XBW30" s="108" t="s">
        <v>454</v>
      </c>
      <c r="XBX30" s="107" t="s">
        <v>456</v>
      </c>
      <c r="XBY30" s="108" t="s">
        <v>454</v>
      </c>
      <c r="XBZ30" s="107" t="s">
        <v>456</v>
      </c>
      <c r="XCA30" s="108" t="s">
        <v>454</v>
      </c>
      <c r="XCB30" s="107" t="s">
        <v>456</v>
      </c>
      <c r="XCC30" s="108" t="s">
        <v>454</v>
      </c>
      <c r="XCD30" s="107" t="s">
        <v>456</v>
      </c>
      <c r="XCE30" s="108" t="s">
        <v>454</v>
      </c>
      <c r="XCF30" s="107" t="s">
        <v>456</v>
      </c>
      <c r="XCG30" s="108" t="s">
        <v>454</v>
      </c>
      <c r="XCH30" s="107" t="s">
        <v>456</v>
      </c>
      <c r="XCI30" s="108" t="s">
        <v>454</v>
      </c>
      <c r="XCJ30" s="107" t="s">
        <v>456</v>
      </c>
      <c r="XCK30" s="108" t="s">
        <v>454</v>
      </c>
      <c r="XCL30" s="107" t="s">
        <v>456</v>
      </c>
      <c r="XCM30" s="108" t="s">
        <v>454</v>
      </c>
      <c r="XCN30" s="107" t="s">
        <v>456</v>
      </c>
      <c r="XCO30" s="108" t="s">
        <v>454</v>
      </c>
      <c r="XCP30" s="107" t="s">
        <v>456</v>
      </c>
      <c r="XCQ30" s="108" t="s">
        <v>454</v>
      </c>
      <c r="XCR30" s="107" t="s">
        <v>456</v>
      </c>
      <c r="XCS30" s="108" t="s">
        <v>454</v>
      </c>
      <c r="XCT30" s="107" t="s">
        <v>456</v>
      </c>
      <c r="XCU30" s="108" t="s">
        <v>454</v>
      </c>
      <c r="XCV30" s="107" t="s">
        <v>456</v>
      </c>
      <c r="XCW30" s="108" t="s">
        <v>454</v>
      </c>
      <c r="XCX30" s="107" t="s">
        <v>456</v>
      </c>
      <c r="XCY30" s="108" t="s">
        <v>454</v>
      </c>
      <c r="XCZ30" s="107" t="s">
        <v>456</v>
      </c>
      <c r="XDA30" s="108" t="s">
        <v>454</v>
      </c>
      <c r="XDB30" s="107" t="s">
        <v>456</v>
      </c>
      <c r="XDC30" s="108" t="s">
        <v>454</v>
      </c>
      <c r="XDD30" s="107" t="s">
        <v>456</v>
      </c>
      <c r="XDE30" s="108" t="s">
        <v>454</v>
      </c>
      <c r="XDF30" s="107" t="s">
        <v>456</v>
      </c>
      <c r="XDG30" s="108" t="s">
        <v>454</v>
      </c>
      <c r="XDH30" s="107" t="s">
        <v>456</v>
      </c>
      <c r="XDI30" s="108" t="s">
        <v>454</v>
      </c>
      <c r="XDJ30" s="107" t="s">
        <v>456</v>
      </c>
      <c r="XDK30" s="108" t="s">
        <v>454</v>
      </c>
      <c r="XDL30" s="107" t="s">
        <v>456</v>
      </c>
      <c r="XDM30" s="108" t="s">
        <v>454</v>
      </c>
      <c r="XDN30" s="107" t="s">
        <v>456</v>
      </c>
      <c r="XDO30" s="108" t="s">
        <v>454</v>
      </c>
      <c r="XDP30" s="107" t="s">
        <v>456</v>
      </c>
      <c r="XDQ30" s="108" t="s">
        <v>454</v>
      </c>
      <c r="XDR30" s="107" t="s">
        <v>456</v>
      </c>
      <c r="XDS30" s="108" t="s">
        <v>454</v>
      </c>
      <c r="XDT30" s="107" t="s">
        <v>456</v>
      </c>
      <c r="XDU30" s="108" t="s">
        <v>454</v>
      </c>
      <c r="XDV30" s="107" t="s">
        <v>456</v>
      </c>
      <c r="XDW30" s="108" t="s">
        <v>454</v>
      </c>
      <c r="XDX30" s="107" t="s">
        <v>456</v>
      </c>
      <c r="XDY30" s="108" t="s">
        <v>454</v>
      </c>
      <c r="XDZ30" s="107" t="s">
        <v>456</v>
      </c>
      <c r="XEA30" s="108" t="s">
        <v>454</v>
      </c>
      <c r="XEB30" s="107" t="s">
        <v>456</v>
      </c>
      <c r="XEC30" s="108" t="s">
        <v>454</v>
      </c>
      <c r="XED30" s="107" t="s">
        <v>456</v>
      </c>
      <c r="XEE30" s="108" t="s">
        <v>454</v>
      </c>
      <c r="XEF30" s="107" t="s">
        <v>456</v>
      </c>
      <c r="XEG30" s="108" t="s">
        <v>454</v>
      </c>
      <c r="XEH30" s="107" t="s">
        <v>456</v>
      </c>
      <c r="XEI30" s="108" t="s">
        <v>454</v>
      </c>
      <c r="XEJ30" s="107" t="s">
        <v>456</v>
      </c>
      <c r="XEK30" s="108" t="s">
        <v>454</v>
      </c>
      <c r="XEL30" s="107" t="s">
        <v>456</v>
      </c>
      <c r="XEM30" s="108" t="s">
        <v>454</v>
      </c>
      <c r="XEN30" s="107" t="s">
        <v>456</v>
      </c>
      <c r="XEO30" s="108" t="s">
        <v>454</v>
      </c>
      <c r="XEP30" s="107" t="s">
        <v>456</v>
      </c>
      <c r="XEQ30" s="108" t="s">
        <v>454</v>
      </c>
      <c r="XER30" s="107" t="s">
        <v>456</v>
      </c>
      <c r="XES30" s="108" t="s">
        <v>454</v>
      </c>
      <c r="XET30" s="107" t="s">
        <v>456</v>
      </c>
      <c r="XEU30" s="108" t="s">
        <v>454</v>
      </c>
      <c r="XEV30" s="107" t="s">
        <v>456</v>
      </c>
      <c r="XEW30" s="108" t="s">
        <v>454</v>
      </c>
      <c r="XEX30" s="107" t="s">
        <v>456</v>
      </c>
      <c r="XEY30" s="108" t="s">
        <v>454</v>
      </c>
      <c r="XEZ30" s="107" t="s">
        <v>456</v>
      </c>
      <c r="XFA30" s="108" t="s">
        <v>454</v>
      </c>
      <c r="XFB30" s="107" t="s">
        <v>456</v>
      </c>
      <c r="XFC30" s="108" t="s">
        <v>454</v>
      </c>
      <c r="XFD30" s="163"/>
    </row>
    <row r="31" spans="1:16384" s="16" customFormat="1" x14ac:dyDescent="0.3">
      <c r="A31" s="18"/>
      <c r="B31" s="17"/>
      <c r="C31" s="2"/>
    </row>
    <row r="32" spans="1:16384" s="1" customFormat="1" ht="18.600000000000001" thickBot="1" x14ac:dyDescent="0.4">
      <c r="A32" s="15" t="s">
        <v>87</v>
      </c>
      <c r="B32" s="14"/>
      <c r="C32" s="2"/>
    </row>
    <row r="33" spans="1:3" ht="16.2" thickBot="1" x14ac:dyDescent="0.35">
      <c r="A33" s="13" t="s">
        <v>57</v>
      </c>
      <c r="B33" s="12">
        <v>0</v>
      </c>
    </row>
    <row r="34" spans="1:3" x14ac:dyDescent="0.3">
      <c r="A34" s="11" t="s">
        <v>58</v>
      </c>
      <c r="B34" s="10">
        <f>B33/B58</f>
        <v>0</v>
      </c>
    </row>
    <row r="35" spans="1:3" x14ac:dyDescent="0.3">
      <c r="A35" s="9" t="s">
        <v>59</v>
      </c>
      <c r="B35" s="8" t="s">
        <v>60</v>
      </c>
    </row>
    <row r="36" spans="1:3" s="19" customFormat="1" ht="46.8" x14ac:dyDescent="0.3">
      <c r="A36" s="21" t="s">
        <v>61</v>
      </c>
      <c r="B36" s="20"/>
      <c r="C36" s="2"/>
    </row>
    <row r="37" spans="1:3" s="19" customFormat="1" ht="46.8" x14ac:dyDescent="0.3">
      <c r="A37" s="21" t="s">
        <v>61</v>
      </c>
      <c r="B37" s="20"/>
      <c r="C37" s="2"/>
    </row>
    <row r="38" spans="1:3" s="16" customFormat="1" x14ac:dyDescent="0.3">
      <c r="A38" s="18"/>
      <c r="B38" s="17"/>
      <c r="C38" s="2"/>
    </row>
    <row r="39" spans="1:3" ht="18.600000000000001" thickBot="1" x14ac:dyDescent="0.4">
      <c r="A39" s="15" t="s">
        <v>89</v>
      </c>
      <c r="B39" s="14"/>
    </row>
    <row r="40" spans="1:3" ht="16.2" thickBot="1" x14ac:dyDescent="0.35">
      <c r="A40" s="13" t="s">
        <v>57</v>
      </c>
      <c r="B40" s="12">
        <v>0</v>
      </c>
    </row>
    <row r="41" spans="1:3" x14ac:dyDescent="0.3">
      <c r="A41" s="11" t="s">
        <v>58</v>
      </c>
      <c r="B41" s="10">
        <f>B40/B58</f>
        <v>0</v>
      </c>
    </row>
    <row r="42" spans="1:3" x14ac:dyDescent="0.3">
      <c r="A42" s="9" t="s">
        <v>59</v>
      </c>
      <c r="B42" s="22" t="s">
        <v>60</v>
      </c>
    </row>
    <row r="43" spans="1:3" s="19" customFormat="1" ht="46.8" x14ac:dyDescent="0.3">
      <c r="A43" s="21" t="s">
        <v>61</v>
      </c>
      <c r="B43" s="20"/>
      <c r="C43" s="2"/>
    </row>
    <row r="44" spans="1:3" s="19" customFormat="1" ht="46.8" x14ac:dyDescent="0.3">
      <c r="A44" s="21" t="s">
        <v>61</v>
      </c>
      <c r="B44" s="20"/>
      <c r="C44" s="2"/>
    </row>
    <row r="45" spans="1:3" s="16" customFormat="1" x14ac:dyDescent="0.3">
      <c r="A45" s="18"/>
      <c r="B45" s="17"/>
      <c r="C45" s="2"/>
    </row>
    <row r="46" spans="1:3" ht="18.600000000000001" thickBot="1" x14ac:dyDescent="0.4">
      <c r="A46" s="15" t="s">
        <v>92</v>
      </c>
      <c r="B46" s="14"/>
    </row>
    <row r="47" spans="1:3" ht="16.2" thickBot="1" x14ac:dyDescent="0.35">
      <c r="A47" s="13" t="s">
        <v>57</v>
      </c>
      <c r="B47" s="12">
        <v>0</v>
      </c>
    </row>
    <row r="48" spans="1:3" x14ac:dyDescent="0.3">
      <c r="A48" s="11" t="s">
        <v>58</v>
      </c>
      <c r="B48" s="10">
        <f>B47/B58</f>
        <v>0</v>
      </c>
    </row>
    <row r="49" spans="1:3" x14ac:dyDescent="0.3">
      <c r="A49" s="9" t="s">
        <v>59</v>
      </c>
      <c r="B49" s="8" t="s">
        <v>60</v>
      </c>
    </row>
    <row r="50" spans="1:3" s="19" customFormat="1" ht="46.8" x14ac:dyDescent="0.3">
      <c r="A50" s="21" t="s">
        <v>61</v>
      </c>
      <c r="B50" s="20"/>
      <c r="C50" s="2"/>
    </row>
    <row r="51" spans="1:3" s="19" customFormat="1" ht="46.8" x14ac:dyDescent="0.3">
      <c r="A51" s="21" t="s">
        <v>61</v>
      </c>
      <c r="B51" s="20"/>
      <c r="C51" s="2"/>
    </row>
    <row r="52" spans="1:3" s="16" customFormat="1" x14ac:dyDescent="0.3">
      <c r="A52" s="18"/>
      <c r="B52" s="17"/>
      <c r="C52" s="2"/>
    </row>
    <row r="53" spans="1:3" ht="18.600000000000001" thickBot="1" x14ac:dyDescent="0.4">
      <c r="A53" s="15" t="s">
        <v>99</v>
      </c>
      <c r="B53" s="14"/>
    </row>
    <row r="54" spans="1:3" ht="16.2" thickBot="1" x14ac:dyDescent="0.35">
      <c r="A54" s="13" t="s">
        <v>57</v>
      </c>
      <c r="B54" s="12">
        <v>57960</v>
      </c>
    </row>
    <row r="55" spans="1:3" x14ac:dyDescent="0.3">
      <c r="A55" s="11" t="s">
        <v>58</v>
      </c>
      <c r="B55" s="10">
        <f>B54/B58</f>
        <v>1.7159117957389967E-2</v>
      </c>
    </row>
    <row r="56" spans="1:3" x14ac:dyDescent="0.3">
      <c r="A56" s="9" t="s">
        <v>59</v>
      </c>
      <c r="B56" s="8" t="s">
        <v>60</v>
      </c>
    </row>
    <row r="57" spans="1:3" ht="93.6" x14ac:dyDescent="0.3">
      <c r="A57" s="41" t="s">
        <v>314</v>
      </c>
      <c r="B57" s="6" t="s">
        <v>457</v>
      </c>
    </row>
    <row r="58" spans="1:3" s="145" customFormat="1" ht="25.8" x14ac:dyDescent="0.5">
      <c r="A58" s="142" t="s">
        <v>100</v>
      </c>
      <c r="B58" s="143">
        <f>B7+B14+B21+B33+B40+B47+B54</f>
        <v>3377796</v>
      </c>
      <c r="C58" s="144"/>
    </row>
    <row r="59" spans="1:3" x14ac:dyDescent="0.3">
      <c r="A59" s="1" t="s">
        <v>101</v>
      </c>
    </row>
  </sheetData>
  <sheetProtection formatCells="0"/>
  <protectedRanges>
    <protectedRange sqref="A10:B11 D10:XFD11" name="Range2"/>
    <protectedRange sqref="A4:B4" name="Range1"/>
  </protectedRanges>
  <dataValidations count="11">
    <dataValidation allowBlank="1" showInputMessage="1" showErrorMessage="1" prompt="Not limited to CCQ/2% funds. _x000a__x000a_Include funds from all grants that you plan to use for Quality activities._x000a__x000a_For example, include CCM-funded activities." sqref="B41 B8 B48 B15 B34 B55" xr:uid="{9F268B67-5807-4A19-B732-F257648B5710}"/>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B4CC90AD-1503-463D-9A2C-C11237BEA128}"/>
    <dataValidation allowBlank="1" showInputMessage="1" showErrorMessage="1" promptTitle="Questions to Address:" sqref="A4" xr:uid="{8095CA83-1BE5-4B43-8A82-03BB7C56564F}"/>
    <dataValidation allowBlank="1" showInputMessage="1" showErrorMessage="1" promptTitle="Overall narrative for the year" prompt="Enter a description of the Board's overall plan" sqref="B4" xr:uid="{D16D1012-28CF-4A22-A986-DDA95E97BED0}"/>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FD8D22C9-3D7E-4970-8FE5-6B3CE548C4D4}"/>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E2E018DA-092A-4A4E-BC02-6DF6807DB5F9}"/>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0C2915CD-9D81-48E5-B0CA-0B86043E0325}"/>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3" xr:uid="{2FD43390-88C9-4A77-AA72-3BEE8CF601E7}"/>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0" xr:uid="{D43413B9-613D-4A8A-A162-A15BE2705A07}"/>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7" xr:uid="{A2339CC2-CF92-4370-B42D-96DDBF5161D1}"/>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4" xr:uid="{D858CB81-2A56-47FC-884B-77BC400659F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extLst>
    <ext xmlns:x14="http://schemas.microsoft.com/office/spreadsheetml/2009/9/main" uri="{CCE6A557-97BC-4b89-ADB6-D9C93CAAB3DF}">
      <x14:dataValidations xmlns:xm="http://schemas.microsoft.com/office/excel/2006/main" count="2">
        <x14:dataValidation allowBlank="1" showInputMessage="1" showErrorMessage="1" prompt="Enter a brief name or title to label the activity/activities" xr:uid="{84FA94D5-E075-46A7-B2FB-5CA05D226584}">
          <xm:sqref>A10:A11 A17:A18 A57 A36:A37 A43:A44 A50:A51 A24:A30 C30 E30 G30 I30 K30 M30 O30 Q30 S30 U30 W30 Y30 AA30 AC30 AE30 AG30 AI30 AK30 AM30 AO30 AQ30 AS30 AU30 AW30 AY30 BA30 BC30 BE30 BG30 BI30 BK30 BM30 BO30 BQ30 BS30 BU30 BW30 BY30 CA30 CC30 CE30 CG30 CI30 CK30 CM30 CO30 CQ30 CS30 CU30 CW30 CY30 DA30 DC30 DE30 DG30 DI30 DK30 DM30 DO30 DQ30 DS30 DU30 DW30 DY30 EA30 EC30 EE30 EG30 EI30 EK30 EM30 EO30 EQ30 ES30 EU30 EW30 EY30 FA30 FC30 FE30 FG30 FI30 FK30 FM30 FO30 FQ30 FS30 FU30 FW30 FY30 GA30 GC30 GE30 GG30 GI30 GK30 GM30 GO30 GQ30 GS30 GU30 GW30 GY30 HA30 HC30 HE30 HG30 HI30 HK30 HM30 HO30 HQ30 HS30 HU30 HW30 HY30 IA30 IC30 IE30 IG30 II30 IK30 IM30 IO30 IQ30 IS30 IU30 IW30 IY30 JA30 JC30 JE30 JG30 JI30 JK30 JM30 JO30 JQ30 JS30 JU30 JW30 JY30 KA30 KC30 KE30 KG30 KI30 KK30 KM30 KO30 KQ30 KS30 KU30 KW30 KY30 LA30 LC30 LE30 LG30 LI30 LK30 LM30 LO30 LQ30 LS30 LU30 LW30 LY30 MA30 MC30 ME30 MG30 MI30 MK30 MM30 MO30 MQ30 MS30 MU30 MW30 MY30 NA30 NC30 NE30 NG30 NI30 NK30 NM30 NO30 NQ30 NS30 NU30 NW30 NY30 OA30 OC30 OE30 OG30 OI30 OK30 OM30 OO30 OQ30 OS30 OU30 OW30 OY30 PA30 PC30 PE30 PG30 PI30 PK30 PM30 PO30 PQ30 PS30 PU30 PW30 PY30 QA30 QC30 QE30 QG30 QI30 QK30 QM30 QO30 QQ30 QS30 QU30 QW30 QY30 RA30 RC30 RE30 RG30 RI30 RK30 RM30 RO30 RQ30 RS30 RU30 RW30 RY30 SA30 SC30 SE30 SG30 SI30 SK30 SM30 SO30 SQ30 SS30 SU30 SW30 SY30 TA30 TC30 TE30 TG30 TI30 TK30 TM30 TO30 TQ30 TS30 TU30 TW30 TY30 UA30 UC30 UE30 UG30 UI30 UK30 UM30 UO30 UQ30 US30 UU30 UW30 UY30 VA30 VC30 VE30 VG30 VI30 VK30 VM30 VO30 VQ30 VS30 VU30 VW30 VY30 WA30 WC30 WE30 WG30 WI30 WK30 WM30 WO30 WQ30 WS30 WU30 WW30 WY30 XA30 XC30 XE30 XG30 XI30 XK30 XM30 XO30 XQ30 XS30 XU30 XW30 XY30 YA30 YC30 YE30 YG30 YI30 YK30 YM30 YO30 YQ30 YS30 YU30 YW30 YY30 ZA30 ZC30 ZE30 ZG30 ZI30 ZK30 ZM30 ZO30 ZQ30 ZS30 ZU30 ZW30 ZY30 AAA30 AAC30 AAE30 AAG30 AAI30 AAK30 AAM30 AAO30 AAQ30 AAS30 AAU30 AAW30 AAY30 ABA30 ABC30 ABE30 ABG30 ABI30 ABK30 ABM30 ABO30 ABQ30 ABS30 ABU30 ABW30 ABY30 ACA30 ACC30 ACE30 ACG30 ACI30 ACK30 ACM30 ACO30 ACQ30 ACS30 ACU30 ACW30 ACY30 ADA30 ADC30 ADE30 ADG30 ADI30 ADK30 ADM30 ADO30 ADQ30 ADS30 ADU30 ADW30 ADY30 AEA30 AEC30 AEE30 AEG30 AEI30 AEK30 AEM30 AEO30 AEQ30 AES30 AEU30 AEW30 AEY30 AFA30 AFC30 AFE30 AFG30 AFI30 AFK30 AFM30 AFO30 AFQ30 AFS30 AFU30 AFW30 AFY30 AGA30 AGC30 AGE30 AGG30 AGI30 AGK30 AGM30 AGO30 AGQ30 AGS30 AGU30 AGW30 AGY30 AHA30 AHC30 AHE30 AHG30 AHI30 AHK30 AHM30 AHO30 AHQ30 AHS30 AHU30 AHW30 AHY30 AIA30 AIC30 AIE30 AIG30 AII30 AIK30 AIM30 AIO30 AIQ30 AIS30 AIU30 AIW30 AIY30 AJA30 AJC30 AJE30 AJG30 AJI30 AJK30 AJM30 AJO30 AJQ30 AJS30 AJU30 AJW30 AJY30 AKA30 AKC30 AKE30 AKG30 AKI30 AKK30 AKM30 AKO30 AKQ30 AKS30 AKU30 AKW30 AKY30 ALA30 ALC30 ALE30 ALG30 ALI30 ALK30 ALM30 ALO30 ALQ30 ALS30 ALU30 ALW30 ALY30 AMA30 AMC30 AME30 AMG30 AMI30 AMK30 AMM30 AMO30 AMQ30 AMS30 AMU30 AMW30 AMY30 ANA30 ANC30 ANE30 ANG30 ANI30 ANK30 ANM30 ANO30 ANQ30 ANS30 ANU30 ANW30 ANY30 AOA30 AOC30 AOE30 AOG30 AOI30 AOK30 AOM30 AOO30 AOQ30 AOS30 AOU30 AOW30 AOY30 APA30 APC30 APE30 APG30 API30 APK30 APM30 APO30 APQ30 APS30 APU30 APW30 APY30 AQA30 AQC30 AQE30 AQG30 AQI30 AQK30 AQM30 AQO30 AQQ30 AQS30 AQU30 AQW30 AQY30 ARA30 ARC30 ARE30 ARG30 ARI30 ARK30 ARM30 ARO30 ARQ30 ARS30 ARU30 ARW30 ARY30 ASA30 ASC30 ASE30 ASG30 ASI30 ASK30 ASM30 ASO30 ASQ30 ASS30 ASU30 ASW30 ASY30 ATA30 ATC30 ATE30 ATG30 ATI30 ATK30 ATM30 ATO30 ATQ30 ATS30 ATU30 ATW30 ATY30 AUA30 AUC30 AUE30 AUG30 AUI30 AUK30 AUM30 AUO30 AUQ30 AUS30 AUU30 AUW30 AUY30 AVA30 AVC30 AVE30 AVG30 AVI30 AVK30 AVM30 AVO30 AVQ30 AVS30 AVU30 AVW30 AVY30 AWA30 AWC30 AWE30 AWG30 AWI30 AWK30 AWM30 AWO30 AWQ30 AWS30 AWU30 AWW30 AWY30 AXA30 AXC30 AXE30 AXG30 AXI30 AXK30 AXM30 AXO30 AXQ30 AXS30 AXU30 AXW30 AXY30 AYA30 AYC30 AYE30 AYG30 AYI30 AYK30 AYM30 AYO30 AYQ30 AYS30 AYU30 AYW30 AYY30 AZA30 AZC30 AZE30 AZG30 AZI30 AZK30 AZM30 AZO30 AZQ30 AZS30 AZU30 AZW30 AZY30 BAA30 BAC30 BAE30 BAG30 BAI30 BAK30 BAM30 BAO30 BAQ30 BAS30 BAU30 BAW30 BAY30 BBA30 BBC30 BBE30 BBG30 BBI30 BBK30 BBM30 BBO30 BBQ30 BBS30 BBU30 BBW30 BBY30 BCA30 BCC30 BCE30 BCG30 BCI30 BCK30 BCM30 BCO30 BCQ30 BCS30 BCU30 BCW30 BCY30 BDA30 BDC30 BDE30 BDG30 BDI30 BDK30 BDM30 BDO30 BDQ30 BDS30 BDU30 BDW30 BDY30 BEA30 BEC30 BEE30 BEG30 BEI30 BEK30 BEM30 BEO30 BEQ30 BES30 BEU30 BEW30 BEY30 BFA30 BFC30 BFE30 BFG30 BFI30 BFK30 BFM30 BFO30 BFQ30 BFS30 BFU30 BFW30 BFY30 BGA30 BGC30 BGE30 BGG30 BGI30 BGK30 BGM30 BGO30 BGQ30 BGS30 BGU30 BGW30 BGY30 BHA30 BHC30 BHE30 BHG30 BHI30 BHK30 BHM30 BHO30 BHQ30 BHS30 BHU30 BHW30 BHY30 BIA30 BIC30 BIE30 BIG30 BII30 BIK30 BIM30 BIO30 BIQ30 BIS30 BIU30 BIW30 BIY30 BJA30 BJC30 BJE30 BJG30 BJI30 BJK30 BJM30 BJO30 BJQ30 BJS30 BJU30 BJW30 BJY30 BKA30 BKC30 BKE30 BKG30 BKI30 BKK30 BKM30 BKO30 BKQ30 BKS30 BKU30 BKW30 BKY30 BLA30 BLC30 BLE30 BLG30 BLI30 BLK30 BLM30 BLO30 BLQ30 BLS30 BLU30 BLW30 BLY30 BMA30 BMC30 BME30 BMG30 BMI30 BMK30 BMM30 BMO30 BMQ30 BMS30 BMU30 BMW30 BMY30 BNA30 BNC30 BNE30 BNG30 BNI30 BNK30 BNM30 BNO30 BNQ30 BNS30 BNU30 BNW30 BNY30 BOA30 BOC30 BOE30 BOG30 BOI30 BOK30 BOM30 BOO30 BOQ30 BOS30 BOU30 BOW30 BOY30 BPA30 BPC30 BPE30 BPG30 BPI30 BPK30 BPM30 BPO30 BPQ30 BPS30 BPU30 BPW30 BPY30 BQA30 BQC30 BQE30 BQG30 BQI30 BQK30 BQM30 BQO30 BQQ30 BQS30 BQU30 BQW30 BQY30 BRA30 BRC30 BRE30 BRG30 BRI30 BRK30 BRM30 BRO30 BRQ30 BRS30 BRU30 BRW30 BRY30 BSA30 BSC30 BSE30 BSG30 BSI30 BSK30 BSM30 BSO30 BSQ30 BSS30 BSU30 BSW30 BSY30 BTA30 BTC30 BTE30 BTG30 BTI30 BTK30 BTM30 BTO30 BTQ30 BTS30 BTU30 BTW30 BTY30 BUA30 BUC30 BUE30 BUG30 BUI30 BUK30 BUM30 BUO30 BUQ30 BUS30 BUU30 BUW30 BUY30 BVA30 BVC30 BVE30 BVG30 BVI30 BVK30 BVM30 BVO30 BVQ30 BVS30 BVU30 BVW30 BVY30 BWA30 BWC30 BWE30 BWG30 BWI30 BWK30 BWM30 BWO30 BWQ30 BWS30 BWU30 BWW30 BWY30 BXA30 BXC30 BXE30 BXG30 BXI30 BXK30 BXM30 BXO30 BXQ30 BXS30 BXU30 BXW30 BXY30 BYA30 BYC30 BYE30 BYG30 BYI30 BYK30 BYM30 BYO30 BYQ30 BYS30 BYU30 BYW30 BYY30 BZA30 BZC30 BZE30 BZG30 BZI30 BZK30 BZM30 BZO30 BZQ30 BZS30 BZU30 BZW30 BZY30 CAA30 CAC30 CAE30 CAG30 CAI30 CAK30 CAM30 CAO30 CAQ30 CAS30 CAU30 CAW30 CAY30 CBA30 CBC30 CBE30 CBG30 CBI30 CBK30 CBM30 CBO30 CBQ30 CBS30 CBU30 CBW30 CBY30 CCA30 CCC30 CCE30 CCG30 CCI30 CCK30 CCM30 CCO30 CCQ30 CCS30 CCU30 CCW30 CCY30 CDA30 CDC30 CDE30 CDG30 CDI30 CDK30 CDM30 CDO30 CDQ30 CDS30 CDU30 CDW30 CDY30 CEA30 CEC30 CEE30 CEG30 CEI30 CEK30 CEM30 CEO30 CEQ30 CES30 CEU30 CEW30 CEY30 CFA30 CFC30 CFE30 CFG30 CFI30 CFK30 CFM30 CFO30 CFQ30 CFS30 CFU30 CFW30 CFY30 CGA30 CGC30 CGE30 CGG30 CGI30 CGK30 CGM30 CGO30 CGQ30 CGS30 CGU30 CGW30 CGY30 CHA30 CHC30 CHE30 CHG30 CHI30 CHK30 CHM30 CHO30 CHQ30 CHS30 CHU30 CHW30 CHY30 CIA30 CIC30 CIE30 CIG30 CII30 CIK30 CIM30 CIO30 CIQ30 CIS30 CIU30 CIW30 CIY30 CJA30 CJC30 CJE30 CJG30 CJI30 CJK30 CJM30 CJO30 CJQ30 CJS30 CJU30 CJW30 CJY30 CKA30 CKC30 CKE30 CKG30 CKI30 CKK30 CKM30 CKO30 CKQ30 CKS30 CKU30 CKW30 CKY30 CLA30 CLC30 CLE30 CLG30 CLI30 CLK30 CLM30 CLO30 CLQ30 CLS30 CLU30 CLW30 CLY30 CMA30 CMC30 CME30 CMG30 CMI30 CMK30 CMM30 CMO30 CMQ30 CMS30 CMU30 CMW30 CMY30 CNA30 CNC30 CNE30 CNG30 CNI30 CNK30 CNM30 CNO30 CNQ30 CNS30 CNU30 CNW30 CNY30 COA30 COC30 COE30 COG30 COI30 COK30 COM30 COO30 COQ30 COS30 COU30 COW30 COY30 CPA30 CPC30 CPE30 CPG30 CPI30 CPK30 CPM30 CPO30 CPQ30 CPS30 CPU30 CPW30 CPY30 CQA30 CQC30 CQE30 CQG30 CQI30 CQK30 CQM30 CQO30 CQQ30 CQS30 CQU30 CQW30 CQY30 CRA30 CRC30 CRE30 CRG30 CRI30 CRK30 CRM30 CRO30 CRQ30 CRS30 CRU30 CRW30 CRY30 CSA30 CSC30 CSE30 CSG30 CSI30 CSK30 CSM30 CSO30 CSQ30 CSS30 CSU30 CSW30 CSY30 CTA30 CTC30 CTE30 CTG30 CTI30 CTK30 CTM30 CTO30 CTQ30 CTS30 CTU30 CTW30 CTY30 CUA30 CUC30 CUE30 CUG30 CUI30 CUK30 CUM30 CUO30 CUQ30 CUS30 CUU30 CUW30 CUY30 CVA30 CVC30 CVE30 CVG30 CVI30 CVK30 CVM30 CVO30 CVQ30 CVS30 CVU30 CVW30 CVY30 CWA30 CWC30 CWE30 CWG30 CWI30 CWK30 CWM30 CWO30 CWQ30 CWS30 CWU30 CWW30 CWY30 CXA30 CXC30 CXE30 CXG30 CXI30 CXK30 CXM30 CXO30 CXQ30 CXS30 CXU30 CXW30 CXY30 CYA30 CYC30 CYE30 CYG30 CYI30 CYK30 CYM30 CYO30 CYQ30 CYS30 CYU30 CYW30 CYY30 CZA30 CZC30 CZE30 CZG30 CZI30 CZK30 CZM30 CZO30 CZQ30 CZS30 CZU30 CZW30 CZY30 DAA30 DAC30 DAE30 DAG30 DAI30 DAK30 DAM30 DAO30 DAQ30 DAS30 DAU30 DAW30 DAY30 DBA30 DBC30 DBE30 DBG30 DBI30 DBK30 DBM30 DBO30 DBQ30 DBS30 DBU30 DBW30 DBY30 DCA30 DCC30 DCE30 DCG30 DCI30 DCK30 DCM30 DCO30 DCQ30 DCS30 DCU30 DCW30 DCY30 DDA30 DDC30 DDE30 DDG30 DDI30 DDK30 DDM30 DDO30 DDQ30 DDS30 DDU30 DDW30 DDY30 DEA30 DEC30 DEE30 DEG30 DEI30 DEK30 DEM30 DEO30 DEQ30 DES30 DEU30 DEW30 DEY30 DFA30 DFC30 DFE30 DFG30 DFI30 DFK30 DFM30 DFO30 DFQ30 DFS30 DFU30 DFW30 DFY30 DGA30 DGC30 DGE30 DGG30 DGI30 DGK30 DGM30 DGO30 DGQ30 DGS30 DGU30 DGW30 DGY30 DHA30 DHC30 DHE30 DHG30 DHI30 DHK30 DHM30 DHO30 DHQ30 DHS30 DHU30 DHW30 DHY30 DIA30 DIC30 DIE30 DIG30 DII30 DIK30 DIM30 DIO30 DIQ30 DIS30 DIU30 DIW30 DIY30 DJA30 DJC30 DJE30 DJG30 DJI30 DJK30 DJM30 DJO30 DJQ30 DJS30 DJU30 DJW30 DJY30 DKA30 DKC30 DKE30 DKG30 DKI30 DKK30 DKM30 DKO30 DKQ30 DKS30 DKU30 DKW30 DKY30 DLA30 DLC30 DLE30 DLG30 DLI30 DLK30 DLM30 DLO30 DLQ30 DLS30 DLU30 DLW30 DLY30 DMA30 DMC30 DME30 DMG30 DMI30 DMK30 DMM30 DMO30 DMQ30 DMS30 DMU30 DMW30 DMY30 DNA30 DNC30 DNE30 DNG30 DNI30 DNK30 DNM30 DNO30 DNQ30 DNS30 DNU30 DNW30 DNY30 DOA30 DOC30 DOE30 DOG30 DOI30 DOK30 DOM30 DOO30 DOQ30 DOS30 DOU30 DOW30 DOY30 DPA30 DPC30 DPE30 DPG30 DPI30 DPK30 DPM30 DPO30 DPQ30 DPS30 DPU30 DPW30 DPY30 DQA30 DQC30 DQE30 DQG30 DQI30 DQK30 DQM30 DQO30 DQQ30 DQS30 DQU30 DQW30 DQY30 DRA30 DRC30 DRE30 DRG30 DRI30 DRK30 DRM30 DRO30 DRQ30 DRS30 DRU30 DRW30 DRY30 DSA30 DSC30 DSE30 DSG30 DSI30 DSK30 DSM30 DSO30 DSQ30 DSS30 DSU30 DSW30 DSY30 DTA30 DTC30 DTE30 DTG30 DTI30 DTK30 DTM30 DTO30 DTQ30 DTS30 DTU30 DTW30 DTY30 DUA30 DUC30 DUE30 DUG30 DUI30 DUK30 DUM30 DUO30 DUQ30 DUS30 DUU30 DUW30 DUY30 DVA30 DVC30 DVE30 DVG30 DVI30 DVK30 DVM30 DVO30 DVQ30 DVS30 DVU30 DVW30 DVY30 DWA30 DWC30 DWE30 DWG30 DWI30 DWK30 DWM30 DWO30 DWQ30 DWS30 DWU30 DWW30 DWY30 DXA30 DXC30 DXE30 DXG30 DXI30 DXK30 DXM30 DXO30 DXQ30 DXS30 DXU30 DXW30 DXY30 DYA30 DYC30 DYE30 DYG30 DYI30 DYK30 DYM30 DYO30 DYQ30 DYS30 DYU30 DYW30 DYY30 DZA30 DZC30 DZE30 DZG30 DZI30 DZK30 DZM30 DZO30 DZQ30 DZS30 DZU30 DZW30 DZY30 EAA30 EAC30 EAE30 EAG30 EAI30 EAK30 EAM30 EAO30 EAQ30 EAS30 EAU30 EAW30 EAY30 EBA30 EBC30 EBE30 EBG30 EBI30 EBK30 EBM30 EBO30 EBQ30 EBS30 EBU30 EBW30 EBY30 ECA30 ECC30 ECE30 ECG30 ECI30 ECK30 ECM30 ECO30 ECQ30 ECS30 ECU30 ECW30 ECY30 EDA30 EDC30 EDE30 EDG30 EDI30 EDK30 EDM30 EDO30 EDQ30 EDS30 EDU30 EDW30 EDY30 EEA30 EEC30 EEE30 EEG30 EEI30 EEK30 EEM30 EEO30 EEQ30 EES30 EEU30 EEW30 EEY30 EFA30 EFC30 EFE30 EFG30 EFI30 EFK30 EFM30 EFO30 EFQ30 EFS30 EFU30 EFW30 EFY30 EGA30 EGC30 EGE30 EGG30 EGI30 EGK30 EGM30 EGO30 EGQ30 EGS30 EGU30 EGW30 EGY30 EHA30 EHC30 EHE30 EHG30 EHI30 EHK30 EHM30 EHO30 EHQ30 EHS30 EHU30 EHW30 EHY30 EIA30 EIC30 EIE30 EIG30 EII30 EIK30 EIM30 EIO30 EIQ30 EIS30 EIU30 EIW30 EIY30 EJA30 EJC30 EJE30 EJG30 EJI30 EJK30 EJM30 EJO30 EJQ30 EJS30 EJU30 EJW30 EJY30 EKA30 EKC30 EKE30 EKG30 EKI30 EKK30 EKM30 EKO30 EKQ30 EKS30 EKU30 EKW30 EKY30 ELA30 ELC30 ELE30 ELG30 ELI30 ELK30 ELM30 ELO30 ELQ30 ELS30 ELU30 ELW30 ELY30 EMA30 EMC30 EME30 EMG30 EMI30 EMK30 EMM30 EMO30 EMQ30 EMS30 EMU30 EMW30 EMY30 ENA30 ENC30 ENE30 ENG30 ENI30 ENK30 ENM30 ENO30 ENQ30 ENS30 ENU30 ENW30 ENY30 EOA30 EOC30 EOE30 EOG30 EOI30 EOK30 EOM30 EOO30 EOQ30 EOS30 EOU30 EOW30 EOY30 EPA30 EPC30 EPE30 EPG30 EPI30 EPK30 EPM30 EPO30 EPQ30 EPS30 EPU30 EPW30 EPY30 EQA30 EQC30 EQE30 EQG30 EQI30 EQK30 EQM30 EQO30 EQQ30 EQS30 EQU30 EQW30 EQY30 ERA30 ERC30 ERE30 ERG30 ERI30 ERK30 ERM30 ERO30 ERQ30 ERS30 ERU30 ERW30 ERY30 ESA30 ESC30 ESE30 ESG30 ESI30 ESK30 ESM30 ESO30 ESQ30 ESS30 ESU30 ESW30 ESY30 ETA30 ETC30 ETE30 ETG30 ETI30 ETK30 ETM30 ETO30 ETQ30 ETS30 ETU30 ETW30 ETY30 EUA30 EUC30 EUE30 EUG30 EUI30 EUK30 EUM30 EUO30 EUQ30 EUS30 EUU30 EUW30 EUY30 EVA30 EVC30 EVE30 EVG30 EVI30 EVK30 EVM30 EVO30 EVQ30 EVS30 EVU30 EVW30 EVY30 EWA30 EWC30 EWE30 EWG30 EWI30 EWK30 EWM30 EWO30 EWQ30 EWS30 EWU30 EWW30 EWY30 EXA30 EXC30 EXE30 EXG30 EXI30 EXK30 EXM30 EXO30 EXQ30 EXS30 EXU30 EXW30 EXY30 EYA30 EYC30 EYE30 EYG30 EYI30 EYK30 EYM30 EYO30 EYQ30 EYS30 EYU30 EYW30 EYY30 EZA30 EZC30 EZE30 EZG30 EZI30 EZK30 EZM30 EZO30 EZQ30 EZS30 EZU30 EZW30 EZY30 FAA30 FAC30 FAE30 FAG30 FAI30 FAK30 FAM30 FAO30 FAQ30 FAS30 FAU30 FAW30 FAY30 FBA30 FBC30 FBE30 FBG30 FBI30 FBK30 FBM30 FBO30 FBQ30 FBS30 FBU30 FBW30 FBY30 FCA30 FCC30 FCE30 FCG30 FCI30 FCK30 FCM30 FCO30 FCQ30 FCS30 FCU30 FCW30 FCY30 FDA30 FDC30 FDE30 FDG30 FDI30 FDK30 FDM30 FDO30 FDQ30 FDS30 FDU30 FDW30 FDY30 FEA30 FEC30 FEE30 FEG30 FEI30 FEK30 FEM30 FEO30 FEQ30 FES30 FEU30 FEW30 FEY30 FFA30 FFC30 FFE30 FFG30 FFI30 FFK30 FFM30 FFO30 FFQ30 FFS30 FFU30 FFW30 FFY30 FGA30 FGC30 FGE30 FGG30 FGI30 FGK30 FGM30 FGO30 FGQ30 FGS30 FGU30 FGW30 FGY30 FHA30 FHC30 FHE30 FHG30 FHI30 FHK30 FHM30 FHO30 FHQ30 FHS30 FHU30 FHW30 FHY30 FIA30 FIC30 FIE30 FIG30 FII30 FIK30 FIM30 FIO30 FIQ30 FIS30 FIU30 FIW30 FIY30 FJA30 FJC30 FJE30 FJG30 FJI30 FJK30 FJM30 FJO30 FJQ30 FJS30 FJU30 FJW30 FJY30 FKA30 FKC30 FKE30 FKG30 FKI30 FKK30 FKM30 FKO30 FKQ30 FKS30 FKU30 FKW30 FKY30 FLA30 FLC30 FLE30 FLG30 FLI30 FLK30 FLM30 FLO30 FLQ30 FLS30 FLU30 FLW30 FLY30 FMA30 FMC30 FME30 FMG30 FMI30 FMK30 FMM30 FMO30 FMQ30 FMS30 FMU30 FMW30 FMY30 FNA30 FNC30 FNE30 FNG30 FNI30 FNK30 FNM30 FNO30 FNQ30 FNS30 FNU30 FNW30 FNY30 FOA30 FOC30 FOE30 FOG30 FOI30 FOK30 FOM30 FOO30 FOQ30 FOS30 FOU30 FOW30 FOY30 FPA30 FPC30 FPE30 FPG30 FPI30 FPK30 FPM30 FPO30 FPQ30 FPS30 FPU30 FPW30 FPY30 FQA30 FQC30 FQE30 FQG30 FQI30 FQK30 FQM30 FQO30 FQQ30 FQS30 FQU30 FQW30 FQY30 FRA30 FRC30 FRE30 FRG30 FRI30 FRK30 FRM30 FRO30 FRQ30 FRS30 FRU30 FRW30 FRY30 FSA30 FSC30 FSE30 FSG30 FSI30 FSK30 FSM30 FSO30 FSQ30 FSS30 FSU30 FSW30 FSY30 FTA30 FTC30 FTE30 FTG30 FTI30 FTK30 FTM30 FTO30 FTQ30 FTS30 FTU30 FTW30 FTY30 FUA30 FUC30 FUE30 FUG30 FUI30 FUK30 FUM30 FUO30 FUQ30 FUS30 FUU30 FUW30 FUY30 FVA30 FVC30 FVE30 FVG30 FVI30 FVK30 FVM30 FVO30 FVQ30 FVS30 FVU30 FVW30 FVY30 FWA30 FWC30 FWE30 FWG30 FWI30 FWK30 FWM30 FWO30 FWQ30 FWS30 FWU30 FWW30 FWY30 FXA30 FXC30 FXE30 FXG30 FXI30 FXK30 FXM30 FXO30 FXQ30 FXS30 FXU30 FXW30 FXY30 FYA30 FYC30 FYE30 FYG30 FYI30 FYK30 FYM30 FYO30 FYQ30 FYS30 FYU30 FYW30 FYY30 FZA30 FZC30 FZE30 FZG30 FZI30 FZK30 FZM30 FZO30 FZQ30 FZS30 FZU30 FZW30 FZY30 GAA30 GAC30 GAE30 GAG30 GAI30 GAK30 GAM30 GAO30 GAQ30 GAS30 GAU30 GAW30 GAY30 GBA30 GBC30 GBE30 GBG30 GBI30 GBK30 GBM30 GBO30 GBQ30 GBS30 GBU30 GBW30 GBY30 GCA30 GCC30 GCE30 GCG30 GCI30 GCK30 GCM30 GCO30 GCQ30 GCS30 GCU30 GCW30 GCY30 GDA30 GDC30 GDE30 GDG30 GDI30 GDK30 GDM30 GDO30 GDQ30 GDS30 GDU30 GDW30 GDY30 GEA30 GEC30 GEE30 GEG30 GEI30 GEK30 GEM30 GEO30 GEQ30 GES30 GEU30 GEW30 GEY30 GFA30 GFC30 GFE30 GFG30 GFI30 GFK30 GFM30 GFO30 GFQ30 GFS30 GFU30 GFW30 GFY30 GGA30 GGC30 GGE30 GGG30 GGI30 GGK30 GGM30 GGO30 GGQ30 GGS30 GGU30 GGW30 GGY30 GHA30 GHC30 GHE30 GHG30 GHI30 GHK30 GHM30 GHO30 GHQ30 GHS30 GHU30 GHW30 GHY30 GIA30 GIC30 GIE30 GIG30 GII30 GIK30 GIM30 GIO30 GIQ30 GIS30 GIU30 GIW30 GIY30 GJA30 GJC30 GJE30 GJG30 GJI30 GJK30 GJM30 GJO30 GJQ30 GJS30 GJU30 GJW30 GJY30 GKA30 GKC30 GKE30 GKG30 GKI30 GKK30 GKM30 GKO30 GKQ30 GKS30 GKU30 GKW30 GKY30 GLA30 GLC30 GLE30 GLG30 GLI30 GLK30 GLM30 GLO30 GLQ30 GLS30 GLU30 GLW30 GLY30 GMA30 GMC30 GME30 GMG30 GMI30 GMK30 GMM30 GMO30 GMQ30 GMS30 GMU30 GMW30 GMY30 GNA30 GNC30 GNE30 GNG30 GNI30 GNK30 GNM30 GNO30 GNQ30 GNS30 GNU30 GNW30 GNY30 GOA30 GOC30 GOE30 GOG30 GOI30 GOK30 GOM30 GOO30 GOQ30 GOS30 GOU30 GOW30 GOY30 GPA30 GPC30 GPE30 GPG30 GPI30 GPK30 GPM30 GPO30 GPQ30 GPS30 GPU30 GPW30 GPY30 GQA30 GQC30 GQE30 GQG30 GQI30 GQK30 GQM30 GQO30 GQQ30 GQS30 GQU30 GQW30 GQY30 GRA30 GRC30 GRE30 GRG30 GRI30 GRK30 GRM30 GRO30 GRQ30 GRS30 GRU30 GRW30 GRY30 GSA30 GSC30 GSE30 GSG30 GSI30 GSK30 GSM30 GSO30 GSQ30 GSS30 GSU30 GSW30 GSY30 GTA30 GTC30 GTE30 GTG30 GTI30 GTK30 GTM30 GTO30 GTQ30 GTS30 GTU30 GTW30 GTY30 GUA30 GUC30 GUE30 GUG30 GUI30 GUK30 GUM30 GUO30 GUQ30 GUS30 GUU30 GUW30 GUY30 GVA30 GVC30 GVE30 GVG30 GVI30 GVK30 GVM30 GVO30 GVQ30 GVS30 GVU30 GVW30 GVY30 GWA30 GWC30 GWE30 GWG30 GWI30 GWK30 GWM30 GWO30 GWQ30 GWS30 GWU30 GWW30 GWY30 GXA30 GXC30 GXE30 GXG30 GXI30 GXK30 GXM30 GXO30 GXQ30 GXS30 GXU30 GXW30 GXY30 GYA30 GYC30 GYE30 GYG30 GYI30 GYK30 GYM30 GYO30 GYQ30 GYS30 GYU30 GYW30 GYY30 GZA30 GZC30 GZE30 GZG30 GZI30 GZK30 GZM30 GZO30 GZQ30 GZS30 GZU30 GZW30 GZY30 HAA30 HAC30 HAE30 HAG30 HAI30 HAK30 HAM30 HAO30 HAQ30 HAS30 HAU30 HAW30 HAY30 HBA30 HBC30 HBE30 HBG30 HBI30 HBK30 HBM30 HBO30 HBQ30 HBS30 HBU30 HBW30 HBY30 HCA30 HCC30 HCE30 HCG30 HCI30 HCK30 HCM30 HCO30 HCQ30 HCS30 HCU30 HCW30 HCY30 HDA30 HDC30 HDE30 HDG30 HDI30 HDK30 HDM30 HDO30 HDQ30 HDS30 HDU30 HDW30 HDY30 HEA30 HEC30 HEE30 HEG30 HEI30 HEK30 HEM30 HEO30 HEQ30 HES30 HEU30 HEW30 HEY30 HFA30 HFC30 HFE30 HFG30 HFI30 HFK30 HFM30 HFO30 HFQ30 HFS30 HFU30 HFW30 HFY30 HGA30 HGC30 HGE30 HGG30 HGI30 HGK30 HGM30 HGO30 HGQ30 HGS30 HGU30 HGW30 HGY30 HHA30 HHC30 HHE30 HHG30 HHI30 HHK30 HHM30 HHO30 HHQ30 HHS30 HHU30 HHW30 HHY30 HIA30 HIC30 HIE30 HIG30 HII30 HIK30 HIM30 HIO30 HIQ30 HIS30 HIU30 HIW30 HIY30 HJA30 HJC30 HJE30 HJG30 HJI30 HJK30 HJM30 HJO30 HJQ30 HJS30 HJU30 HJW30 HJY30 HKA30 HKC30 HKE30 HKG30 HKI30 HKK30 HKM30 HKO30 HKQ30 HKS30 HKU30 HKW30 HKY30 HLA30 HLC30 HLE30 HLG30 HLI30 HLK30 HLM30 HLO30 HLQ30 HLS30 HLU30 HLW30 HLY30 HMA30 HMC30 HME30 HMG30 HMI30 HMK30 HMM30 HMO30 HMQ30 HMS30 HMU30 HMW30 HMY30 HNA30 HNC30 HNE30 HNG30 HNI30 HNK30 HNM30 HNO30 HNQ30 HNS30 HNU30 HNW30 HNY30 HOA30 HOC30 HOE30 HOG30 HOI30 HOK30 HOM30 HOO30 HOQ30 HOS30 HOU30 HOW30 HOY30 HPA30 HPC30 HPE30 HPG30 HPI30 HPK30 HPM30 HPO30 HPQ30 HPS30 HPU30 HPW30 HPY30 HQA30 HQC30 HQE30 HQG30 HQI30 HQK30 HQM30 HQO30 HQQ30 HQS30 HQU30 HQW30 HQY30 HRA30 HRC30 HRE30 HRG30 HRI30 HRK30 HRM30 HRO30 HRQ30 HRS30 HRU30 HRW30 HRY30 HSA30 HSC30 HSE30 HSG30 HSI30 HSK30 HSM30 HSO30 HSQ30 HSS30 HSU30 HSW30 HSY30 HTA30 HTC30 HTE30 HTG30 HTI30 HTK30 HTM30 HTO30 HTQ30 HTS30 HTU30 HTW30 HTY30 HUA30 HUC30 HUE30 HUG30 HUI30 HUK30 HUM30 HUO30 HUQ30 HUS30 HUU30 HUW30 HUY30 HVA30 HVC30 HVE30 HVG30 HVI30 HVK30 HVM30 HVO30 HVQ30 HVS30 HVU30 HVW30 HVY30 HWA30 HWC30 HWE30 HWG30 HWI30 HWK30 HWM30 HWO30 HWQ30 HWS30 HWU30 HWW30 HWY30 HXA30 HXC30 HXE30 HXG30 HXI30 HXK30 HXM30 HXO30 HXQ30 HXS30 HXU30 HXW30 HXY30 HYA30 HYC30 HYE30 HYG30 HYI30 HYK30 HYM30 HYO30 HYQ30 HYS30 HYU30 HYW30 HYY30 HZA30 HZC30 HZE30 HZG30 HZI30 HZK30 HZM30 HZO30 HZQ30 HZS30 HZU30 HZW30 HZY30 IAA30 IAC30 IAE30 IAG30 IAI30 IAK30 IAM30 IAO30 IAQ30 IAS30 IAU30 IAW30 IAY30 IBA30 IBC30 IBE30 IBG30 IBI30 IBK30 IBM30 IBO30 IBQ30 IBS30 IBU30 IBW30 IBY30 ICA30 ICC30 ICE30 ICG30 ICI30 ICK30 ICM30 ICO30 ICQ30 ICS30 ICU30 ICW30 ICY30 IDA30 IDC30 IDE30 IDG30 IDI30 IDK30 IDM30 IDO30 IDQ30 IDS30 IDU30 IDW30 IDY30 IEA30 IEC30 IEE30 IEG30 IEI30 IEK30 IEM30 IEO30 IEQ30 IES30 IEU30 IEW30 IEY30 IFA30 IFC30 IFE30 IFG30 IFI30 IFK30 IFM30 IFO30 IFQ30 IFS30 IFU30 IFW30 IFY30 IGA30 IGC30 IGE30 IGG30 IGI30 IGK30 IGM30 IGO30 IGQ30 IGS30 IGU30 IGW30 IGY30 IHA30 IHC30 IHE30 IHG30 IHI30 IHK30 IHM30 IHO30 IHQ30 IHS30 IHU30 IHW30 IHY30 IIA30 IIC30 IIE30 IIG30 III30 IIK30 IIM30 IIO30 IIQ30 IIS30 IIU30 IIW30 IIY30 IJA30 IJC30 IJE30 IJG30 IJI30 IJK30 IJM30 IJO30 IJQ30 IJS30 IJU30 IJW30 IJY30 IKA30 IKC30 IKE30 IKG30 IKI30 IKK30 IKM30 IKO30 IKQ30 IKS30 IKU30 IKW30 IKY30 ILA30 ILC30 ILE30 ILG30 ILI30 ILK30 ILM30 ILO30 ILQ30 ILS30 ILU30 ILW30 ILY30 IMA30 IMC30 IME30 IMG30 IMI30 IMK30 IMM30 IMO30 IMQ30 IMS30 IMU30 IMW30 IMY30 INA30 INC30 INE30 ING30 INI30 INK30 INM30 INO30 INQ30 INS30 INU30 INW30 INY30 IOA30 IOC30 IOE30 IOG30 IOI30 IOK30 IOM30 IOO30 IOQ30 IOS30 IOU30 IOW30 IOY30 IPA30 IPC30 IPE30 IPG30 IPI30 IPK30 IPM30 IPO30 IPQ30 IPS30 IPU30 IPW30 IPY30 IQA30 IQC30 IQE30 IQG30 IQI30 IQK30 IQM30 IQO30 IQQ30 IQS30 IQU30 IQW30 IQY30 IRA30 IRC30 IRE30 IRG30 IRI30 IRK30 IRM30 IRO30 IRQ30 IRS30 IRU30 IRW30 IRY30 ISA30 ISC30 ISE30 ISG30 ISI30 ISK30 ISM30 ISO30 ISQ30 ISS30 ISU30 ISW30 ISY30 ITA30 ITC30 ITE30 ITG30 ITI30 ITK30 ITM30 ITO30 ITQ30 ITS30 ITU30 ITW30 ITY30 IUA30 IUC30 IUE30 IUG30 IUI30 IUK30 IUM30 IUO30 IUQ30 IUS30 IUU30 IUW30 IUY30 IVA30 IVC30 IVE30 IVG30 IVI30 IVK30 IVM30 IVO30 IVQ30 IVS30 IVU30 IVW30 IVY30 IWA30 IWC30 IWE30 IWG30 IWI30 IWK30 IWM30 IWO30 IWQ30 IWS30 IWU30 IWW30 IWY30 IXA30 IXC30 IXE30 IXG30 IXI30 IXK30 IXM30 IXO30 IXQ30 IXS30 IXU30 IXW30 IXY30 IYA30 IYC30 IYE30 IYG30 IYI30 IYK30 IYM30 IYO30 IYQ30 IYS30 IYU30 IYW30 IYY30 IZA30 IZC30 IZE30 IZG30 IZI30 IZK30 IZM30 IZO30 IZQ30 IZS30 IZU30 IZW30 IZY30 JAA30 JAC30 JAE30 JAG30 JAI30 JAK30 JAM30 JAO30 JAQ30 JAS30 JAU30 JAW30 JAY30 JBA30 JBC30 JBE30 JBG30 JBI30 JBK30 JBM30 JBO30 JBQ30 JBS30 JBU30 JBW30 JBY30 JCA30 JCC30 JCE30 JCG30 JCI30 JCK30 JCM30 JCO30 JCQ30 JCS30 JCU30 JCW30 JCY30 JDA30 JDC30 JDE30 JDG30 JDI30 JDK30 JDM30 JDO30 JDQ30 JDS30 JDU30 JDW30 JDY30 JEA30 JEC30 JEE30 JEG30 JEI30 JEK30 JEM30 JEO30 JEQ30 JES30 JEU30 JEW30 JEY30 JFA30 JFC30 JFE30 JFG30 JFI30 JFK30 JFM30 JFO30 JFQ30 JFS30 JFU30 JFW30 JFY30 JGA30 JGC30 JGE30 JGG30 JGI30 JGK30 JGM30 JGO30 JGQ30 JGS30 JGU30 JGW30 JGY30 JHA30 JHC30 JHE30 JHG30 JHI30 JHK30 JHM30 JHO30 JHQ30 JHS30 JHU30 JHW30 JHY30 JIA30 JIC30 JIE30 JIG30 JII30 JIK30 JIM30 JIO30 JIQ30 JIS30 JIU30 JIW30 JIY30 JJA30 JJC30 JJE30 JJG30 JJI30 JJK30 JJM30 JJO30 JJQ30 JJS30 JJU30 JJW30 JJY30 JKA30 JKC30 JKE30 JKG30 JKI30 JKK30 JKM30 JKO30 JKQ30 JKS30 JKU30 JKW30 JKY30 JLA30 JLC30 JLE30 JLG30 JLI30 JLK30 JLM30 JLO30 JLQ30 JLS30 JLU30 JLW30 JLY30 JMA30 JMC30 JME30 JMG30 JMI30 JMK30 JMM30 JMO30 JMQ30 JMS30 JMU30 JMW30 JMY30 JNA30 JNC30 JNE30 JNG30 JNI30 JNK30 JNM30 JNO30 JNQ30 JNS30 JNU30 JNW30 JNY30 JOA30 JOC30 JOE30 JOG30 JOI30 JOK30 JOM30 JOO30 JOQ30 JOS30 JOU30 JOW30 JOY30 JPA30 JPC30 JPE30 JPG30 JPI30 JPK30 JPM30 JPO30 JPQ30 JPS30 JPU30 JPW30 JPY30 JQA30 JQC30 JQE30 JQG30 JQI30 JQK30 JQM30 JQO30 JQQ30 JQS30 JQU30 JQW30 JQY30 JRA30 JRC30 JRE30 JRG30 JRI30 JRK30 JRM30 JRO30 JRQ30 JRS30 JRU30 JRW30 JRY30 JSA30 JSC30 JSE30 JSG30 JSI30 JSK30 JSM30 JSO30 JSQ30 JSS30 JSU30 JSW30 JSY30 JTA30 JTC30 JTE30 JTG30 JTI30 JTK30 JTM30 JTO30 JTQ30 JTS30 JTU30 JTW30 JTY30 JUA30 JUC30 JUE30 JUG30 JUI30 JUK30 JUM30 JUO30 JUQ30 JUS30 JUU30 JUW30 JUY30 JVA30 JVC30 JVE30 JVG30 JVI30 JVK30 JVM30 JVO30 JVQ30 JVS30 JVU30 JVW30 JVY30 JWA30 JWC30 JWE30 JWG30 JWI30 JWK30 JWM30 JWO30 JWQ30 JWS30 JWU30 JWW30 JWY30 JXA30 JXC30 JXE30 JXG30 JXI30 JXK30 JXM30 JXO30 JXQ30 JXS30 JXU30 JXW30 JXY30 JYA30 JYC30 JYE30 JYG30 JYI30 JYK30 JYM30 JYO30 JYQ30 JYS30 JYU30 JYW30 JYY30 JZA30 JZC30 JZE30 JZG30 JZI30 JZK30 JZM30 JZO30 JZQ30 JZS30 JZU30 JZW30 JZY30 KAA30 KAC30 KAE30 KAG30 KAI30 KAK30 KAM30 KAO30 KAQ30 KAS30 KAU30 KAW30 KAY30 KBA30 KBC30 KBE30 KBG30 KBI30 KBK30 KBM30 KBO30 KBQ30 KBS30 KBU30 KBW30 KBY30 KCA30 KCC30 KCE30 KCG30 KCI30 KCK30 KCM30 KCO30 KCQ30 KCS30 KCU30 KCW30 KCY30 KDA30 KDC30 KDE30 KDG30 KDI30 KDK30 KDM30 KDO30 KDQ30 KDS30 KDU30 KDW30 KDY30 KEA30 KEC30 KEE30 KEG30 KEI30 KEK30 KEM30 KEO30 KEQ30 KES30 KEU30 KEW30 KEY30 KFA30 KFC30 KFE30 KFG30 KFI30 KFK30 KFM30 KFO30 KFQ30 KFS30 KFU30 KFW30 KFY30 KGA30 KGC30 KGE30 KGG30 KGI30 KGK30 KGM30 KGO30 KGQ30 KGS30 KGU30 KGW30 KGY30 KHA30 KHC30 KHE30 KHG30 KHI30 KHK30 KHM30 KHO30 KHQ30 KHS30 KHU30 KHW30 KHY30 KIA30 KIC30 KIE30 KIG30 KII30 KIK30 KIM30 KIO30 KIQ30 KIS30 KIU30 KIW30 KIY30 KJA30 KJC30 KJE30 KJG30 KJI30 KJK30 KJM30 KJO30 KJQ30 KJS30 KJU30 KJW30 KJY30 KKA30 KKC30 KKE30 KKG30 KKI30 KKK30 KKM30 KKO30 KKQ30 KKS30 KKU30 KKW30 KKY30 KLA30 KLC30 KLE30 KLG30 KLI30 KLK30 KLM30 KLO30 KLQ30 KLS30 KLU30 KLW30 KLY30 KMA30 KMC30 KME30 KMG30 KMI30 KMK30 KMM30 KMO30 KMQ30 KMS30 KMU30 KMW30 KMY30 KNA30 KNC30 KNE30 KNG30 KNI30 KNK30 KNM30 KNO30 KNQ30 KNS30 KNU30 KNW30 KNY30 KOA30 KOC30 KOE30 KOG30 KOI30 KOK30 KOM30 KOO30 KOQ30 KOS30 KOU30 KOW30 KOY30 KPA30 KPC30 KPE30 KPG30 KPI30 KPK30 KPM30 KPO30 KPQ30 KPS30 KPU30 KPW30 KPY30 KQA30 KQC30 KQE30 KQG30 KQI30 KQK30 KQM30 KQO30 KQQ30 KQS30 KQU30 KQW30 KQY30 KRA30 KRC30 KRE30 KRG30 KRI30 KRK30 KRM30 KRO30 KRQ30 KRS30 KRU30 KRW30 KRY30 KSA30 KSC30 KSE30 KSG30 KSI30 KSK30 KSM30 KSO30 KSQ30 KSS30 KSU30 KSW30 KSY30 KTA30 KTC30 KTE30 KTG30 KTI30 KTK30 KTM30 KTO30 KTQ30 KTS30 KTU30 KTW30 KTY30 KUA30 KUC30 KUE30 KUG30 KUI30 KUK30 KUM30 KUO30 KUQ30 KUS30 KUU30 KUW30 KUY30 KVA30 KVC30 KVE30 KVG30 KVI30 KVK30 KVM30 KVO30 KVQ30 KVS30 KVU30 KVW30 KVY30 KWA30 KWC30 KWE30 KWG30 KWI30 KWK30 KWM30 KWO30 KWQ30 KWS30 KWU30 KWW30 KWY30 KXA30 KXC30 KXE30 KXG30 KXI30 KXK30 KXM30 KXO30 KXQ30 KXS30 KXU30 KXW30 KXY30 KYA30 KYC30 KYE30 KYG30 KYI30 KYK30 KYM30 KYO30 KYQ30 KYS30 KYU30 KYW30 KYY30 KZA30 KZC30 KZE30 KZG30 KZI30 KZK30 KZM30 KZO30 KZQ30 KZS30 KZU30 KZW30 KZY30 LAA30 LAC30 LAE30 LAG30 LAI30 LAK30 LAM30 LAO30 LAQ30 LAS30 LAU30 LAW30 LAY30 LBA30 LBC30 LBE30 LBG30 LBI30 LBK30 LBM30 LBO30 LBQ30 LBS30 LBU30 LBW30 LBY30 LCA30 LCC30 LCE30 LCG30 LCI30 LCK30 LCM30 LCO30 LCQ30 LCS30 LCU30 LCW30 LCY30 LDA30 LDC30 LDE30 LDG30 LDI30 LDK30 LDM30 LDO30 LDQ30 LDS30 LDU30 LDW30 LDY30 LEA30 LEC30 LEE30 LEG30 LEI30 LEK30 LEM30 LEO30 LEQ30 LES30 LEU30 LEW30 LEY30 LFA30 LFC30 LFE30 LFG30 LFI30 LFK30 LFM30 LFO30 LFQ30 LFS30 LFU30 LFW30 LFY30 LGA30 LGC30 LGE30 LGG30 LGI30 LGK30 LGM30 LGO30 LGQ30 LGS30 LGU30 LGW30 LGY30 LHA30 LHC30 LHE30 LHG30 LHI30 LHK30 LHM30 LHO30 LHQ30 LHS30 LHU30 LHW30 LHY30 LIA30 LIC30 LIE30 LIG30 LII30 LIK30 LIM30 LIO30 LIQ30 LIS30 LIU30 LIW30 LIY30 LJA30 LJC30 LJE30 LJG30 LJI30 LJK30 LJM30 LJO30 LJQ30 LJS30 LJU30 LJW30 LJY30 LKA30 LKC30 LKE30 LKG30 LKI30 LKK30 LKM30 LKO30 LKQ30 LKS30 LKU30 LKW30 LKY30 LLA30 LLC30 LLE30 LLG30 LLI30 LLK30 LLM30 LLO30 LLQ30 LLS30 LLU30 LLW30 LLY30 LMA30 LMC30 LME30 LMG30 LMI30 LMK30 LMM30 LMO30 LMQ30 LMS30 LMU30 LMW30 LMY30 LNA30 LNC30 LNE30 LNG30 LNI30 LNK30 LNM30 LNO30 LNQ30 LNS30 LNU30 LNW30 LNY30 LOA30 LOC30 LOE30 LOG30 LOI30 LOK30 LOM30 LOO30 LOQ30 LOS30 LOU30 LOW30 LOY30 LPA30 LPC30 LPE30 LPG30 LPI30 LPK30 LPM30 LPO30 LPQ30 LPS30 LPU30 LPW30 LPY30 LQA30 LQC30 LQE30 LQG30 LQI30 LQK30 LQM30 LQO30 LQQ30 LQS30 LQU30 LQW30 LQY30 LRA30 LRC30 LRE30 LRG30 LRI30 LRK30 LRM30 LRO30 LRQ30 LRS30 LRU30 LRW30 LRY30 LSA30 LSC30 LSE30 LSG30 LSI30 LSK30 LSM30 LSO30 LSQ30 LSS30 LSU30 LSW30 LSY30 LTA30 LTC30 LTE30 LTG30 LTI30 LTK30 LTM30 LTO30 LTQ30 LTS30 LTU30 LTW30 LTY30 LUA30 LUC30 LUE30 LUG30 LUI30 LUK30 LUM30 LUO30 LUQ30 LUS30 LUU30 LUW30 LUY30 LVA30 LVC30 LVE30 LVG30 LVI30 LVK30 LVM30 LVO30 LVQ30 LVS30 LVU30 LVW30 LVY30 LWA30 LWC30 LWE30 LWG30 LWI30 LWK30 LWM30 LWO30 LWQ30 LWS30 LWU30 LWW30 LWY30 LXA30 LXC30 LXE30 LXG30 LXI30 LXK30 LXM30 LXO30 LXQ30 LXS30 LXU30 LXW30 LXY30 LYA30 LYC30 LYE30 LYG30 LYI30 LYK30 LYM30 LYO30 LYQ30 LYS30 LYU30 LYW30 LYY30 LZA30 LZC30 LZE30 LZG30 LZI30 LZK30 LZM30 LZO30 LZQ30 LZS30 LZU30 LZW30 LZY30 MAA30 MAC30 MAE30 MAG30 MAI30 MAK30 MAM30 MAO30 MAQ30 MAS30 MAU30 MAW30 MAY30 MBA30 MBC30 MBE30 MBG30 MBI30 MBK30 MBM30 MBO30 MBQ30 MBS30 MBU30 MBW30 MBY30 MCA30 MCC30 MCE30 MCG30 MCI30 MCK30 MCM30 MCO30 MCQ30 MCS30 MCU30 MCW30 MCY30 MDA30 MDC30 MDE30 MDG30 MDI30 MDK30 MDM30 MDO30 MDQ30 MDS30 MDU30 MDW30 MDY30 MEA30 MEC30 MEE30 MEG30 MEI30 MEK30 MEM30 MEO30 MEQ30 MES30 MEU30 MEW30 MEY30 MFA30 MFC30 MFE30 MFG30 MFI30 MFK30 MFM30 MFO30 MFQ30 MFS30 MFU30 MFW30 MFY30 MGA30 MGC30 MGE30 MGG30 MGI30 MGK30 MGM30 MGO30 MGQ30 MGS30 MGU30 MGW30 MGY30 MHA30 MHC30 MHE30 MHG30 MHI30 MHK30 MHM30 MHO30 MHQ30 MHS30 MHU30 MHW30 MHY30 MIA30 MIC30 MIE30 MIG30 MII30 MIK30 MIM30 MIO30 MIQ30 MIS30 MIU30 MIW30 MIY30 MJA30 MJC30 MJE30 MJG30 MJI30 MJK30 MJM30 MJO30 MJQ30 MJS30 MJU30 MJW30 MJY30 MKA30 MKC30 MKE30 MKG30 MKI30 MKK30 MKM30 MKO30 MKQ30 MKS30 MKU30 MKW30 MKY30 MLA30 MLC30 MLE30 MLG30 MLI30 MLK30 MLM30 MLO30 MLQ30 MLS30 MLU30 MLW30 MLY30 MMA30 MMC30 MME30 MMG30 MMI30 MMK30 MMM30 MMO30 MMQ30 MMS30 MMU30 MMW30 MMY30 MNA30 MNC30 MNE30 MNG30 MNI30 MNK30 MNM30 MNO30 MNQ30 MNS30 MNU30 MNW30 MNY30 MOA30 MOC30 MOE30 MOG30 MOI30 MOK30 MOM30 MOO30 MOQ30 MOS30 MOU30 MOW30 MOY30 MPA30 MPC30 MPE30 MPG30 MPI30 MPK30 MPM30 MPO30 MPQ30 MPS30 MPU30 MPW30 MPY30 MQA30 MQC30 MQE30 MQG30 MQI30 MQK30 MQM30 MQO30 MQQ30 MQS30 MQU30 MQW30 MQY30 MRA30 MRC30 MRE30 MRG30 MRI30 MRK30 MRM30 MRO30 MRQ30 MRS30 MRU30 MRW30 MRY30 MSA30 MSC30 MSE30 MSG30 MSI30 MSK30 MSM30 MSO30 MSQ30 MSS30 MSU30 MSW30 MSY30 MTA30 MTC30 MTE30 MTG30 MTI30 MTK30 MTM30 MTO30 MTQ30 MTS30 MTU30 MTW30 MTY30 MUA30 MUC30 MUE30 MUG30 MUI30 MUK30 MUM30 MUO30 MUQ30 MUS30 MUU30 MUW30 MUY30 MVA30 MVC30 MVE30 MVG30 MVI30 MVK30 MVM30 MVO30 MVQ30 MVS30 MVU30 MVW30 MVY30 MWA30 MWC30 MWE30 MWG30 MWI30 MWK30 MWM30 MWO30 MWQ30 MWS30 MWU30 MWW30 MWY30 MXA30 MXC30 MXE30 MXG30 MXI30 MXK30 MXM30 MXO30 MXQ30 MXS30 MXU30 MXW30 MXY30 MYA30 MYC30 MYE30 MYG30 MYI30 MYK30 MYM30 MYO30 MYQ30 MYS30 MYU30 MYW30 MYY30 MZA30 MZC30 MZE30 MZG30 MZI30 MZK30 MZM30 MZO30 MZQ30 MZS30 MZU30 MZW30 MZY30 NAA30 NAC30 NAE30 NAG30 NAI30 NAK30 NAM30 NAO30 NAQ30 NAS30 NAU30 NAW30 NAY30 NBA30 NBC30 NBE30 NBG30 NBI30 NBK30 NBM30 NBO30 NBQ30 NBS30 NBU30 NBW30 NBY30 NCA30 NCC30 NCE30 NCG30 NCI30 NCK30 NCM30 NCO30 NCQ30 NCS30 NCU30 NCW30 NCY30 NDA30 NDC30 NDE30 NDG30 NDI30 NDK30 NDM30 NDO30 NDQ30 NDS30 NDU30 NDW30 NDY30 NEA30 NEC30 NEE30 NEG30 NEI30 NEK30 NEM30 NEO30 NEQ30 NES30 NEU30 NEW30 NEY30 NFA30 NFC30 NFE30 NFG30 NFI30 NFK30 NFM30 NFO30 NFQ30 NFS30 NFU30 NFW30 NFY30 NGA30 NGC30 NGE30 NGG30 NGI30 NGK30 NGM30 NGO30 NGQ30 NGS30 NGU30 NGW30 NGY30 NHA30 NHC30 NHE30 NHG30 NHI30 NHK30 NHM30 NHO30 NHQ30 NHS30 NHU30 NHW30 NHY30 NIA30 NIC30 NIE30 NIG30 NII30 NIK30 NIM30 NIO30 NIQ30 NIS30 NIU30 NIW30 NIY30 NJA30 NJC30 NJE30 NJG30 NJI30 NJK30 NJM30 NJO30 NJQ30 NJS30 NJU30 NJW30 NJY30 NKA30 NKC30 NKE30 NKG30 NKI30 NKK30 NKM30 NKO30 NKQ30 NKS30 NKU30 NKW30 NKY30 NLA30 NLC30 NLE30 NLG30 NLI30 NLK30 NLM30 NLO30 NLQ30 NLS30 NLU30 NLW30 NLY30 NMA30 NMC30 NME30 NMG30 NMI30 NMK30 NMM30 NMO30 NMQ30 NMS30 NMU30 NMW30 NMY30 NNA30 NNC30 NNE30 NNG30 NNI30 NNK30 NNM30 NNO30 NNQ30 NNS30 NNU30 NNW30 NNY30 NOA30 NOC30 NOE30 NOG30 NOI30 NOK30 NOM30 NOO30 NOQ30 NOS30 NOU30 NOW30 NOY30 NPA30 NPC30 NPE30 NPG30 NPI30 NPK30 NPM30 NPO30 NPQ30 NPS30 NPU30 NPW30 NPY30 NQA30 NQC30 NQE30 NQG30 NQI30 NQK30 NQM30 NQO30 NQQ30 NQS30 NQU30 NQW30 NQY30 NRA30 NRC30 NRE30 NRG30 NRI30 NRK30 NRM30 NRO30 NRQ30 NRS30 NRU30 NRW30 NRY30 NSA30 NSC30 NSE30 NSG30 NSI30 NSK30 NSM30 NSO30 NSQ30 NSS30 NSU30 NSW30 NSY30 NTA30 NTC30 NTE30 NTG30 NTI30 NTK30 NTM30 NTO30 NTQ30 NTS30 NTU30 NTW30 NTY30 NUA30 NUC30 NUE30 NUG30 NUI30 NUK30 NUM30 NUO30 NUQ30 NUS30 NUU30 NUW30 NUY30 NVA30 NVC30 NVE30 NVG30 NVI30 NVK30 NVM30 NVO30 NVQ30 NVS30 NVU30 NVW30 NVY30 NWA30 NWC30 NWE30 NWG30 NWI30 NWK30 NWM30 NWO30 NWQ30 NWS30 NWU30 NWW30 NWY30 NXA30 NXC30 NXE30 NXG30 NXI30 NXK30 NXM30 NXO30 NXQ30 NXS30 NXU30 NXW30 NXY30 NYA30 NYC30 NYE30 NYG30 NYI30 NYK30 NYM30 NYO30 NYQ30 NYS30 NYU30 NYW30 NYY30 NZA30 NZC30 NZE30 NZG30 NZI30 NZK30 NZM30 NZO30 NZQ30 NZS30 NZU30 NZW30 NZY30 OAA30 OAC30 OAE30 OAG30 OAI30 OAK30 OAM30 OAO30 OAQ30 OAS30 OAU30 OAW30 OAY30 OBA30 OBC30 OBE30 OBG30 OBI30 OBK30 OBM30 OBO30 OBQ30 OBS30 OBU30 OBW30 OBY30 OCA30 OCC30 OCE30 OCG30 OCI30 OCK30 OCM30 OCO30 OCQ30 OCS30 OCU30 OCW30 OCY30 ODA30 ODC30 ODE30 ODG30 ODI30 ODK30 ODM30 ODO30 ODQ30 ODS30 ODU30 ODW30 ODY30 OEA30 OEC30 OEE30 OEG30 OEI30 OEK30 OEM30 OEO30 OEQ30 OES30 OEU30 OEW30 OEY30 OFA30 OFC30 OFE30 OFG30 OFI30 OFK30 OFM30 OFO30 OFQ30 OFS30 OFU30 OFW30 OFY30 OGA30 OGC30 OGE30 OGG30 OGI30 OGK30 OGM30 OGO30 OGQ30 OGS30 OGU30 OGW30 OGY30 OHA30 OHC30 OHE30 OHG30 OHI30 OHK30 OHM30 OHO30 OHQ30 OHS30 OHU30 OHW30 OHY30 OIA30 OIC30 OIE30 OIG30 OII30 OIK30 OIM30 OIO30 OIQ30 OIS30 OIU30 OIW30 OIY30 OJA30 OJC30 OJE30 OJG30 OJI30 OJK30 OJM30 OJO30 OJQ30 OJS30 OJU30 OJW30 OJY30 OKA30 OKC30 OKE30 OKG30 OKI30 OKK30 OKM30 OKO30 OKQ30 OKS30 OKU30 OKW30 OKY30 OLA30 OLC30 OLE30 OLG30 OLI30 OLK30 OLM30 OLO30 OLQ30 OLS30 OLU30 OLW30 OLY30 OMA30 OMC30 OME30 OMG30 OMI30 OMK30 OMM30 OMO30 OMQ30 OMS30 OMU30 OMW30 OMY30 ONA30 ONC30 ONE30 ONG30 ONI30 ONK30 ONM30 ONO30 ONQ30 ONS30 ONU30 ONW30 ONY30 OOA30 OOC30 OOE30 OOG30 OOI30 OOK30 OOM30 OOO30 OOQ30 OOS30 OOU30 OOW30 OOY30 OPA30 OPC30 OPE30 OPG30 OPI30 OPK30 OPM30 OPO30 OPQ30 OPS30 OPU30 OPW30 OPY30 OQA30 OQC30 OQE30 OQG30 OQI30 OQK30 OQM30 OQO30 OQQ30 OQS30 OQU30 OQW30 OQY30 ORA30 ORC30 ORE30 ORG30 ORI30 ORK30 ORM30 ORO30 ORQ30 ORS30 ORU30 ORW30 ORY30 OSA30 OSC30 OSE30 OSG30 OSI30 OSK30 OSM30 OSO30 OSQ30 OSS30 OSU30 OSW30 OSY30 OTA30 OTC30 OTE30 OTG30 OTI30 OTK30 OTM30 OTO30 OTQ30 OTS30 OTU30 OTW30 OTY30 OUA30 OUC30 OUE30 OUG30 OUI30 OUK30 OUM30 OUO30 OUQ30 OUS30 OUU30 OUW30 OUY30 OVA30 OVC30 OVE30 OVG30 OVI30 OVK30 OVM30 OVO30 OVQ30 OVS30 OVU30 OVW30 OVY30 OWA30 OWC30 OWE30 OWG30 OWI30 OWK30 OWM30 OWO30 OWQ30 OWS30 OWU30 OWW30 OWY30 OXA30 OXC30 OXE30 OXG30 OXI30 OXK30 OXM30 OXO30 OXQ30 OXS30 OXU30 OXW30 OXY30 OYA30 OYC30 OYE30 OYG30 OYI30 OYK30 OYM30 OYO30 OYQ30 OYS30 OYU30 OYW30 OYY30 OZA30 OZC30 OZE30 OZG30 OZI30 OZK30 OZM30 OZO30 OZQ30 OZS30 OZU30 OZW30 OZY30 PAA30 PAC30 PAE30 PAG30 PAI30 PAK30 PAM30 PAO30 PAQ30 PAS30 PAU30 PAW30 PAY30 PBA30 PBC30 PBE30 PBG30 PBI30 PBK30 PBM30 PBO30 PBQ30 PBS30 PBU30 PBW30 PBY30 PCA30 PCC30 PCE30 PCG30 PCI30 PCK30 PCM30 PCO30 PCQ30 PCS30 PCU30 PCW30 PCY30 PDA30 PDC30 PDE30 PDG30 PDI30 PDK30 PDM30 PDO30 PDQ30 PDS30 PDU30 PDW30 PDY30 PEA30 PEC30 PEE30 PEG30 PEI30 PEK30 PEM30 PEO30 PEQ30 PES30 PEU30 PEW30 PEY30 PFA30 PFC30 PFE30 PFG30 PFI30 PFK30 PFM30 PFO30 PFQ30 PFS30 PFU30 PFW30 PFY30 PGA30 PGC30 PGE30 PGG30 PGI30 PGK30 PGM30 PGO30 PGQ30 PGS30 PGU30 PGW30 PGY30 PHA30 PHC30 PHE30 PHG30 PHI30 PHK30 PHM30 PHO30 PHQ30 PHS30 PHU30 PHW30 PHY30 PIA30 PIC30 PIE30 PIG30 PII30 PIK30 PIM30 PIO30 PIQ30 PIS30 PIU30 PIW30 PIY30 PJA30 PJC30 PJE30 PJG30 PJI30 PJK30 PJM30 PJO30 PJQ30 PJS30 PJU30 PJW30 PJY30 PKA30 PKC30 PKE30 PKG30 PKI30 PKK30 PKM30 PKO30 PKQ30 PKS30 PKU30 PKW30 PKY30 PLA30 PLC30 PLE30 PLG30 PLI30 PLK30 PLM30 PLO30 PLQ30 PLS30 PLU30 PLW30 PLY30 PMA30 PMC30 PME30 PMG30 PMI30 PMK30 PMM30 PMO30 PMQ30 PMS30 PMU30 PMW30 PMY30 PNA30 PNC30 PNE30 PNG30 PNI30 PNK30 PNM30 PNO30 PNQ30 PNS30 PNU30 PNW30 PNY30 POA30 POC30 POE30 POG30 POI30 POK30 POM30 POO30 POQ30 POS30 POU30 POW30 POY30 PPA30 PPC30 PPE30 PPG30 PPI30 PPK30 PPM30 PPO30 PPQ30 PPS30 PPU30 PPW30 PPY30 PQA30 PQC30 PQE30 PQG30 PQI30 PQK30 PQM30 PQO30 PQQ30 PQS30 PQU30 PQW30 PQY30 PRA30 PRC30 PRE30 PRG30 PRI30 PRK30 PRM30 PRO30 PRQ30 PRS30 PRU30 PRW30 PRY30 PSA30 PSC30 PSE30 PSG30 PSI30 PSK30 PSM30 PSO30 PSQ30 PSS30 PSU30 PSW30 PSY30 PTA30 PTC30 PTE30 PTG30 PTI30 PTK30 PTM30 PTO30 PTQ30 PTS30 PTU30 PTW30 PTY30 PUA30 PUC30 PUE30 PUG30 PUI30 PUK30 PUM30 PUO30 PUQ30 PUS30 PUU30 PUW30 PUY30 PVA30 PVC30 PVE30 PVG30 PVI30 PVK30 PVM30 PVO30 PVQ30 PVS30 PVU30 PVW30 PVY30 PWA30 PWC30 PWE30 PWG30 PWI30 PWK30 PWM30 PWO30 PWQ30 PWS30 PWU30 PWW30 PWY30 PXA30 PXC30 PXE30 PXG30 PXI30 PXK30 PXM30 PXO30 PXQ30 PXS30 PXU30 PXW30 PXY30 PYA30 PYC30 PYE30 PYG30 PYI30 PYK30 PYM30 PYO30 PYQ30 PYS30 PYU30 PYW30 PYY30 PZA30 PZC30 PZE30 PZG30 PZI30 PZK30 PZM30 PZO30 PZQ30 PZS30 PZU30 PZW30 PZY30 QAA30 QAC30 QAE30 QAG30 QAI30 QAK30 QAM30 QAO30 QAQ30 QAS30 QAU30 QAW30 QAY30 QBA30 QBC30 QBE30 QBG30 QBI30 QBK30 QBM30 QBO30 QBQ30 QBS30 QBU30 QBW30 QBY30 QCA30 QCC30 QCE30 QCG30 QCI30 QCK30 QCM30 QCO30 QCQ30 QCS30 QCU30 QCW30 QCY30 QDA30 QDC30 QDE30 QDG30 QDI30 QDK30 QDM30 QDO30 QDQ30 QDS30 QDU30 QDW30 QDY30 QEA30 QEC30 QEE30 QEG30 QEI30 QEK30 QEM30 QEO30 QEQ30 QES30 QEU30 QEW30 QEY30 QFA30 QFC30 QFE30 QFG30 QFI30 QFK30 QFM30 QFO30 QFQ30 QFS30 QFU30 QFW30 QFY30 QGA30 QGC30 QGE30 QGG30 QGI30 QGK30 QGM30 QGO30 QGQ30 QGS30 QGU30 QGW30 QGY30 QHA30 QHC30 QHE30 QHG30 QHI30 QHK30 QHM30 QHO30 QHQ30 QHS30 QHU30 QHW30 QHY30 QIA30 QIC30 QIE30 QIG30 QII30 QIK30 QIM30 QIO30 QIQ30 QIS30 QIU30 QIW30 QIY30 QJA30 QJC30 QJE30 QJG30 QJI30 QJK30 QJM30 QJO30 QJQ30 QJS30 QJU30 QJW30 QJY30 QKA30 QKC30 QKE30 QKG30 QKI30 QKK30 QKM30 QKO30 QKQ30 QKS30 QKU30 QKW30 QKY30 QLA30 QLC30 QLE30 QLG30 QLI30 QLK30 QLM30 QLO30 QLQ30 QLS30 QLU30 QLW30 QLY30 QMA30 QMC30 QME30 QMG30 QMI30 QMK30 QMM30 QMO30 QMQ30 QMS30 QMU30 QMW30 QMY30 QNA30 QNC30 QNE30 QNG30 QNI30 QNK30 QNM30 QNO30 QNQ30 QNS30 QNU30 QNW30 QNY30 QOA30 QOC30 QOE30 QOG30 QOI30 QOK30 QOM30 QOO30 QOQ30 QOS30 QOU30 QOW30 QOY30 QPA30 QPC30 QPE30 QPG30 QPI30 QPK30 QPM30 QPO30 QPQ30 QPS30 QPU30 QPW30 QPY30 QQA30 QQC30 QQE30 QQG30 QQI30 QQK30 QQM30 QQO30 QQQ30 QQS30 QQU30 QQW30 QQY30 QRA30 QRC30 QRE30 QRG30 QRI30 QRK30 QRM30 QRO30 QRQ30 QRS30 QRU30 QRW30 QRY30 QSA30 QSC30 QSE30 QSG30 QSI30 QSK30 QSM30 QSO30 QSQ30 QSS30 QSU30 QSW30 QSY30 QTA30 QTC30 QTE30 QTG30 QTI30 QTK30 QTM30 QTO30 QTQ30 QTS30 QTU30 QTW30 QTY30 QUA30 QUC30 QUE30 QUG30 QUI30 QUK30 QUM30 QUO30 QUQ30 QUS30 QUU30 QUW30 QUY30 QVA30 QVC30 QVE30 QVG30 QVI30 QVK30 QVM30 QVO30 QVQ30 QVS30 QVU30 QVW30 QVY30 QWA30 QWC30 QWE30 QWG30 QWI30 QWK30 QWM30 QWO30 QWQ30 QWS30 QWU30 QWW30 QWY30 QXA30 QXC30 QXE30 QXG30 QXI30 QXK30 QXM30 QXO30 QXQ30 QXS30 QXU30 QXW30 QXY30 QYA30 QYC30 QYE30 QYG30 QYI30 QYK30 QYM30 QYO30 QYQ30 QYS30 QYU30 QYW30 QYY30 QZA30 QZC30 QZE30 QZG30 QZI30 QZK30 QZM30 QZO30 QZQ30 QZS30 QZU30 QZW30 QZY30 RAA30 RAC30 RAE30 RAG30 RAI30 RAK30 RAM30 RAO30 RAQ30 RAS30 RAU30 RAW30 RAY30 RBA30 RBC30 RBE30 RBG30 RBI30 RBK30 RBM30 RBO30 RBQ30 RBS30 RBU30 RBW30 RBY30 RCA30 RCC30 RCE30 RCG30 RCI30 RCK30 RCM30 RCO30 RCQ30 RCS30 RCU30 RCW30 RCY30 RDA30 RDC30 RDE30 RDG30 RDI30 RDK30 RDM30 RDO30 RDQ30 RDS30 RDU30 RDW30 RDY30 REA30 REC30 REE30 REG30 REI30 REK30 REM30 REO30 REQ30 RES30 REU30 REW30 REY30 RFA30 RFC30 RFE30 RFG30 RFI30 RFK30 RFM30 RFO30 RFQ30 RFS30 RFU30 RFW30 RFY30 RGA30 RGC30 RGE30 RGG30 RGI30 RGK30 RGM30 RGO30 RGQ30 RGS30 RGU30 RGW30 RGY30 RHA30 RHC30 RHE30 RHG30 RHI30 RHK30 RHM30 RHO30 RHQ30 RHS30 RHU30 RHW30 RHY30 RIA30 RIC30 RIE30 RIG30 RII30 RIK30 RIM30 RIO30 RIQ30 RIS30 RIU30 RIW30 RIY30 RJA30 RJC30 RJE30 RJG30 RJI30 RJK30 RJM30 RJO30 RJQ30 RJS30 RJU30 RJW30 RJY30 RKA30 RKC30 RKE30 RKG30 RKI30 RKK30 RKM30 RKO30 RKQ30 RKS30 RKU30 RKW30 RKY30 RLA30 RLC30 RLE30 RLG30 RLI30 RLK30 RLM30 RLO30 RLQ30 RLS30 RLU30 RLW30 RLY30 RMA30 RMC30 RME30 RMG30 RMI30 RMK30 RMM30 RMO30 RMQ30 RMS30 RMU30 RMW30 RMY30 RNA30 RNC30 RNE30 RNG30 RNI30 RNK30 RNM30 RNO30 RNQ30 RNS30 RNU30 RNW30 RNY30 ROA30 ROC30 ROE30 ROG30 ROI30 ROK30 ROM30 ROO30 ROQ30 ROS30 ROU30 ROW30 ROY30 RPA30 RPC30 RPE30 RPG30 RPI30 RPK30 RPM30 RPO30 RPQ30 RPS30 RPU30 RPW30 RPY30 RQA30 RQC30 RQE30 RQG30 RQI30 RQK30 RQM30 RQO30 RQQ30 RQS30 RQU30 RQW30 RQY30 RRA30 RRC30 RRE30 RRG30 RRI30 RRK30 RRM30 RRO30 RRQ30 RRS30 RRU30 RRW30 RRY30 RSA30 RSC30 RSE30 RSG30 RSI30 RSK30 RSM30 RSO30 RSQ30 RSS30 RSU30 RSW30 RSY30 RTA30 RTC30 RTE30 RTG30 RTI30 RTK30 RTM30 RTO30 RTQ30 RTS30 RTU30 RTW30 RTY30 RUA30 RUC30 RUE30 RUG30 RUI30 RUK30 RUM30 RUO30 RUQ30 RUS30 RUU30 RUW30 RUY30 RVA30 RVC30 RVE30 RVG30 RVI30 RVK30 RVM30 RVO30 RVQ30 RVS30 RVU30 RVW30 RVY30 RWA30 RWC30 RWE30 RWG30 RWI30 RWK30 RWM30 RWO30 RWQ30 RWS30 RWU30 RWW30 RWY30 RXA30 RXC30 RXE30 RXG30 RXI30 RXK30 RXM30 RXO30 RXQ30 RXS30 RXU30 RXW30 RXY30 RYA30 RYC30 RYE30 RYG30 RYI30 RYK30 RYM30 RYO30 RYQ30 RYS30 RYU30 RYW30 RYY30 RZA30 RZC30 RZE30 RZG30 RZI30 RZK30 RZM30 RZO30 RZQ30 RZS30 RZU30 RZW30 RZY30 SAA30 SAC30 SAE30 SAG30 SAI30 SAK30 SAM30 SAO30 SAQ30 SAS30 SAU30 SAW30 SAY30 SBA30 SBC30 SBE30 SBG30 SBI30 SBK30 SBM30 SBO30 SBQ30 SBS30 SBU30 SBW30 SBY30 SCA30 SCC30 SCE30 SCG30 SCI30 SCK30 SCM30 SCO30 SCQ30 SCS30 SCU30 SCW30 SCY30 SDA30 SDC30 SDE30 SDG30 SDI30 SDK30 SDM30 SDO30 SDQ30 SDS30 SDU30 SDW30 SDY30 SEA30 SEC30 SEE30 SEG30 SEI30 SEK30 SEM30 SEO30 SEQ30 SES30 SEU30 SEW30 SEY30 SFA30 SFC30 SFE30 SFG30 SFI30 SFK30 SFM30 SFO30 SFQ30 SFS30 SFU30 SFW30 SFY30 SGA30 SGC30 SGE30 SGG30 SGI30 SGK30 SGM30 SGO30 SGQ30 SGS30 SGU30 SGW30 SGY30 SHA30 SHC30 SHE30 SHG30 SHI30 SHK30 SHM30 SHO30 SHQ30 SHS30 SHU30 SHW30 SHY30 SIA30 SIC30 SIE30 SIG30 SII30 SIK30 SIM30 SIO30 SIQ30 SIS30 SIU30 SIW30 SIY30 SJA30 SJC30 SJE30 SJG30 SJI30 SJK30 SJM30 SJO30 SJQ30 SJS30 SJU30 SJW30 SJY30 SKA30 SKC30 SKE30 SKG30 SKI30 SKK30 SKM30 SKO30 SKQ30 SKS30 SKU30 SKW30 SKY30 SLA30 SLC30 SLE30 SLG30 SLI30 SLK30 SLM30 SLO30 SLQ30 SLS30 SLU30 SLW30 SLY30 SMA30 SMC30 SME30 SMG30 SMI30 SMK30 SMM30 SMO30 SMQ30 SMS30 SMU30 SMW30 SMY30 SNA30 SNC30 SNE30 SNG30 SNI30 SNK30 SNM30 SNO30 SNQ30 SNS30 SNU30 SNW30 SNY30 SOA30 SOC30 SOE30 SOG30 SOI30 SOK30 SOM30 SOO30 SOQ30 SOS30 SOU30 SOW30 SOY30 SPA30 SPC30 SPE30 SPG30 SPI30 SPK30 SPM30 SPO30 SPQ30 SPS30 SPU30 SPW30 SPY30 SQA30 SQC30 SQE30 SQG30 SQI30 SQK30 SQM30 SQO30 SQQ30 SQS30 SQU30 SQW30 SQY30 SRA30 SRC30 SRE30 SRG30 SRI30 SRK30 SRM30 SRO30 SRQ30 SRS30 SRU30 SRW30 SRY30 SSA30 SSC30 SSE30 SSG30 SSI30 SSK30 SSM30 SSO30 SSQ30 SSS30 SSU30 SSW30 SSY30 STA30 STC30 STE30 STG30 STI30 STK30 STM30 STO30 STQ30 STS30 STU30 STW30 STY30 SUA30 SUC30 SUE30 SUG30 SUI30 SUK30 SUM30 SUO30 SUQ30 SUS30 SUU30 SUW30 SUY30 SVA30 SVC30 SVE30 SVG30 SVI30 SVK30 SVM30 SVO30 SVQ30 SVS30 SVU30 SVW30 SVY30 SWA30 SWC30 SWE30 SWG30 SWI30 SWK30 SWM30 SWO30 SWQ30 SWS30 SWU30 SWW30 SWY30 SXA30 SXC30 SXE30 SXG30 SXI30 SXK30 SXM30 SXO30 SXQ30 SXS30 SXU30 SXW30 SXY30 SYA30 SYC30 SYE30 SYG30 SYI30 SYK30 SYM30 SYO30 SYQ30 SYS30 SYU30 SYW30 SYY30 SZA30 SZC30 SZE30 SZG30 SZI30 SZK30 SZM30 SZO30 SZQ30 SZS30 SZU30 SZW30 SZY30 TAA30 TAC30 TAE30 TAG30 TAI30 TAK30 TAM30 TAO30 TAQ30 TAS30 TAU30 TAW30 TAY30 TBA30 TBC30 TBE30 TBG30 TBI30 TBK30 TBM30 TBO30 TBQ30 TBS30 TBU30 TBW30 TBY30 TCA30 TCC30 TCE30 TCG30 TCI30 TCK30 TCM30 TCO30 TCQ30 TCS30 TCU30 TCW30 TCY30 TDA30 TDC30 TDE30 TDG30 TDI30 TDK30 TDM30 TDO30 TDQ30 TDS30 TDU30 TDW30 TDY30 TEA30 TEC30 TEE30 TEG30 TEI30 TEK30 TEM30 TEO30 TEQ30 TES30 TEU30 TEW30 TEY30 TFA30 TFC30 TFE30 TFG30 TFI30 TFK30 TFM30 TFO30 TFQ30 TFS30 TFU30 TFW30 TFY30 TGA30 TGC30 TGE30 TGG30 TGI30 TGK30 TGM30 TGO30 TGQ30 TGS30 TGU30 TGW30 TGY30 THA30 THC30 THE30 THG30 THI30 THK30 THM30 THO30 THQ30 THS30 THU30 THW30 THY30 TIA30 TIC30 TIE30 TIG30 TII30 TIK30 TIM30 TIO30 TIQ30 TIS30 TIU30 TIW30 TIY30 TJA30 TJC30 TJE30 TJG30 TJI30 TJK30 TJM30 TJO30 TJQ30 TJS30 TJU30 TJW30 TJY30 TKA30 TKC30 TKE30 TKG30 TKI30 TKK30 TKM30 TKO30 TKQ30 TKS30 TKU30 TKW30 TKY30 TLA30 TLC30 TLE30 TLG30 TLI30 TLK30 TLM30 TLO30 TLQ30 TLS30 TLU30 TLW30 TLY30 TMA30 TMC30 TME30 TMG30 TMI30 TMK30 TMM30 TMO30 TMQ30 TMS30 TMU30 TMW30 TMY30 TNA30 TNC30 TNE30 TNG30 TNI30 TNK30 TNM30 TNO30 TNQ30 TNS30 TNU30 TNW30 TNY30 TOA30 TOC30 TOE30 TOG30 TOI30 TOK30 TOM30 TOO30 TOQ30 TOS30 TOU30 TOW30 TOY30 TPA30 TPC30 TPE30 TPG30 TPI30 TPK30 TPM30 TPO30 TPQ30 TPS30 TPU30 TPW30 TPY30 TQA30 TQC30 TQE30 TQG30 TQI30 TQK30 TQM30 TQO30 TQQ30 TQS30 TQU30 TQW30 TQY30 TRA30 TRC30 TRE30 TRG30 TRI30 TRK30 TRM30 TRO30 TRQ30 TRS30 TRU30 TRW30 TRY30 TSA30 TSC30 TSE30 TSG30 TSI30 TSK30 TSM30 TSO30 TSQ30 TSS30 TSU30 TSW30 TSY30 TTA30 TTC30 TTE30 TTG30 TTI30 TTK30 TTM30 TTO30 TTQ30 TTS30 TTU30 TTW30 TTY30 TUA30 TUC30 TUE30 TUG30 TUI30 TUK30 TUM30 TUO30 TUQ30 TUS30 TUU30 TUW30 TUY30 TVA30 TVC30 TVE30 TVG30 TVI30 TVK30 TVM30 TVO30 TVQ30 TVS30 TVU30 TVW30 TVY30 TWA30 TWC30 TWE30 TWG30 TWI30 TWK30 TWM30 TWO30 TWQ30 TWS30 TWU30 TWW30 TWY30 TXA30 TXC30 TXE30 TXG30 TXI30 TXK30 TXM30 TXO30 TXQ30 TXS30 TXU30 TXW30 TXY30 TYA30 TYC30 TYE30 TYG30 TYI30 TYK30 TYM30 TYO30 TYQ30 TYS30 TYU30 TYW30 TYY30 TZA30 TZC30 TZE30 TZG30 TZI30 TZK30 TZM30 TZO30 TZQ30 TZS30 TZU30 TZW30 TZY30 UAA30 UAC30 UAE30 UAG30 UAI30 UAK30 UAM30 UAO30 UAQ30 UAS30 UAU30 UAW30 UAY30 UBA30 UBC30 UBE30 UBG30 UBI30 UBK30 UBM30 UBO30 UBQ30 UBS30 UBU30 UBW30 UBY30 UCA30 UCC30 UCE30 UCG30 UCI30 UCK30 UCM30 UCO30 UCQ30 UCS30 UCU30 UCW30 UCY30 UDA30 UDC30 UDE30 UDG30 UDI30 UDK30 UDM30 UDO30 UDQ30 UDS30 UDU30 UDW30 UDY30 UEA30 UEC30 UEE30 UEG30 UEI30 UEK30 UEM30 UEO30 UEQ30 UES30 UEU30 UEW30 UEY30 UFA30 UFC30 UFE30 UFG30 UFI30 UFK30 UFM30 UFO30 UFQ30 UFS30 UFU30 UFW30 UFY30 UGA30 UGC30 UGE30 UGG30 UGI30 UGK30 UGM30 UGO30 UGQ30 UGS30 UGU30 UGW30 UGY30 UHA30 UHC30 UHE30 UHG30 UHI30 UHK30 UHM30 UHO30 UHQ30 UHS30 UHU30 UHW30 UHY30 UIA30 UIC30 UIE30 UIG30 UII30 UIK30 UIM30 UIO30 UIQ30 UIS30 UIU30 UIW30 UIY30 UJA30 UJC30 UJE30 UJG30 UJI30 UJK30 UJM30 UJO30 UJQ30 UJS30 UJU30 UJW30 UJY30 UKA30 UKC30 UKE30 UKG30 UKI30 UKK30 UKM30 UKO30 UKQ30 UKS30 UKU30 UKW30 UKY30 ULA30 ULC30 ULE30 ULG30 ULI30 ULK30 ULM30 ULO30 ULQ30 ULS30 ULU30 ULW30 ULY30 UMA30 UMC30 UME30 UMG30 UMI30 UMK30 UMM30 UMO30 UMQ30 UMS30 UMU30 UMW30 UMY30 UNA30 UNC30 UNE30 UNG30 UNI30 UNK30 UNM30 UNO30 UNQ30 UNS30 UNU30 UNW30 UNY30 UOA30 UOC30 UOE30 UOG30 UOI30 UOK30 UOM30 UOO30 UOQ30 UOS30 UOU30 UOW30 UOY30 UPA30 UPC30 UPE30 UPG30 UPI30 UPK30 UPM30 UPO30 UPQ30 UPS30 UPU30 UPW30 UPY30 UQA30 UQC30 UQE30 UQG30 UQI30 UQK30 UQM30 UQO30 UQQ30 UQS30 UQU30 UQW30 UQY30 URA30 URC30 URE30 URG30 URI30 URK30 URM30 URO30 URQ30 URS30 URU30 URW30 URY30 USA30 USC30 USE30 USG30 USI30 USK30 USM30 USO30 USQ30 USS30 USU30 USW30 USY30 UTA30 UTC30 UTE30 UTG30 UTI30 UTK30 UTM30 UTO30 UTQ30 UTS30 UTU30 UTW30 UTY30 UUA30 UUC30 UUE30 UUG30 UUI30 UUK30 UUM30 UUO30 UUQ30 UUS30 UUU30 UUW30 UUY30 UVA30 UVC30 UVE30 UVG30 UVI30 UVK30 UVM30 UVO30 UVQ30 UVS30 UVU30 UVW30 UVY30 UWA30 UWC30 UWE30 UWG30 UWI30 UWK30 UWM30 UWO30 UWQ30 UWS30 UWU30 UWW30 UWY30 UXA30 UXC30 UXE30 UXG30 UXI30 UXK30 UXM30 UXO30 UXQ30 UXS30 UXU30 UXW30 UXY30 UYA30 UYC30 UYE30 UYG30 UYI30 UYK30 UYM30 UYO30 UYQ30 UYS30 UYU30 UYW30 UYY30 UZA30 UZC30 UZE30 UZG30 UZI30 UZK30 UZM30 UZO30 UZQ30 UZS30 UZU30 UZW30 UZY30 VAA30 VAC30 VAE30 VAG30 VAI30 VAK30 VAM30 VAO30 VAQ30 VAS30 VAU30 VAW30 VAY30 VBA30 VBC30 VBE30 VBG30 VBI30 VBK30 VBM30 VBO30 VBQ30 VBS30 VBU30 VBW30 VBY30 VCA30 VCC30 VCE30 VCG30 VCI30 VCK30 VCM30 VCO30 VCQ30 VCS30 VCU30 VCW30 VCY30 VDA30 VDC30 VDE30 VDG30 VDI30 VDK30 VDM30 VDO30 VDQ30 VDS30 VDU30 VDW30 VDY30 VEA30 VEC30 VEE30 VEG30 VEI30 VEK30 VEM30 VEO30 VEQ30 VES30 VEU30 VEW30 VEY30 VFA30 VFC30 VFE30 VFG30 VFI30 VFK30 VFM30 VFO30 VFQ30 VFS30 VFU30 VFW30 VFY30 VGA30 VGC30 VGE30 VGG30 VGI30 VGK30 VGM30 VGO30 VGQ30 VGS30 VGU30 VGW30 VGY30 VHA30 VHC30 VHE30 VHG30 VHI30 VHK30 VHM30 VHO30 VHQ30 VHS30 VHU30 VHW30 VHY30 VIA30 VIC30 VIE30 VIG30 VII30 VIK30 VIM30 VIO30 VIQ30 VIS30 VIU30 VIW30 VIY30 VJA30 VJC30 VJE30 VJG30 VJI30 VJK30 VJM30 VJO30 VJQ30 VJS30 VJU30 VJW30 VJY30 VKA30 VKC30 VKE30 VKG30 VKI30 VKK30 VKM30 VKO30 VKQ30 VKS30 VKU30 VKW30 VKY30 VLA30 VLC30 VLE30 VLG30 VLI30 VLK30 VLM30 VLO30 VLQ30 VLS30 VLU30 VLW30 VLY30 VMA30 VMC30 VME30 VMG30 VMI30 VMK30 VMM30 VMO30 VMQ30 VMS30 VMU30 VMW30 VMY30 VNA30 VNC30 VNE30 VNG30 VNI30 VNK30 VNM30 VNO30 VNQ30 VNS30 VNU30 VNW30 VNY30 VOA30 VOC30 VOE30 VOG30 VOI30 VOK30 VOM30 VOO30 VOQ30 VOS30 VOU30 VOW30 VOY30 VPA30 VPC30 VPE30 VPG30 VPI30 VPK30 VPM30 VPO30 VPQ30 VPS30 VPU30 VPW30 VPY30 VQA30 VQC30 VQE30 VQG30 VQI30 VQK30 VQM30 VQO30 VQQ30 VQS30 VQU30 VQW30 VQY30 VRA30 VRC30 VRE30 VRG30 VRI30 VRK30 VRM30 VRO30 VRQ30 VRS30 VRU30 VRW30 VRY30 VSA30 VSC30 VSE30 VSG30 VSI30 VSK30 VSM30 VSO30 VSQ30 VSS30 VSU30 VSW30 VSY30 VTA30 VTC30 VTE30 VTG30 VTI30 VTK30 VTM30 VTO30 VTQ30 VTS30 VTU30 VTW30 VTY30 VUA30 VUC30 VUE30 VUG30 VUI30 VUK30 VUM30 VUO30 VUQ30 VUS30 VUU30 VUW30 VUY30 VVA30 VVC30 VVE30 VVG30 VVI30 VVK30 VVM30 VVO30 VVQ30 VVS30 VVU30 VVW30 VVY30 VWA30 VWC30 VWE30 VWG30 VWI30 VWK30 VWM30 VWO30 VWQ30 VWS30 VWU30 VWW30 VWY30 VXA30 VXC30 VXE30 VXG30 VXI30 VXK30 VXM30 VXO30 VXQ30 VXS30 VXU30 VXW30 VXY30 VYA30 VYC30 VYE30 VYG30 VYI30 VYK30 VYM30 VYO30 VYQ30 VYS30 VYU30 VYW30 VYY30 VZA30 VZC30 VZE30 VZG30 VZI30 VZK30 VZM30 VZO30 VZQ30 VZS30 VZU30 VZW30 VZY30 WAA30 WAC30 WAE30 WAG30 WAI30 WAK30 WAM30 WAO30 WAQ30 WAS30 WAU30 WAW30 WAY30 WBA30 WBC30 WBE30 WBG30 WBI30 WBK30 WBM30 WBO30 WBQ30 WBS30 WBU30 WBW30 WBY30 WCA30 WCC30 WCE30 WCG30 WCI30 WCK30 WCM30 WCO30 WCQ30 WCS30 WCU30 WCW30 WCY30 WDA30 WDC30 WDE30 WDG30 WDI30 WDK30 WDM30 WDO30 WDQ30 WDS30 WDU30 WDW30 WDY30 WEA30 WEC30 WEE30 WEG30 WEI30 WEK30 WEM30 WEO30 WEQ30 WES30 WEU30 WEW30 WEY30 WFA30 WFC30 WFE30 WFG30 WFI30 WFK30 WFM30 WFO30 WFQ30 WFS30 WFU30 WFW30 WFY30 WGA30 WGC30 WGE30 WGG30 WGI30 WGK30 WGM30 WGO30 WGQ30 WGS30 WGU30 WGW30 WGY30 WHA30 WHC30 WHE30 WHG30 WHI30 WHK30 WHM30 WHO30 WHQ30 WHS30 WHU30 WHW30 WHY30 WIA30 WIC30 WIE30 WIG30 WII30 WIK30 WIM30 WIO30 WIQ30 WIS30 WIU30 WIW30 WIY30 WJA30 WJC30 WJE30 WJG30 WJI30 WJK30 WJM30 WJO30 WJQ30 WJS30 WJU30 WJW30 WJY30 WKA30 WKC30 WKE30 WKG30 WKI30 WKK30 WKM30 WKO30 WKQ30 WKS30 WKU30 WKW30 WKY30 WLA30 WLC30 WLE30 WLG30 WLI30 WLK30 WLM30 WLO30 WLQ30 WLS30 WLU30 WLW30 WLY30 WMA30 WMC30 WME30 WMG30 WMI30 WMK30 WMM30 WMO30 WMQ30 WMS30 WMU30 WMW30 WMY30 WNA30 WNC30 WNE30 WNG30 WNI30 WNK30 WNM30 WNO30 WNQ30 WNS30 WNU30 WNW30 WNY30 WOA30 WOC30 WOE30 WOG30 WOI30 WOK30 WOM30 WOO30 WOQ30 WOS30 WOU30 WOW30 WOY30 WPA30 WPC30 WPE30 WPG30 WPI30 WPK30 WPM30 WPO30 WPQ30 WPS30 WPU30 WPW30 WPY30 WQA30 WQC30 WQE30 WQG30 WQI30 WQK30 WQM30 WQO30 WQQ30 WQS30 WQU30 WQW30 WQY30 WRA30 WRC30 WRE30 WRG30 WRI30 WRK30 WRM30 WRO30 WRQ30 WRS30 WRU30 WRW30 WRY30 WSA30 WSC30 WSE30 WSG30 WSI30 WSK30 WSM30 WSO30 WSQ30 WSS30 WSU30 WSW30 WSY30 WTA30 WTC30 WTE30 WTG30 WTI30 WTK30 WTM30 WTO30 WTQ30 WTS30 WTU30 WTW30 WTY30 WUA30 WUC30 WUE30 WUG30 WUI30 WUK30 WUM30 WUO30 WUQ30 WUS30 WUU30 WUW30 WUY30 WVA30 WVC30 WVE30 WVG30 WVI30 WVK30 WVM30 WVO30 WVQ30 WVS30 WVU30 WVW30 WVY30 WWA30 WWC30 WWE30 WWG30 WWI30 WWK30 WWM30 WWO30 WWQ30 WWS30 WWU30 WWW30 WWY30 WXA30 WXC30 WXE30 WXG30 WXI30 WXK30 WXM30 WXO30 WXQ30 WXS30 WXU30 WXW30 WXY30 WYA30 WYC30 WYE30 WYG30 WYI30 WYK30 WYM30 WYO30 WYQ30 WYS30 WYU30 WYW30 WYY30 WZA30 WZC30 WZE30 WZG30 WZI30 WZK30 WZM30 WZO30 WZQ30 WZS30 WZU30 WZW30 WZY30 XAA30 XAC30 XAE30 XAG30 XAI30 XAK30 XAM30 XAO30 XAQ30 XAS30 XAU30 XAW30 XAY30 XBA30 XBC30 XBE30 XBG30 XBI30 XBK30 XBM30 XBO30 XBQ30 XBS30 XBU30 XBW30 XBY30 XCA30 XCC30 XCE30 XCG30 XCI30 XCK30 XCM30 XCO30 XCQ30 XCS30 XCU30 XCW30 XCY30 XDA30 XDC30 XDE30 XDG30 XDI30 XDK30 XDM30 XDO30 XDQ30 XDS30 XDU30 XDW30 XDY30 XEA30 XEC30 XEE30 XEG30 XEI30 XEK30 XEM30 XEO30 XEQ30 XES30 XEU30 XEW30 XEY30 XFA30 XFC30</xm:sqref>
        </x14:dataValidation>
        <x14: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xr:uid="{145C8BCB-34A9-4B7D-8836-E21BB52A95E5}">
          <xm:sqref>B57 B10:B11 B17:B18 B50:B51 B36:B37 B43:B44 B24:B30 D30 F30 H30 J30 L30 N30 P30 R30 T30 V30 X30 Z30 AB30 AD30 AF30 AH30 AJ30 AL30 AN30 AP30 AR30 AT30 AV30 AX30 AZ30 BB30 BD30 BF30 BH30 BJ30 BL30 BN30 BP30 BR30 BT30 BV30 BX30 BZ30 CB30 CD30 CF30 CH30 CJ30 CL30 CN30 CP30 CR30 CT30 CV30 CX30 CZ30 DB30 DD30 DF30 DH30 DJ30 DL30 DN30 DP30 DR30 DT30 DV30 DX30 DZ30 EB30 ED30 EF30 EH30 EJ30 EL30 EN30 EP30 ER30 ET30 EV30 EX30 EZ30 FB30 FD30 FF30 FH30 FJ30 FL30 FN30 FP30 FR30 FT30 FV30 FX30 FZ30 GB30 GD30 GF30 GH30 GJ30 GL30 GN30 GP30 GR30 GT30 GV30 GX30 GZ30 HB30 HD30 HF30 HH30 HJ30 HL30 HN30 HP30 HR30 HT30 HV30 HX30 HZ30 IB30 ID30 IF30 IH30 IJ30 IL30 IN30 IP30 IR30 IT30 IV30 IX30 IZ30 JB30 JD30 JF30 JH30 JJ30 JL30 JN30 JP30 JR30 JT30 JV30 JX30 JZ30 KB30 KD30 KF30 KH30 KJ30 KL30 KN30 KP30 KR30 KT30 KV30 KX30 KZ30 LB30 LD30 LF30 LH30 LJ30 LL30 LN30 LP30 LR30 LT30 LV30 LX30 LZ30 MB30 MD30 MF30 MH30 MJ30 ML30 MN30 MP30 MR30 MT30 MV30 MX30 MZ30 NB30 ND30 NF30 NH30 NJ30 NL30 NN30 NP30 NR30 NT30 NV30 NX30 NZ30 OB30 OD30 OF30 OH30 OJ30 OL30 ON30 OP30 OR30 OT30 OV30 OX30 OZ30 PB30 PD30 PF30 PH30 PJ30 PL30 PN30 PP30 PR30 PT30 PV30 PX30 PZ30 QB30 QD30 QF30 QH30 QJ30 QL30 QN30 QP30 QR30 QT30 QV30 QX30 QZ30 RB30 RD30 RF30 RH30 RJ30 RL30 RN30 RP30 RR30 RT30 RV30 RX30 RZ30 SB30 SD30 SF30 SH30 SJ30 SL30 SN30 SP30 SR30 ST30 SV30 SX30 SZ30 TB30 TD30 TF30 TH30 TJ30 TL30 TN30 TP30 TR30 TT30 TV30 TX30 TZ30 UB30 UD30 UF30 UH30 UJ30 UL30 UN30 UP30 UR30 UT30 UV30 UX30 UZ30 VB30 VD30 VF30 VH30 VJ30 VL30 VN30 VP30 VR30 VT30 VV30 VX30 VZ30 WB30 WD30 WF30 WH30 WJ30 WL30 WN30 WP30 WR30 WT30 WV30 WX30 WZ30 XB30 XD30 XF30 XH30 XJ30 XL30 XN30 XP30 XR30 XT30 XV30 XX30 XZ30 YB30 YD30 YF30 YH30 YJ30 YL30 YN30 YP30 YR30 YT30 YV30 YX30 YZ30 ZB30 ZD30 ZF30 ZH30 ZJ30 ZL30 ZN30 ZP30 ZR30 ZT30 ZV30 ZX30 ZZ30 AAB30 AAD30 AAF30 AAH30 AAJ30 AAL30 AAN30 AAP30 AAR30 AAT30 AAV30 AAX30 AAZ30 ABB30 ABD30 ABF30 ABH30 ABJ30 ABL30 ABN30 ABP30 ABR30 ABT30 ABV30 ABX30 ABZ30 ACB30 ACD30 ACF30 ACH30 ACJ30 ACL30 ACN30 ACP30 ACR30 ACT30 ACV30 ACX30 ACZ30 ADB30 ADD30 ADF30 ADH30 ADJ30 ADL30 ADN30 ADP30 ADR30 ADT30 ADV30 ADX30 ADZ30 AEB30 AED30 AEF30 AEH30 AEJ30 AEL30 AEN30 AEP30 AER30 AET30 AEV30 AEX30 AEZ30 AFB30 AFD30 AFF30 AFH30 AFJ30 AFL30 AFN30 AFP30 AFR30 AFT30 AFV30 AFX30 AFZ30 AGB30 AGD30 AGF30 AGH30 AGJ30 AGL30 AGN30 AGP30 AGR30 AGT30 AGV30 AGX30 AGZ30 AHB30 AHD30 AHF30 AHH30 AHJ30 AHL30 AHN30 AHP30 AHR30 AHT30 AHV30 AHX30 AHZ30 AIB30 AID30 AIF30 AIH30 AIJ30 AIL30 AIN30 AIP30 AIR30 AIT30 AIV30 AIX30 AIZ30 AJB30 AJD30 AJF30 AJH30 AJJ30 AJL30 AJN30 AJP30 AJR30 AJT30 AJV30 AJX30 AJZ30 AKB30 AKD30 AKF30 AKH30 AKJ30 AKL30 AKN30 AKP30 AKR30 AKT30 AKV30 AKX30 AKZ30 ALB30 ALD30 ALF30 ALH30 ALJ30 ALL30 ALN30 ALP30 ALR30 ALT30 ALV30 ALX30 ALZ30 AMB30 AMD30 AMF30 AMH30 AMJ30 AML30 AMN30 AMP30 AMR30 AMT30 AMV30 AMX30 AMZ30 ANB30 AND30 ANF30 ANH30 ANJ30 ANL30 ANN30 ANP30 ANR30 ANT30 ANV30 ANX30 ANZ30 AOB30 AOD30 AOF30 AOH30 AOJ30 AOL30 AON30 AOP30 AOR30 AOT30 AOV30 AOX30 AOZ30 APB30 APD30 APF30 APH30 APJ30 APL30 APN30 APP30 APR30 APT30 APV30 APX30 APZ30 AQB30 AQD30 AQF30 AQH30 AQJ30 AQL30 AQN30 AQP30 AQR30 AQT30 AQV30 AQX30 AQZ30 ARB30 ARD30 ARF30 ARH30 ARJ30 ARL30 ARN30 ARP30 ARR30 ART30 ARV30 ARX30 ARZ30 ASB30 ASD30 ASF30 ASH30 ASJ30 ASL30 ASN30 ASP30 ASR30 AST30 ASV30 ASX30 ASZ30 ATB30 ATD30 ATF30 ATH30 ATJ30 ATL30 ATN30 ATP30 ATR30 ATT30 ATV30 ATX30 ATZ30 AUB30 AUD30 AUF30 AUH30 AUJ30 AUL30 AUN30 AUP30 AUR30 AUT30 AUV30 AUX30 AUZ30 AVB30 AVD30 AVF30 AVH30 AVJ30 AVL30 AVN30 AVP30 AVR30 AVT30 AVV30 AVX30 AVZ30 AWB30 AWD30 AWF30 AWH30 AWJ30 AWL30 AWN30 AWP30 AWR30 AWT30 AWV30 AWX30 AWZ30 AXB30 AXD30 AXF30 AXH30 AXJ30 AXL30 AXN30 AXP30 AXR30 AXT30 AXV30 AXX30 AXZ30 AYB30 AYD30 AYF30 AYH30 AYJ30 AYL30 AYN30 AYP30 AYR30 AYT30 AYV30 AYX30 AYZ30 AZB30 AZD30 AZF30 AZH30 AZJ30 AZL30 AZN30 AZP30 AZR30 AZT30 AZV30 AZX30 AZZ30 BAB30 BAD30 BAF30 BAH30 BAJ30 BAL30 BAN30 BAP30 BAR30 BAT30 BAV30 BAX30 BAZ30 BBB30 BBD30 BBF30 BBH30 BBJ30 BBL30 BBN30 BBP30 BBR30 BBT30 BBV30 BBX30 BBZ30 BCB30 BCD30 BCF30 BCH30 BCJ30 BCL30 BCN30 BCP30 BCR30 BCT30 BCV30 BCX30 BCZ30 BDB30 BDD30 BDF30 BDH30 BDJ30 BDL30 BDN30 BDP30 BDR30 BDT30 BDV30 BDX30 BDZ30 BEB30 BED30 BEF30 BEH30 BEJ30 BEL30 BEN30 BEP30 BER30 BET30 BEV30 BEX30 BEZ30 BFB30 BFD30 BFF30 BFH30 BFJ30 BFL30 BFN30 BFP30 BFR30 BFT30 BFV30 BFX30 BFZ30 BGB30 BGD30 BGF30 BGH30 BGJ30 BGL30 BGN30 BGP30 BGR30 BGT30 BGV30 BGX30 BGZ30 BHB30 BHD30 BHF30 BHH30 BHJ30 BHL30 BHN30 BHP30 BHR30 BHT30 BHV30 BHX30 BHZ30 BIB30 BID30 BIF30 BIH30 BIJ30 BIL30 BIN30 BIP30 BIR30 BIT30 BIV30 BIX30 BIZ30 BJB30 BJD30 BJF30 BJH30 BJJ30 BJL30 BJN30 BJP30 BJR30 BJT30 BJV30 BJX30 BJZ30 BKB30 BKD30 BKF30 BKH30 BKJ30 BKL30 BKN30 BKP30 BKR30 BKT30 BKV30 BKX30 BKZ30 BLB30 BLD30 BLF30 BLH30 BLJ30 BLL30 BLN30 BLP30 BLR30 BLT30 BLV30 BLX30 BLZ30 BMB30 BMD30 BMF30 BMH30 BMJ30 BML30 BMN30 BMP30 BMR30 BMT30 BMV30 BMX30 BMZ30 BNB30 BND30 BNF30 BNH30 BNJ30 BNL30 BNN30 BNP30 BNR30 BNT30 BNV30 BNX30 BNZ30 BOB30 BOD30 BOF30 BOH30 BOJ30 BOL30 BON30 BOP30 BOR30 BOT30 BOV30 BOX30 BOZ30 BPB30 BPD30 BPF30 BPH30 BPJ30 BPL30 BPN30 BPP30 BPR30 BPT30 BPV30 BPX30 BPZ30 BQB30 BQD30 BQF30 BQH30 BQJ30 BQL30 BQN30 BQP30 BQR30 BQT30 BQV30 BQX30 BQZ30 BRB30 BRD30 BRF30 BRH30 BRJ30 BRL30 BRN30 BRP30 BRR30 BRT30 BRV30 BRX30 BRZ30 BSB30 BSD30 BSF30 BSH30 BSJ30 BSL30 BSN30 BSP30 BSR30 BST30 BSV30 BSX30 BSZ30 BTB30 BTD30 BTF30 BTH30 BTJ30 BTL30 BTN30 BTP30 BTR30 BTT30 BTV30 BTX30 BTZ30 BUB30 BUD30 BUF30 BUH30 BUJ30 BUL30 BUN30 BUP30 BUR30 BUT30 BUV30 BUX30 BUZ30 BVB30 BVD30 BVF30 BVH30 BVJ30 BVL30 BVN30 BVP30 BVR30 BVT30 BVV30 BVX30 BVZ30 BWB30 BWD30 BWF30 BWH30 BWJ30 BWL30 BWN30 BWP30 BWR30 BWT30 BWV30 BWX30 BWZ30 BXB30 BXD30 BXF30 BXH30 BXJ30 BXL30 BXN30 BXP30 BXR30 BXT30 BXV30 BXX30 BXZ30 BYB30 BYD30 BYF30 BYH30 BYJ30 BYL30 BYN30 BYP30 BYR30 BYT30 BYV30 BYX30 BYZ30 BZB30 BZD30 BZF30 BZH30 BZJ30 BZL30 BZN30 BZP30 BZR30 BZT30 BZV30 BZX30 BZZ30 CAB30 CAD30 CAF30 CAH30 CAJ30 CAL30 CAN30 CAP30 CAR30 CAT30 CAV30 CAX30 CAZ30 CBB30 CBD30 CBF30 CBH30 CBJ30 CBL30 CBN30 CBP30 CBR30 CBT30 CBV30 CBX30 CBZ30 CCB30 CCD30 CCF30 CCH30 CCJ30 CCL30 CCN30 CCP30 CCR30 CCT30 CCV30 CCX30 CCZ30 CDB30 CDD30 CDF30 CDH30 CDJ30 CDL30 CDN30 CDP30 CDR30 CDT30 CDV30 CDX30 CDZ30 CEB30 CED30 CEF30 CEH30 CEJ30 CEL30 CEN30 CEP30 CER30 CET30 CEV30 CEX30 CEZ30 CFB30 CFD30 CFF30 CFH30 CFJ30 CFL30 CFN30 CFP30 CFR30 CFT30 CFV30 CFX30 CFZ30 CGB30 CGD30 CGF30 CGH30 CGJ30 CGL30 CGN30 CGP30 CGR30 CGT30 CGV30 CGX30 CGZ30 CHB30 CHD30 CHF30 CHH30 CHJ30 CHL30 CHN30 CHP30 CHR30 CHT30 CHV30 CHX30 CHZ30 CIB30 CID30 CIF30 CIH30 CIJ30 CIL30 CIN30 CIP30 CIR30 CIT30 CIV30 CIX30 CIZ30 CJB30 CJD30 CJF30 CJH30 CJJ30 CJL30 CJN30 CJP30 CJR30 CJT30 CJV30 CJX30 CJZ30 CKB30 CKD30 CKF30 CKH30 CKJ30 CKL30 CKN30 CKP30 CKR30 CKT30 CKV30 CKX30 CKZ30 CLB30 CLD30 CLF30 CLH30 CLJ30 CLL30 CLN30 CLP30 CLR30 CLT30 CLV30 CLX30 CLZ30 CMB30 CMD30 CMF30 CMH30 CMJ30 CML30 CMN30 CMP30 CMR30 CMT30 CMV30 CMX30 CMZ30 CNB30 CND30 CNF30 CNH30 CNJ30 CNL30 CNN30 CNP30 CNR30 CNT30 CNV30 CNX30 CNZ30 COB30 COD30 COF30 COH30 COJ30 COL30 CON30 COP30 COR30 COT30 COV30 COX30 COZ30 CPB30 CPD30 CPF30 CPH30 CPJ30 CPL30 CPN30 CPP30 CPR30 CPT30 CPV30 CPX30 CPZ30 CQB30 CQD30 CQF30 CQH30 CQJ30 CQL30 CQN30 CQP30 CQR30 CQT30 CQV30 CQX30 CQZ30 CRB30 CRD30 CRF30 CRH30 CRJ30 CRL30 CRN30 CRP30 CRR30 CRT30 CRV30 CRX30 CRZ30 CSB30 CSD30 CSF30 CSH30 CSJ30 CSL30 CSN30 CSP30 CSR30 CST30 CSV30 CSX30 CSZ30 CTB30 CTD30 CTF30 CTH30 CTJ30 CTL30 CTN30 CTP30 CTR30 CTT30 CTV30 CTX30 CTZ30 CUB30 CUD30 CUF30 CUH30 CUJ30 CUL30 CUN30 CUP30 CUR30 CUT30 CUV30 CUX30 CUZ30 CVB30 CVD30 CVF30 CVH30 CVJ30 CVL30 CVN30 CVP30 CVR30 CVT30 CVV30 CVX30 CVZ30 CWB30 CWD30 CWF30 CWH30 CWJ30 CWL30 CWN30 CWP30 CWR30 CWT30 CWV30 CWX30 CWZ30 CXB30 CXD30 CXF30 CXH30 CXJ30 CXL30 CXN30 CXP30 CXR30 CXT30 CXV30 CXX30 CXZ30 CYB30 CYD30 CYF30 CYH30 CYJ30 CYL30 CYN30 CYP30 CYR30 CYT30 CYV30 CYX30 CYZ30 CZB30 CZD30 CZF30 CZH30 CZJ30 CZL30 CZN30 CZP30 CZR30 CZT30 CZV30 CZX30 CZZ30 DAB30 DAD30 DAF30 DAH30 DAJ30 DAL30 DAN30 DAP30 DAR30 DAT30 DAV30 DAX30 DAZ30 DBB30 DBD30 DBF30 DBH30 DBJ30 DBL30 DBN30 DBP30 DBR30 DBT30 DBV30 DBX30 DBZ30 DCB30 DCD30 DCF30 DCH30 DCJ30 DCL30 DCN30 DCP30 DCR30 DCT30 DCV30 DCX30 DCZ30 DDB30 DDD30 DDF30 DDH30 DDJ30 DDL30 DDN30 DDP30 DDR30 DDT30 DDV30 DDX30 DDZ30 DEB30 DED30 DEF30 DEH30 DEJ30 DEL30 DEN30 DEP30 DER30 DET30 DEV30 DEX30 DEZ30 DFB30 DFD30 DFF30 DFH30 DFJ30 DFL30 DFN30 DFP30 DFR30 DFT30 DFV30 DFX30 DFZ30 DGB30 DGD30 DGF30 DGH30 DGJ30 DGL30 DGN30 DGP30 DGR30 DGT30 DGV30 DGX30 DGZ30 DHB30 DHD30 DHF30 DHH30 DHJ30 DHL30 DHN30 DHP30 DHR30 DHT30 DHV30 DHX30 DHZ30 DIB30 DID30 DIF30 DIH30 DIJ30 DIL30 DIN30 DIP30 DIR30 DIT30 DIV30 DIX30 DIZ30 DJB30 DJD30 DJF30 DJH30 DJJ30 DJL30 DJN30 DJP30 DJR30 DJT30 DJV30 DJX30 DJZ30 DKB30 DKD30 DKF30 DKH30 DKJ30 DKL30 DKN30 DKP30 DKR30 DKT30 DKV30 DKX30 DKZ30 DLB30 DLD30 DLF30 DLH30 DLJ30 DLL30 DLN30 DLP30 DLR30 DLT30 DLV30 DLX30 DLZ30 DMB30 DMD30 DMF30 DMH30 DMJ30 DML30 DMN30 DMP30 DMR30 DMT30 DMV30 DMX30 DMZ30 DNB30 DND30 DNF30 DNH30 DNJ30 DNL30 DNN30 DNP30 DNR30 DNT30 DNV30 DNX30 DNZ30 DOB30 DOD30 DOF30 DOH30 DOJ30 DOL30 DON30 DOP30 DOR30 DOT30 DOV30 DOX30 DOZ30 DPB30 DPD30 DPF30 DPH30 DPJ30 DPL30 DPN30 DPP30 DPR30 DPT30 DPV30 DPX30 DPZ30 DQB30 DQD30 DQF30 DQH30 DQJ30 DQL30 DQN30 DQP30 DQR30 DQT30 DQV30 DQX30 DQZ30 DRB30 DRD30 DRF30 DRH30 DRJ30 DRL30 DRN30 DRP30 DRR30 DRT30 DRV30 DRX30 DRZ30 DSB30 DSD30 DSF30 DSH30 DSJ30 DSL30 DSN30 DSP30 DSR30 DST30 DSV30 DSX30 DSZ30 DTB30 DTD30 DTF30 DTH30 DTJ30 DTL30 DTN30 DTP30 DTR30 DTT30 DTV30 DTX30 DTZ30 DUB30 DUD30 DUF30 DUH30 DUJ30 DUL30 DUN30 DUP30 DUR30 DUT30 DUV30 DUX30 DUZ30 DVB30 DVD30 DVF30 DVH30 DVJ30 DVL30 DVN30 DVP30 DVR30 DVT30 DVV30 DVX30 DVZ30 DWB30 DWD30 DWF30 DWH30 DWJ30 DWL30 DWN30 DWP30 DWR30 DWT30 DWV30 DWX30 DWZ30 DXB30 DXD30 DXF30 DXH30 DXJ30 DXL30 DXN30 DXP30 DXR30 DXT30 DXV30 DXX30 DXZ30 DYB30 DYD30 DYF30 DYH30 DYJ30 DYL30 DYN30 DYP30 DYR30 DYT30 DYV30 DYX30 DYZ30 DZB30 DZD30 DZF30 DZH30 DZJ30 DZL30 DZN30 DZP30 DZR30 DZT30 DZV30 DZX30 DZZ30 EAB30 EAD30 EAF30 EAH30 EAJ30 EAL30 EAN30 EAP30 EAR30 EAT30 EAV30 EAX30 EAZ30 EBB30 EBD30 EBF30 EBH30 EBJ30 EBL30 EBN30 EBP30 EBR30 EBT30 EBV30 EBX30 EBZ30 ECB30 ECD30 ECF30 ECH30 ECJ30 ECL30 ECN30 ECP30 ECR30 ECT30 ECV30 ECX30 ECZ30 EDB30 EDD30 EDF30 EDH30 EDJ30 EDL30 EDN30 EDP30 EDR30 EDT30 EDV30 EDX30 EDZ30 EEB30 EED30 EEF30 EEH30 EEJ30 EEL30 EEN30 EEP30 EER30 EET30 EEV30 EEX30 EEZ30 EFB30 EFD30 EFF30 EFH30 EFJ30 EFL30 EFN30 EFP30 EFR30 EFT30 EFV30 EFX30 EFZ30 EGB30 EGD30 EGF30 EGH30 EGJ30 EGL30 EGN30 EGP30 EGR30 EGT30 EGV30 EGX30 EGZ30 EHB30 EHD30 EHF30 EHH30 EHJ30 EHL30 EHN30 EHP30 EHR30 EHT30 EHV30 EHX30 EHZ30 EIB30 EID30 EIF30 EIH30 EIJ30 EIL30 EIN30 EIP30 EIR30 EIT30 EIV30 EIX30 EIZ30 EJB30 EJD30 EJF30 EJH30 EJJ30 EJL30 EJN30 EJP30 EJR30 EJT30 EJV30 EJX30 EJZ30 EKB30 EKD30 EKF30 EKH30 EKJ30 EKL30 EKN30 EKP30 EKR30 EKT30 EKV30 EKX30 EKZ30 ELB30 ELD30 ELF30 ELH30 ELJ30 ELL30 ELN30 ELP30 ELR30 ELT30 ELV30 ELX30 ELZ30 EMB30 EMD30 EMF30 EMH30 EMJ30 EML30 EMN30 EMP30 EMR30 EMT30 EMV30 EMX30 EMZ30 ENB30 END30 ENF30 ENH30 ENJ30 ENL30 ENN30 ENP30 ENR30 ENT30 ENV30 ENX30 ENZ30 EOB30 EOD30 EOF30 EOH30 EOJ30 EOL30 EON30 EOP30 EOR30 EOT30 EOV30 EOX30 EOZ30 EPB30 EPD30 EPF30 EPH30 EPJ30 EPL30 EPN30 EPP30 EPR30 EPT30 EPV30 EPX30 EPZ30 EQB30 EQD30 EQF30 EQH30 EQJ30 EQL30 EQN30 EQP30 EQR30 EQT30 EQV30 EQX30 EQZ30 ERB30 ERD30 ERF30 ERH30 ERJ30 ERL30 ERN30 ERP30 ERR30 ERT30 ERV30 ERX30 ERZ30 ESB30 ESD30 ESF30 ESH30 ESJ30 ESL30 ESN30 ESP30 ESR30 EST30 ESV30 ESX30 ESZ30 ETB30 ETD30 ETF30 ETH30 ETJ30 ETL30 ETN30 ETP30 ETR30 ETT30 ETV30 ETX30 ETZ30 EUB30 EUD30 EUF30 EUH30 EUJ30 EUL30 EUN30 EUP30 EUR30 EUT30 EUV30 EUX30 EUZ30 EVB30 EVD30 EVF30 EVH30 EVJ30 EVL30 EVN30 EVP30 EVR30 EVT30 EVV30 EVX30 EVZ30 EWB30 EWD30 EWF30 EWH30 EWJ30 EWL30 EWN30 EWP30 EWR30 EWT30 EWV30 EWX30 EWZ30 EXB30 EXD30 EXF30 EXH30 EXJ30 EXL30 EXN30 EXP30 EXR30 EXT30 EXV30 EXX30 EXZ30 EYB30 EYD30 EYF30 EYH30 EYJ30 EYL30 EYN30 EYP30 EYR30 EYT30 EYV30 EYX30 EYZ30 EZB30 EZD30 EZF30 EZH30 EZJ30 EZL30 EZN30 EZP30 EZR30 EZT30 EZV30 EZX30 EZZ30 FAB30 FAD30 FAF30 FAH30 FAJ30 FAL30 FAN30 FAP30 FAR30 FAT30 FAV30 FAX30 FAZ30 FBB30 FBD30 FBF30 FBH30 FBJ30 FBL30 FBN30 FBP30 FBR30 FBT30 FBV30 FBX30 FBZ30 FCB30 FCD30 FCF30 FCH30 FCJ30 FCL30 FCN30 FCP30 FCR30 FCT30 FCV30 FCX30 FCZ30 FDB30 FDD30 FDF30 FDH30 FDJ30 FDL30 FDN30 FDP30 FDR30 FDT30 FDV30 FDX30 FDZ30 FEB30 FED30 FEF30 FEH30 FEJ30 FEL30 FEN30 FEP30 FER30 FET30 FEV30 FEX30 FEZ30 FFB30 FFD30 FFF30 FFH30 FFJ30 FFL30 FFN30 FFP30 FFR30 FFT30 FFV30 FFX30 FFZ30 FGB30 FGD30 FGF30 FGH30 FGJ30 FGL30 FGN30 FGP30 FGR30 FGT30 FGV30 FGX30 FGZ30 FHB30 FHD30 FHF30 FHH30 FHJ30 FHL30 FHN30 FHP30 FHR30 FHT30 FHV30 FHX30 FHZ30 FIB30 FID30 FIF30 FIH30 FIJ30 FIL30 FIN30 FIP30 FIR30 FIT30 FIV30 FIX30 FIZ30 FJB30 FJD30 FJF30 FJH30 FJJ30 FJL30 FJN30 FJP30 FJR30 FJT30 FJV30 FJX30 FJZ30 FKB30 FKD30 FKF30 FKH30 FKJ30 FKL30 FKN30 FKP30 FKR30 FKT30 FKV30 FKX30 FKZ30 FLB30 FLD30 FLF30 FLH30 FLJ30 FLL30 FLN30 FLP30 FLR30 FLT30 FLV30 FLX30 FLZ30 FMB30 FMD30 FMF30 FMH30 FMJ30 FML30 FMN30 FMP30 FMR30 FMT30 FMV30 FMX30 FMZ30 FNB30 FND30 FNF30 FNH30 FNJ30 FNL30 FNN30 FNP30 FNR30 FNT30 FNV30 FNX30 FNZ30 FOB30 FOD30 FOF30 FOH30 FOJ30 FOL30 FON30 FOP30 FOR30 FOT30 FOV30 FOX30 FOZ30 FPB30 FPD30 FPF30 FPH30 FPJ30 FPL30 FPN30 FPP30 FPR30 FPT30 FPV30 FPX30 FPZ30 FQB30 FQD30 FQF30 FQH30 FQJ30 FQL30 FQN30 FQP30 FQR30 FQT30 FQV30 FQX30 FQZ30 FRB30 FRD30 FRF30 FRH30 FRJ30 FRL30 FRN30 FRP30 FRR30 FRT30 FRV30 FRX30 FRZ30 FSB30 FSD30 FSF30 FSH30 FSJ30 FSL30 FSN30 FSP30 FSR30 FST30 FSV30 FSX30 FSZ30 FTB30 FTD30 FTF30 FTH30 FTJ30 FTL30 FTN30 FTP30 FTR30 FTT30 FTV30 FTX30 FTZ30 FUB30 FUD30 FUF30 FUH30 FUJ30 FUL30 FUN30 FUP30 FUR30 FUT30 FUV30 FUX30 FUZ30 FVB30 FVD30 FVF30 FVH30 FVJ30 FVL30 FVN30 FVP30 FVR30 FVT30 FVV30 FVX30 FVZ30 FWB30 FWD30 FWF30 FWH30 FWJ30 FWL30 FWN30 FWP30 FWR30 FWT30 FWV30 FWX30 FWZ30 FXB30 FXD30 FXF30 FXH30 FXJ30 FXL30 FXN30 FXP30 FXR30 FXT30 FXV30 FXX30 FXZ30 FYB30 FYD30 FYF30 FYH30 FYJ30 FYL30 FYN30 FYP30 FYR30 FYT30 FYV30 FYX30 FYZ30 FZB30 FZD30 FZF30 FZH30 FZJ30 FZL30 FZN30 FZP30 FZR30 FZT30 FZV30 FZX30 FZZ30 GAB30 GAD30 GAF30 GAH30 GAJ30 GAL30 GAN30 GAP30 GAR30 GAT30 GAV30 GAX30 GAZ30 GBB30 GBD30 GBF30 GBH30 GBJ30 GBL30 GBN30 GBP30 GBR30 GBT30 GBV30 GBX30 GBZ30 GCB30 GCD30 GCF30 GCH30 GCJ30 GCL30 GCN30 GCP30 GCR30 GCT30 GCV30 GCX30 GCZ30 GDB30 GDD30 GDF30 GDH30 GDJ30 GDL30 GDN30 GDP30 GDR30 GDT30 GDV30 GDX30 GDZ30 GEB30 GED30 GEF30 GEH30 GEJ30 GEL30 GEN30 GEP30 GER30 GET30 GEV30 GEX30 GEZ30 GFB30 GFD30 GFF30 GFH30 GFJ30 GFL30 GFN30 GFP30 GFR30 GFT30 GFV30 GFX30 GFZ30 GGB30 GGD30 GGF30 GGH30 GGJ30 GGL30 GGN30 GGP30 GGR30 GGT30 GGV30 GGX30 GGZ30 GHB30 GHD30 GHF30 GHH30 GHJ30 GHL30 GHN30 GHP30 GHR30 GHT30 GHV30 GHX30 GHZ30 GIB30 GID30 GIF30 GIH30 GIJ30 GIL30 GIN30 GIP30 GIR30 GIT30 GIV30 GIX30 GIZ30 GJB30 GJD30 GJF30 GJH30 GJJ30 GJL30 GJN30 GJP30 GJR30 GJT30 GJV30 GJX30 GJZ30 GKB30 GKD30 GKF30 GKH30 GKJ30 GKL30 GKN30 GKP30 GKR30 GKT30 GKV30 GKX30 GKZ30 GLB30 GLD30 GLF30 GLH30 GLJ30 GLL30 GLN30 GLP30 GLR30 GLT30 GLV30 GLX30 GLZ30 GMB30 GMD30 GMF30 GMH30 GMJ30 GML30 GMN30 GMP30 GMR30 GMT30 GMV30 GMX30 GMZ30 GNB30 GND30 GNF30 GNH30 GNJ30 GNL30 GNN30 GNP30 GNR30 GNT30 GNV30 GNX30 GNZ30 GOB30 GOD30 GOF30 GOH30 GOJ30 GOL30 GON30 GOP30 GOR30 GOT30 GOV30 GOX30 GOZ30 GPB30 GPD30 GPF30 GPH30 GPJ30 GPL30 GPN30 GPP30 GPR30 GPT30 GPV30 GPX30 GPZ30 GQB30 GQD30 GQF30 GQH30 GQJ30 GQL30 GQN30 GQP30 GQR30 GQT30 GQV30 GQX30 GQZ30 GRB30 GRD30 GRF30 GRH30 GRJ30 GRL30 GRN30 GRP30 GRR30 GRT30 GRV30 GRX30 GRZ30 GSB30 GSD30 GSF30 GSH30 GSJ30 GSL30 GSN30 GSP30 GSR30 GST30 GSV30 GSX30 GSZ30 GTB30 GTD30 GTF30 GTH30 GTJ30 GTL30 GTN30 GTP30 GTR30 GTT30 GTV30 GTX30 GTZ30 GUB30 GUD30 GUF30 GUH30 GUJ30 GUL30 GUN30 GUP30 GUR30 GUT30 GUV30 GUX30 GUZ30 GVB30 GVD30 GVF30 GVH30 GVJ30 GVL30 GVN30 GVP30 GVR30 GVT30 GVV30 GVX30 GVZ30 GWB30 GWD30 GWF30 GWH30 GWJ30 GWL30 GWN30 GWP30 GWR30 GWT30 GWV30 GWX30 GWZ30 GXB30 GXD30 GXF30 GXH30 GXJ30 GXL30 GXN30 GXP30 GXR30 GXT30 GXV30 GXX30 GXZ30 GYB30 GYD30 GYF30 GYH30 GYJ30 GYL30 GYN30 GYP30 GYR30 GYT30 GYV30 GYX30 GYZ30 GZB30 GZD30 GZF30 GZH30 GZJ30 GZL30 GZN30 GZP30 GZR30 GZT30 GZV30 GZX30 GZZ30 HAB30 HAD30 HAF30 HAH30 HAJ30 HAL30 HAN30 HAP30 HAR30 HAT30 HAV30 HAX30 HAZ30 HBB30 HBD30 HBF30 HBH30 HBJ30 HBL30 HBN30 HBP30 HBR30 HBT30 HBV30 HBX30 HBZ30 HCB30 HCD30 HCF30 HCH30 HCJ30 HCL30 HCN30 HCP30 HCR30 HCT30 HCV30 HCX30 HCZ30 HDB30 HDD30 HDF30 HDH30 HDJ30 HDL30 HDN30 HDP30 HDR30 HDT30 HDV30 HDX30 HDZ30 HEB30 HED30 HEF30 HEH30 HEJ30 HEL30 HEN30 HEP30 HER30 HET30 HEV30 HEX30 HEZ30 HFB30 HFD30 HFF30 HFH30 HFJ30 HFL30 HFN30 HFP30 HFR30 HFT30 HFV30 HFX30 HFZ30 HGB30 HGD30 HGF30 HGH30 HGJ30 HGL30 HGN30 HGP30 HGR30 HGT30 HGV30 HGX30 HGZ30 HHB30 HHD30 HHF30 HHH30 HHJ30 HHL30 HHN30 HHP30 HHR30 HHT30 HHV30 HHX30 HHZ30 HIB30 HID30 HIF30 HIH30 HIJ30 HIL30 HIN30 HIP30 HIR30 HIT30 HIV30 HIX30 HIZ30 HJB30 HJD30 HJF30 HJH30 HJJ30 HJL30 HJN30 HJP30 HJR30 HJT30 HJV30 HJX30 HJZ30 HKB30 HKD30 HKF30 HKH30 HKJ30 HKL30 HKN30 HKP30 HKR30 HKT30 HKV30 HKX30 HKZ30 HLB30 HLD30 HLF30 HLH30 HLJ30 HLL30 HLN30 HLP30 HLR30 HLT30 HLV30 HLX30 HLZ30 HMB30 HMD30 HMF30 HMH30 HMJ30 HML30 HMN30 HMP30 HMR30 HMT30 HMV30 HMX30 HMZ30 HNB30 HND30 HNF30 HNH30 HNJ30 HNL30 HNN30 HNP30 HNR30 HNT30 HNV30 HNX30 HNZ30 HOB30 HOD30 HOF30 HOH30 HOJ30 HOL30 HON30 HOP30 HOR30 HOT30 HOV30 HOX30 HOZ30 HPB30 HPD30 HPF30 HPH30 HPJ30 HPL30 HPN30 HPP30 HPR30 HPT30 HPV30 HPX30 HPZ30 HQB30 HQD30 HQF30 HQH30 HQJ30 HQL30 HQN30 HQP30 HQR30 HQT30 HQV30 HQX30 HQZ30 HRB30 HRD30 HRF30 HRH30 HRJ30 HRL30 HRN30 HRP30 HRR30 HRT30 HRV30 HRX30 HRZ30 HSB30 HSD30 HSF30 HSH30 HSJ30 HSL30 HSN30 HSP30 HSR30 HST30 HSV30 HSX30 HSZ30 HTB30 HTD30 HTF30 HTH30 HTJ30 HTL30 HTN30 HTP30 HTR30 HTT30 HTV30 HTX30 HTZ30 HUB30 HUD30 HUF30 HUH30 HUJ30 HUL30 HUN30 HUP30 HUR30 HUT30 HUV30 HUX30 HUZ30 HVB30 HVD30 HVF30 HVH30 HVJ30 HVL30 HVN30 HVP30 HVR30 HVT30 HVV30 HVX30 HVZ30 HWB30 HWD30 HWF30 HWH30 HWJ30 HWL30 HWN30 HWP30 HWR30 HWT30 HWV30 HWX30 HWZ30 HXB30 HXD30 HXF30 HXH30 HXJ30 HXL30 HXN30 HXP30 HXR30 HXT30 HXV30 HXX30 HXZ30 HYB30 HYD30 HYF30 HYH30 HYJ30 HYL30 HYN30 HYP30 HYR30 HYT30 HYV30 HYX30 HYZ30 HZB30 HZD30 HZF30 HZH30 HZJ30 HZL30 HZN30 HZP30 HZR30 HZT30 HZV30 HZX30 HZZ30 IAB30 IAD30 IAF30 IAH30 IAJ30 IAL30 IAN30 IAP30 IAR30 IAT30 IAV30 IAX30 IAZ30 IBB30 IBD30 IBF30 IBH30 IBJ30 IBL30 IBN30 IBP30 IBR30 IBT30 IBV30 IBX30 IBZ30 ICB30 ICD30 ICF30 ICH30 ICJ30 ICL30 ICN30 ICP30 ICR30 ICT30 ICV30 ICX30 ICZ30 IDB30 IDD30 IDF30 IDH30 IDJ30 IDL30 IDN30 IDP30 IDR30 IDT30 IDV30 IDX30 IDZ30 IEB30 IED30 IEF30 IEH30 IEJ30 IEL30 IEN30 IEP30 IER30 IET30 IEV30 IEX30 IEZ30 IFB30 IFD30 IFF30 IFH30 IFJ30 IFL30 IFN30 IFP30 IFR30 IFT30 IFV30 IFX30 IFZ30 IGB30 IGD30 IGF30 IGH30 IGJ30 IGL30 IGN30 IGP30 IGR30 IGT30 IGV30 IGX30 IGZ30 IHB30 IHD30 IHF30 IHH30 IHJ30 IHL30 IHN30 IHP30 IHR30 IHT30 IHV30 IHX30 IHZ30 IIB30 IID30 IIF30 IIH30 IIJ30 IIL30 IIN30 IIP30 IIR30 IIT30 IIV30 IIX30 IIZ30 IJB30 IJD30 IJF30 IJH30 IJJ30 IJL30 IJN30 IJP30 IJR30 IJT30 IJV30 IJX30 IJZ30 IKB30 IKD30 IKF30 IKH30 IKJ30 IKL30 IKN30 IKP30 IKR30 IKT30 IKV30 IKX30 IKZ30 ILB30 ILD30 ILF30 ILH30 ILJ30 ILL30 ILN30 ILP30 ILR30 ILT30 ILV30 ILX30 ILZ30 IMB30 IMD30 IMF30 IMH30 IMJ30 IML30 IMN30 IMP30 IMR30 IMT30 IMV30 IMX30 IMZ30 INB30 IND30 INF30 INH30 INJ30 INL30 INN30 INP30 INR30 INT30 INV30 INX30 INZ30 IOB30 IOD30 IOF30 IOH30 IOJ30 IOL30 ION30 IOP30 IOR30 IOT30 IOV30 IOX30 IOZ30 IPB30 IPD30 IPF30 IPH30 IPJ30 IPL30 IPN30 IPP30 IPR30 IPT30 IPV30 IPX30 IPZ30 IQB30 IQD30 IQF30 IQH30 IQJ30 IQL30 IQN30 IQP30 IQR30 IQT30 IQV30 IQX30 IQZ30 IRB30 IRD30 IRF30 IRH30 IRJ30 IRL30 IRN30 IRP30 IRR30 IRT30 IRV30 IRX30 IRZ30 ISB30 ISD30 ISF30 ISH30 ISJ30 ISL30 ISN30 ISP30 ISR30 IST30 ISV30 ISX30 ISZ30 ITB30 ITD30 ITF30 ITH30 ITJ30 ITL30 ITN30 ITP30 ITR30 ITT30 ITV30 ITX30 ITZ30 IUB30 IUD30 IUF30 IUH30 IUJ30 IUL30 IUN30 IUP30 IUR30 IUT30 IUV30 IUX30 IUZ30 IVB30 IVD30 IVF30 IVH30 IVJ30 IVL30 IVN30 IVP30 IVR30 IVT30 IVV30 IVX30 IVZ30 IWB30 IWD30 IWF30 IWH30 IWJ30 IWL30 IWN30 IWP30 IWR30 IWT30 IWV30 IWX30 IWZ30 IXB30 IXD30 IXF30 IXH30 IXJ30 IXL30 IXN30 IXP30 IXR30 IXT30 IXV30 IXX30 IXZ30 IYB30 IYD30 IYF30 IYH30 IYJ30 IYL30 IYN30 IYP30 IYR30 IYT30 IYV30 IYX30 IYZ30 IZB30 IZD30 IZF30 IZH30 IZJ30 IZL30 IZN30 IZP30 IZR30 IZT30 IZV30 IZX30 IZZ30 JAB30 JAD30 JAF30 JAH30 JAJ30 JAL30 JAN30 JAP30 JAR30 JAT30 JAV30 JAX30 JAZ30 JBB30 JBD30 JBF30 JBH30 JBJ30 JBL30 JBN30 JBP30 JBR30 JBT30 JBV30 JBX30 JBZ30 JCB30 JCD30 JCF30 JCH30 JCJ30 JCL30 JCN30 JCP30 JCR30 JCT30 JCV30 JCX30 JCZ30 JDB30 JDD30 JDF30 JDH30 JDJ30 JDL30 JDN30 JDP30 JDR30 JDT30 JDV30 JDX30 JDZ30 JEB30 JED30 JEF30 JEH30 JEJ30 JEL30 JEN30 JEP30 JER30 JET30 JEV30 JEX30 JEZ30 JFB30 JFD30 JFF30 JFH30 JFJ30 JFL30 JFN30 JFP30 JFR30 JFT30 JFV30 JFX30 JFZ30 JGB30 JGD30 JGF30 JGH30 JGJ30 JGL30 JGN30 JGP30 JGR30 JGT30 JGV30 JGX30 JGZ30 JHB30 JHD30 JHF30 JHH30 JHJ30 JHL30 JHN30 JHP30 JHR30 JHT30 JHV30 JHX30 JHZ30 JIB30 JID30 JIF30 JIH30 JIJ30 JIL30 JIN30 JIP30 JIR30 JIT30 JIV30 JIX30 JIZ30 JJB30 JJD30 JJF30 JJH30 JJJ30 JJL30 JJN30 JJP30 JJR30 JJT30 JJV30 JJX30 JJZ30 JKB30 JKD30 JKF30 JKH30 JKJ30 JKL30 JKN30 JKP30 JKR30 JKT30 JKV30 JKX30 JKZ30 JLB30 JLD30 JLF30 JLH30 JLJ30 JLL30 JLN30 JLP30 JLR30 JLT30 JLV30 JLX30 JLZ30 JMB30 JMD30 JMF30 JMH30 JMJ30 JML30 JMN30 JMP30 JMR30 JMT30 JMV30 JMX30 JMZ30 JNB30 JND30 JNF30 JNH30 JNJ30 JNL30 JNN30 JNP30 JNR30 JNT30 JNV30 JNX30 JNZ30 JOB30 JOD30 JOF30 JOH30 JOJ30 JOL30 JON30 JOP30 JOR30 JOT30 JOV30 JOX30 JOZ30 JPB30 JPD30 JPF30 JPH30 JPJ30 JPL30 JPN30 JPP30 JPR30 JPT30 JPV30 JPX30 JPZ30 JQB30 JQD30 JQF30 JQH30 JQJ30 JQL30 JQN30 JQP30 JQR30 JQT30 JQV30 JQX30 JQZ30 JRB30 JRD30 JRF30 JRH30 JRJ30 JRL30 JRN30 JRP30 JRR30 JRT30 JRV30 JRX30 JRZ30 JSB30 JSD30 JSF30 JSH30 JSJ30 JSL30 JSN30 JSP30 JSR30 JST30 JSV30 JSX30 JSZ30 JTB30 JTD30 JTF30 JTH30 JTJ30 JTL30 JTN30 JTP30 JTR30 JTT30 JTV30 JTX30 JTZ30 JUB30 JUD30 JUF30 JUH30 JUJ30 JUL30 JUN30 JUP30 JUR30 JUT30 JUV30 JUX30 JUZ30 JVB30 JVD30 JVF30 JVH30 JVJ30 JVL30 JVN30 JVP30 JVR30 JVT30 JVV30 JVX30 JVZ30 JWB30 JWD30 JWF30 JWH30 JWJ30 JWL30 JWN30 JWP30 JWR30 JWT30 JWV30 JWX30 JWZ30 JXB30 JXD30 JXF30 JXH30 JXJ30 JXL30 JXN30 JXP30 JXR30 JXT30 JXV30 JXX30 JXZ30 JYB30 JYD30 JYF30 JYH30 JYJ30 JYL30 JYN30 JYP30 JYR30 JYT30 JYV30 JYX30 JYZ30 JZB30 JZD30 JZF30 JZH30 JZJ30 JZL30 JZN30 JZP30 JZR30 JZT30 JZV30 JZX30 JZZ30 KAB30 KAD30 KAF30 KAH30 KAJ30 KAL30 KAN30 KAP30 KAR30 KAT30 KAV30 KAX30 KAZ30 KBB30 KBD30 KBF30 KBH30 KBJ30 KBL30 KBN30 KBP30 KBR30 KBT30 KBV30 KBX30 KBZ30 KCB30 KCD30 KCF30 KCH30 KCJ30 KCL30 KCN30 KCP30 KCR30 KCT30 KCV30 KCX30 KCZ30 KDB30 KDD30 KDF30 KDH30 KDJ30 KDL30 KDN30 KDP30 KDR30 KDT30 KDV30 KDX30 KDZ30 KEB30 KED30 KEF30 KEH30 KEJ30 KEL30 KEN30 KEP30 KER30 KET30 KEV30 KEX30 KEZ30 KFB30 KFD30 KFF30 KFH30 KFJ30 KFL30 KFN30 KFP30 KFR30 KFT30 KFV30 KFX30 KFZ30 KGB30 KGD30 KGF30 KGH30 KGJ30 KGL30 KGN30 KGP30 KGR30 KGT30 KGV30 KGX30 KGZ30 KHB30 KHD30 KHF30 KHH30 KHJ30 KHL30 KHN30 KHP30 KHR30 KHT30 KHV30 KHX30 KHZ30 KIB30 KID30 KIF30 KIH30 KIJ30 KIL30 KIN30 KIP30 KIR30 KIT30 KIV30 KIX30 KIZ30 KJB30 KJD30 KJF30 KJH30 KJJ30 KJL30 KJN30 KJP30 KJR30 KJT30 KJV30 KJX30 KJZ30 KKB30 KKD30 KKF30 KKH30 KKJ30 KKL30 KKN30 KKP30 KKR30 KKT30 KKV30 KKX30 KKZ30 KLB30 KLD30 KLF30 KLH30 KLJ30 KLL30 KLN30 KLP30 KLR30 KLT30 KLV30 KLX30 KLZ30 KMB30 KMD30 KMF30 KMH30 KMJ30 KML30 KMN30 KMP30 KMR30 KMT30 KMV30 KMX30 KMZ30 KNB30 KND30 KNF30 KNH30 KNJ30 KNL30 KNN30 KNP30 KNR30 KNT30 KNV30 KNX30 KNZ30 KOB30 KOD30 KOF30 KOH30 KOJ30 KOL30 KON30 KOP30 KOR30 KOT30 KOV30 KOX30 KOZ30 KPB30 KPD30 KPF30 KPH30 KPJ30 KPL30 KPN30 KPP30 KPR30 KPT30 KPV30 KPX30 KPZ30 KQB30 KQD30 KQF30 KQH30 KQJ30 KQL30 KQN30 KQP30 KQR30 KQT30 KQV30 KQX30 KQZ30 KRB30 KRD30 KRF30 KRH30 KRJ30 KRL30 KRN30 KRP30 KRR30 KRT30 KRV30 KRX30 KRZ30 KSB30 KSD30 KSF30 KSH30 KSJ30 KSL30 KSN30 KSP30 KSR30 KST30 KSV30 KSX30 KSZ30 KTB30 KTD30 KTF30 KTH30 KTJ30 KTL30 KTN30 KTP30 KTR30 KTT30 KTV30 KTX30 KTZ30 KUB30 KUD30 KUF30 KUH30 KUJ30 KUL30 KUN30 KUP30 KUR30 KUT30 KUV30 KUX30 KUZ30 KVB30 KVD30 KVF30 KVH30 KVJ30 KVL30 KVN30 KVP30 KVR30 KVT30 KVV30 KVX30 KVZ30 KWB30 KWD30 KWF30 KWH30 KWJ30 KWL30 KWN30 KWP30 KWR30 KWT30 KWV30 KWX30 KWZ30 KXB30 KXD30 KXF30 KXH30 KXJ30 KXL30 KXN30 KXP30 KXR30 KXT30 KXV30 KXX30 KXZ30 KYB30 KYD30 KYF30 KYH30 KYJ30 KYL30 KYN30 KYP30 KYR30 KYT30 KYV30 KYX30 KYZ30 KZB30 KZD30 KZF30 KZH30 KZJ30 KZL30 KZN30 KZP30 KZR30 KZT30 KZV30 KZX30 KZZ30 LAB30 LAD30 LAF30 LAH30 LAJ30 LAL30 LAN30 LAP30 LAR30 LAT30 LAV30 LAX30 LAZ30 LBB30 LBD30 LBF30 LBH30 LBJ30 LBL30 LBN30 LBP30 LBR30 LBT30 LBV30 LBX30 LBZ30 LCB30 LCD30 LCF30 LCH30 LCJ30 LCL30 LCN30 LCP30 LCR30 LCT30 LCV30 LCX30 LCZ30 LDB30 LDD30 LDF30 LDH30 LDJ30 LDL30 LDN30 LDP30 LDR30 LDT30 LDV30 LDX30 LDZ30 LEB30 LED30 LEF30 LEH30 LEJ30 LEL30 LEN30 LEP30 LER30 LET30 LEV30 LEX30 LEZ30 LFB30 LFD30 LFF30 LFH30 LFJ30 LFL30 LFN30 LFP30 LFR30 LFT30 LFV30 LFX30 LFZ30 LGB30 LGD30 LGF30 LGH30 LGJ30 LGL30 LGN30 LGP30 LGR30 LGT30 LGV30 LGX30 LGZ30 LHB30 LHD30 LHF30 LHH30 LHJ30 LHL30 LHN30 LHP30 LHR30 LHT30 LHV30 LHX30 LHZ30 LIB30 LID30 LIF30 LIH30 LIJ30 LIL30 LIN30 LIP30 LIR30 LIT30 LIV30 LIX30 LIZ30 LJB30 LJD30 LJF30 LJH30 LJJ30 LJL30 LJN30 LJP30 LJR30 LJT30 LJV30 LJX30 LJZ30 LKB30 LKD30 LKF30 LKH30 LKJ30 LKL30 LKN30 LKP30 LKR30 LKT30 LKV30 LKX30 LKZ30 LLB30 LLD30 LLF30 LLH30 LLJ30 LLL30 LLN30 LLP30 LLR30 LLT30 LLV30 LLX30 LLZ30 LMB30 LMD30 LMF30 LMH30 LMJ30 LML30 LMN30 LMP30 LMR30 LMT30 LMV30 LMX30 LMZ30 LNB30 LND30 LNF30 LNH30 LNJ30 LNL30 LNN30 LNP30 LNR30 LNT30 LNV30 LNX30 LNZ30 LOB30 LOD30 LOF30 LOH30 LOJ30 LOL30 LON30 LOP30 LOR30 LOT30 LOV30 LOX30 LOZ30 LPB30 LPD30 LPF30 LPH30 LPJ30 LPL30 LPN30 LPP30 LPR30 LPT30 LPV30 LPX30 LPZ30 LQB30 LQD30 LQF30 LQH30 LQJ30 LQL30 LQN30 LQP30 LQR30 LQT30 LQV30 LQX30 LQZ30 LRB30 LRD30 LRF30 LRH30 LRJ30 LRL30 LRN30 LRP30 LRR30 LRT30 LRV30 LRX30 LRZ30 LSB30 LSD30 LSF30 LSH30 LSJ30 LSL30 LSN30 LSP30 LSR30 LST30 LSV30 LSX30 LSZ30 LTB30 LTD30 LTF30 LTH30 LTJ30 LTL30 LTN30 LTP30 LTR30 LTT30 LTV30 LTX30 LTZ30 LUB30 LUD30 LUF30 LUH30 LUJ30 LUL30 LUN30 LUP30 LUR30 LUT30 LUV30 LUX30 LUZ30 LVB30 LVD30 LVF30 LVH30 LVJ30 LVL30 LVN30 LVP30 LVR30 LVT30 LVV30 LVX30 LVZ30 LWB30 LWD30 LWF30 LWH30 LWJ30 LWL30 LWN30 LWP30 LWR30 LWT30 LWV30 LWX30 LWZ30 LXB30 LXD30 LXF30 LXH30 LXJ30 LXL30 LXN30 LXP30 LXR30 LXT30 LXV30 LXX30 LXZ30 LYB30 LYD30 LYF30 LYH30 LYJ30 LYL30 LYN30 LYP30 LYR30 LYT30 LYV30 LYX30 LYZ30 LZB30 LZD30 LZF30 LZH30 LZJ30 LZL30 LZN30 LZP30 LZR30 LZT30 LZV30 LZX30 LZZ30 MAB30 MAD30 MAF30 MAH30 MAJ30 MAL30 MAN30 MAP30 MAR30 MAT30 MAV30 MAX30 MAZ30 MBB30 MBD30 MBF30 MBH30 MBJ30 MBL30 MBN30 MBP30 MBR30 MBT30 MBV30 MBX30 MBZ30 MCB30 MCD30 MCF30 MCH30 MCJ30 MCL30 MCN30 MCP30 MCR30 MCT30 MCV30 MCX30 MCZ30 MDB30 MDD30 MDF30 MDH30 MDJ30 MDL30 MDN30 MDP30 MDR30 MDT30 MDV30 MDX30 MDZ30 MEB30 MED30 MEF30 MEH30 MEJ30 MEL30 MEN30 MEP30 MER30 MET30 MEV30 MEX30 MEZ30 MFB30 MFD30 MFF30 MFH30 MFJ30 MFL30 MFN30 MFP30 MFR30 MFT30 MFV30 MFX30 MFZ30 MGB30 MGD30 MGF30 MGH30 MGJ30 MGL30 MGN30 MGP30 MGR30 MGT30 MGV30 MGX30 MGZ30 MHB30 MHD30 MHF30 MHH30 MHJ30 MHL30 MHN30 MHP30 MHR30 MHT30 MHV30 MHX30 MHZ30 MIB30 MID30 MIF30 MIH30 MIJ30 MIL30 MIN30 MIP30 MIR30 MIT30 MIV30 MIX30 MIZ30 MJB30 MJD30 MJF30 MJH30 MJJ30 MJL30 MJN30 MJP30 MJR30 MJT30 MJV30 MJX30 MJZ30 MKB30 MKD30 MKF30 MKH30 MKJ30 MKL30 MKN30 MKP30 MKR30 MKT30 MKV30 MKX30 MKZ30 MLB30 MLD30 MLF30 MLH30 MLJ30 MLL30 MLN30 MLP30 MLR30 MLT30 MLV30 MLX30 MLZ30 MMB30 MMD30 MMF30 MMH30 MMJ30 MML30 MMN30 MMP30 MMR30 MMT30 MMV30 MMX30 MMZ30 MNB30 MND30 MNF30 MNH30 MNJ30 MNL30 MNN30 MNP30 MNR30 MNT30 MNV30 MNX30 MNZ30 MOB30 MOD30 MOF30 MOH30 MOJ30 MOL30 MON30 MOP30 MOR30 MOT30 MOV30 MOX30 MOZ30 MPB30 MPD30 MPF30 MPH30 MPJ30 MPL30 MPN30 MPP30 MPR30 MPT30 MPV30 MPX30 MPZ30 MQB30 MQD30 MQF30 MQH30 MQJ30 MQL30 MQN30 MQP30 MQR30 MQT30 MQV30 MQX30 MQZ30 MRB30 MRD30 MRF30 MRH30 MRJ30 MRL30 MRN30 MRP30 MRR30 MRT30 MRV30 MRX30 MRZ30 MSB30 MSD30 MSF30 MSH30 MSJ30 MSL30 MSN30 MSP30 MSR30 MST30 MSV30 MSX30 MSZ30 MTB30 MTD30 MTF30 MTH30 MTJ30 MTL30 MTN30 MTP30 MTR30 MTT30 MTV30 MTX30 MTZ30 MUB30 MUD30 MUF30 MUH30 MUJ30 MUL30 MUN30 MUP30 MUR30 MUT30 MUV30 MUX30 MUZ30 MVB30 MVD30 MVF30 MVH30 MVJ30 MVL30 MVN30 MVP30 MVR30 MVT30 MVV30 MVX30 MVZ30 MWB30 MWD30 MWF30 MWH30 MWJ30 MWL30 MWN30 MWP30 MWR30 MWT30 MWV30 MWX30 MWZ30 MXB30 MXD30 MXF30 MXH30 MXJ30 MXL30 MXN30 MXP30 MXR30 MXT30 MXV30 MXX30 MXZ30 MYB30 MYD30 MYF30 MYH30 MYJ30 MYL30 MYN30 MYP30 MYR30 MYT30 MYV30 MYX30 MYZ30 MZB30 MZD30 MZF30 MZH30 MZJ30 MZL30 MZN30 MZP30 MZR30 MZT30 MZV30 MZX30 MZZ30 NAB30 NAD30 NAF30 NAH30 NAJ30 NAL30 NAN30 NAP30 NAR30 NAT30 NAV30 NAX30 NAZ30 NBB30 NBD30 NBF30 NBH30 NBJ30 NBL30 NBN30 NBP30 NBR30 NBT30 NBV30 NBX30 NBZ30 NCB30 NCD30 NCF30 NCH30 NCJ30 NCL30 NCN30 NCP30 NCR30 NCT30 NCV30 NCX30 NCZ30 NDB30 NDD30 NDF30 NDH30 NDJ30 NDL30 NDN30 NDP30 NDR30 NDT30 NDV30 NDX30 NDZ30 NEB30 NED30 NEF30 NEH30 NEJ30 NEL30 NEN30 NEP30 NER30 NET30 NEV30 NEX30 NEZ30 NFB30 NFD30 NFF30 NFH30 NFJ30 NFL30 NFN30 NFP30 NFR30 NFT30 NFV30 NFX30 NFZ30 NGB30 NGD30 NGF30 NGH30 NGJ30 NGL30 NGN30 NGP30 NGR30 NGT30 NGV30 NGX30 NGZ30 NHB30 NHD30 NHF30 NHH30 NHJ30 NHL30 NHN30 NHP30 NHR30 NHT30 NHV30 NHX30 NHZ30 NIB30 NID30 NIF30 NIH30 NIJ30 NIL30 NIN30 NIP30 NIR30 NIT30 NIV30 NIX30 NIZ30 NJB30 NJD30 NJF30 NJH30 NJJ30 NJL30 NJN30 NJP30 NJR30 NJT30 NJV30 NJX30 NJZ30 NKB30 NKD30 NKF30 NKH30 NKJ30 NKL30 NKN30 NKP30 NKR30 NKT30 NKV30 NKX30 NKZ30 NLB30 NLD30 NLF30 NLH30 NLJ30 NLL30 NLN30 NLP30 NLR30 NLT30 NLV30 NLX30 NLZ30 NMB30 NMD30 NMF30 NMH30 NMJ30 NML30 NMN30 NMP30 NMR30 NMT30 NMV30 NMX30 NMZ30 NNB30 NND30 NNF30 NNH30 NNJ30 NNL30 NNN30 NNP30 NNR30 NNT30 NNV30 NNX30 NNZ30 NOB30 NOD30 NOF30 NOH30 NOJ30 NOL30 NON30 NOP30 NOR30 NOT30 NOV30 NOX30 NOZ30 NPB30 NPD30 NPF30 NPH30 NPJ30 NPL30 NPN30 NPP30 NPR30 NPT30 NPV30 NPX30 NPZ30 NQB30 NQD30 NQF30 NQH30 NQJ30 NQL30 NQN30 NQP30 NQR30 NQT30 NQV30 NQX30 NQZ30 NRB30 NRD30 NRF30 NRH30 NRJ30 NRL30 NRN30 NRP30 NRR30 NRT30 NRV30 NRX30 NRZ30 NSB30 NSD30 NSF30 NSH30 NSJ30 NSL30 NSN30 NSP30 NSR30 NST30 NSV30 NSX30 NSZ30 NTB30 NTD30 NTF30 NTH30 NTJ30 NTL30 NTN30 NTP30 NTR30 NTT30 NTV30 NTX30 NTZ30 NUB30 NUD30 NUF30 NUH30 NUJ30 NUL30 NUN30 NUP30 NUR30 NUT30 NUV30 NUX30 NUZ30 NVB30 NVD30 NVF30 NVH30 NVJ30 NVL30 NVN30 NVP30 NVR30 NVT30 NVV30 NVX30 NVZ30 NWB30 NWD30 NWF30 NWH30 NWJ30 NWL30 NWN30 NWP30 NWR30 NWT30 NWV30 NWX30 NWZ30 NXB30 NXD30 NXF30 NXH30 NXJ30 NXL30 NXN30 NXP30 NXR30 NXT30 NXV30 NXX30 NXZ30 NYB30 NYD30 NYF30 NYH30 NYJ30 NYL30 NYN30 NYP30 NYR30 NYT30 NYV30 NYX30 NYZ30 NZB30 NZD30 NZF30 NZH30 NZJ30 NZL30 NZN30 NZP30 NZR30 NZT30 NZV30 NZX30 NZZ30 OAB30 OAD30 OAF30 OAH30 OAJ30 OAL30 OAN30 OAP30 OAR30 OAT30 OAV30 OAX30 OAZ30 OBB30 OBD30 OBF30 OBH30 OBJ30 OBL30 OBN30 OBP30 OBR30 OBT30 OBV30 OBX30 OBZ30 OCB30 OCD30 OCF30 OCH30 OCJ30 OCL30 OCN30 OCP30 OCR30 OCT30 OCV30 OCX30 OCZ30 ODB30 ODD30 ODF30 ODH30 ODJ30 ODL30 ODN30 ODP30 ODR30 ODT30 ODV30 ODX30 ODZ30 OEB30 OED30 OEF30 OEH30 OEJ30 OEL30 OEN30 OEP30 OER30 OET30 OEV30 OEX30 OEZ30 OFB30 OFD30 OFF30 OFH30 OFJ30 OFL30 OFN30 OFP30 OFR30 OFT30 OFV30 OFX30 OFZ30 OGB30 OGD30 OGF30 OGH30 OGJ30 OGL30 OGN30 OGP30 OGR30 OGT30 OGV30 OGX30 OGZ30 OHB30 OHD30 OHF30 OHH30 OHJ30 OHL30 OHN30 OHP30 OHR30 OHT30 OHV30 OHX30 OHZ30 OIB30 OID30 OIF30 OIH30 OIJ30 OIL30 OIN30 OIP30 OIR30 OIT30 OIV30 OIX30 OIZ30 OJB30 OJD30 OJF30 OJH30 OJJ30 OJL30 OJN30 OJP30 OJR30 OJT30 OJV30 OJX30 OJZ30 OKB30 OKD30 OKF30 OKH30 OKJ30 OKL30 OKN30 OKP30 OKR30 OKT30 OKV30 OKX30 OKZ30 OLB30 OLD30 OLF30 OLH30 OLJ30 OLL30 OLN30 OLP30 OLR30 OLT30 OLV30 OLX30 OLZ30 OMB30 OMD30 OMF30 OMH30 OMJ30 OML30 OMN30 OMP30 OMR30 OMT30 OMV30 OMX30 OMZ30 ONB30 OND30 ONF30 ONH30 ONJ30 ONL30 ONN30 ONP30 ONR30 ONT30 ONV30 ONX30 ONZ30 OOB30 OOD30 OOF30 OOH30 OOJ30 OOL30 OON30 OOP30 OOR30 OOT30 OOV30 OOX30 OOZ30 OPB30 OPD30 OPF30 OPH30 OPJ30 OPL30 OPN30 OPP30 OPR30 OPT30 OPV30 OPX30 OPZ30 OQB30 OQD30 OQF30 OQH30 OQJ30 OQL30 OQN30 OQP30 OQR30 OQT30 OQV30 OQX30 OQZ30 ORB30 ORD30 ORF30 ORH30 ORJ30 ORL30 ORN30 ORP30 ORR30 ORT30 ORV30 ORX30 ORZ30 OSB30 OSD30 OSF30 OSH30 OSJ30 OSL30 OSN30 OSP30 OSR30 OST30 OSV30 OSX30 OSZ30 OTB30 OTD30 OTF30 OTH30 OTJ30 OTL30 OTN30 OTP30 OTR30 OTT30 OTV30 OTX30 OTZ30 OUB30 OUD30 OUF30 OUH30 OUJ30 OUL30 OUN30 OUP30 OUR30 OUT30 OUV30 OUX30 OUZ30 OVB30 OVD30 OVF30 OVH30 OVJ30 OVL30 OVN30 OVP30 OVR30 OVT30 OVV30 OVX30 OVZ30 OWB30 OWD30 OWF30 OWH30 OWJ30 OWL30 OWN30 OWP30 OWR30 OWT30 OWV30 OWX30 OWZ30 OXB30 OXD30 OXF30 OXH30 OXJ30 OXL30 OXN30 OXP30 OXR30 OXT30 OXV30 OXX30 OXZ30 OYB30 OYD30 OYF30 OYH30 OYJ30 OYL30 OYN30 OYP30 OYR30 OYT30 OYV30 OYX30 OYZ30 OZB30 OZD30 OZF30 OZH30 OZJ30 OZL30 OZN30 OZP30 OZR30 OZT30 OZV30 OZX30 OZZ30 PAB30 PAD30 PAF30 PAH30 PAJ30 PAL30 PAN30 PAP30 PAR30 PAT30 PAV30 PAX30 PAZ30 PBB30 PBD30 PBF30 PBH30 PBJ30 PBL30 PBN30 PBP30 PBR30 PBT30 PBV30 PBX30 PBZ30 PCB30 PCD30 PCF30 PCH30 PCJ30 PCL30 PCN30 PCP30 PCR30 PCT30 PCV30 PCX30 PCZ30 PDB30 PDD30 PDF30 PDH30 PDJ30 PDL30 PDN30 PDP30 PDR30 PDT30 PDV30 PDX30 PDZ30 PEB30 PED30 PEF30 PEH30 PEJ30 PEL30 PEN30 PEP30 PER30 PET30 PEV30 PEX30 PEZ30 PFB30 PFD30 PFF30 PFH30 PFJ30 PFL30 PFN30 PFP30 PFR30 PFT30 PFV30 PFX30 PFZ30 PGB30 PGD30 PGF30 PGH30 PGJ30 PGL30 PGN30 PGP30 PGR30 PGT30 PGV30 PGX30 PGZ30 PHB30 PHD30 PHF30 PHH30 PHJ30 PHL30 PHN30 PHP30 PHR30 PHT30 PHV30 PHX30 PHZ30 PIB30 PID30 PIF30 PIH30 PIJ30 PIL30 PIN30 PIP30 PIR30 PIT30 PIV30 PIX30 PIZ30 PJB30 PJD30 PJF30 PJH30 PJJ30 PJL30 PJN30 PJP30 PJR30 PJT30 PJV30 PJX30 PJZ30 PKB30 PKD30 PKF30 PKH30 PKJ30 PKL30 PKN30 PKP30 PKR30 PKT30 PKV30 PKX30 PKZ30 PLB30 PLD30 PLF30 PLH30 PLJ30 PLL30 PLN30 PLP30 PLR30 PLT30 PLV30 PLX30 PLZ30 PMB30 PMD30 PMF30 PMH30 PMJ30 PML30 PMN30 PMP30 PMR30 PMT30 PMV30 PMX30 PMZ30 PNB30 PND30 PNF30 PNH30 PNJ30 PNL30 PNN30 PNP30 PNR30 PNT30 PNV30 PNX30 PNZ30 POB30 POD30 POF30 POH30 POJ30 POL30 PON30 POP30 POR30 POT30 POV30 POX30 POZ30 PPB30 PPD30 PPF30 PPH30 PPJ30 PPL30 PPN30 PPP30 PPR30 PPT30 PPV30 PPX30 PPZ30 PQB30 PQD30 PQF30 PQH30 PQJ30 PQL30 PQN30 PQP30 PQR30 PQT30 PQV30 PQX30 PQZ30 PRB30 PRD30 PRF30 PRH30 PRJ30 PRL30 PRN30 PRP30 PRR30 PRT30 PRV30 PRX30 PRZ30 PSB30 PSD30 PSF30 PSH30 PSJ30 PSL30 PSN30 PSP30 PSR30 PST30 PSV30 PSX30 PSZ30 PTB30 PTD30 PTF30 PTH30 PTJ30 PTL30 PTN30 PTP30 PTR30 PTT30 PTV30 PTX30 PTZ30 PUB30 PUD30 PUF30 PUH30 PUJ30 PUL30 PUN30 PUP30 PUR30 PUT30 PUV30 PUX30 PUZ30 PVB30 PVD30 PVF30 PVH30 PVJ30 PVL30 PVN30 PVP30 PVR30 PVT30 PVV30 PVX30 PVZ30 PWB30 PWD30 PWF30 PWH30 PWJ30 PWL30 PWN30 PWP30 PWR30 PWT30 PWV30 PWX30 PWZ30 PXB30 PXD30 PXF30 PXH30 PXJ30 PXL30 PXN30 PXP30 PXR30 PXT30 PXV30 PXX30 PXZ30 PYB30 PYD30 PYF30 PYH30 PYJ30 PYL30 PYN30 PYP30 PYR30 PYT30 PYV30 PYX30 PYZ30 PZB30 PZD30 PZF30 PZH30 PZJ30 PZL30 PZN30 PZP30 PZR30 PZT30 PZV30 PZX30 PZZ30 QAB30 QAD30 QAF30 QAH30 QAJ30 QAL30 QAN30 QAP30 QAR30 QAT30 QAV30 QAX30 QAZ30 QBB30 QBD30 QBF30 QBH30 QBJ30 QBL30 QBN30 QBP30 QBR30 QBT30 QBV30 QBX30 QBZ30 QCB30 QCD30 QCF30 QCH30 QCJ30 QCL30 QCN30 QCP30 QCR30 QCT30 QCV30 QCX30 QCZ30 QDB30 QDD30 QDF30 QDH30 QDJ30 QDL30 QDN30 QDP30 QDR30 QDT30 QDV30 QDX30 QDZ30 QEB30 QED30 QEF30 QEH30 QEJ30 QEL30 QEN30 QEP30 QER30 QET30 QEV30 QEX30 QEZ30 QFB30 QFD30 QFF30 QFH30 QFJ30 QFL30 QFN30 QFP30 QFR30 QFT30 QFV30 QFX30 QFZ30 QGB30 QGD30 QGF30 QGH30 QGJ30 QGL30 QGN30 QGP30 QGR30 QGT30 QGV30 QGX30 QGZ30 QHB30 QHD30 QHF30 QHH30 QHJ30 QHL30 QHN30 QHP30 QHR30 QHT30 QHV30 QHX30 QHZ30 QIB30 QID30 QIF30 QIH30 QIJ30 QIL30 QIN30 QIP30 QIR30 QIT30 QIV30 QIX30 QIZ30 QJB30 QJD30 QJF30 QJH30 QJJ30 QJL30 QJN30 QJP30 QJR30 QJT30 QJV30 QJX30 QJZ30 QKB30 QKD30 QKF30 QKH30 QKJ30 QKL30 QKN30 QKP30 QKR30 QKT30 QKV30 QKX30 QKZ30 QLB30 QLD30 QLF30 QLH30 QLJ30 QLL30 QLN30 QLP30 QLR30 QLT30 QLV30 QLX30 QLZ30 QMB30 QMD30 QMF30 QMH30 QMJ30 QML30 QMN30 QMP30 QMR30 QMT30 QMV30 QMX30 QMZ30 QNB30 QND30 QNF30 QNH30 QNJ30 QNL30 QNN30 QNP30 QNR30 QNT30 QNV30 QNX30 QNZ30 QOB30 QOD30 QOF30 QOH30 QOJ30 QOL30 QON30 QOP30 QOR30 QOT30 QOV30 QOX30 QOZ30 QPB30 QPD30 QPF30 QPH30 QPJ30 QPL30 QPN30 QPP30 QPR30 QPT30 QPV30 QPX30 QPZ30 QQB30 QQD30 QQF30 QQH30 QQJ30 QQL30 QQN30 QQP30 QQR30 QQT30 QQV30 QQX30 QQZ30 QRB30 QRD30 QRF30 QRH30 QRJ30 QRL30 QRN30 QRP30 QRR30 QRT30 QRV30 QRX30 QRZ30 QSB30 QSD30 QSF30 QSH30 QSJ30 QSL30 QSN30 QSP30 QSR30 QST30 QSV30 QSX30 QSZ30 QTB30 QTD30 QTF30 QTH30 QTJ30 QTL30 QTN30 QTP30 QTR30 QTT30 QTV30 QTX30 QTZ30 QUB30 QUD30 QUF30 QUH30 QUJ30 QUL30 QUN30 QUP30 QUR30 QUT30 QUV30 QUX30 QUZ30 QVB30 QVD30 QVF30 QVH30 QVJ30 QVL30 QVN30 QVP30 QVR30 QVT30 QVV30 QVX30 QVZ30 QWB30 QWD30 QWF30 QWH30 QWJ30 QWL30 QWN30 QWP30 QWR30 QWT30 QWV30 QWX30 QWZ30 QXB30 QXD30 QXF30 QXH30 QXJ30 QXL30 QXN30 QXP30 QXR30 QXT30 QXV30 QXX30 QXZ30 QYB30 QYD30 QYF30 QYH30 QYJ30 QYL30 QYN30 QYP30 QYR30 QYT30 QYV30 QYX30 QYZ30 QZB30 QZD30 QZF30 QZH30 QZJ30 QZL30 QZN30 QZP30 QZR30 QZT30 QZV30 QZX30 QZZ30 RAB30 RAD30 RAF30 RAH30 RAJ30 RAL30 RAN30 RAP30 RAR30 RAT30 RAV30 RAX30 RAZ30 RBB30 RBD30 RBF30 RBH30 RBJ30 RBL30 RBN30 RBP30 RBR30 RBT30 RBV30 RBX30 RBZ30 RCB30 RCD30 RCF30 RCH30 RCJ30 RCL30 RCN30 RCP30 RCR30 RCT30 RCV30 RCX30 RCZ30 RDB30 RDD30 RDF30 RDH30 RDJ30 RDL30 RDN30 RDP30 RDR30 RDT30 RDV30 RDX30 RDZ30 REB30 RED30 REF30 REH30 REJ30 REL30 REN30 REP30 RER30 RET30 REV30 REX30 REZ30 RFB30 RFD30 RFF30 RFH30 RFJ30 RFL30 RFN30 RFP30 RFR30 RFT30 RFV30 RFX30 RFZ30 RGB30 RGD30 RGF30 RGH30 RGJ30 RGL30 RGN30 RGP30 RGR30 RGT30 RGV30 RGX30 RGZ30 RHB30 RHD30 RHF30 RHH30 RHJ30 RHL30 RHN30 RHP30 RHR30 RHT30 RHV30 RHX30 RHZ30 RIB30 RID30 RIF30 RIH30 RIJ30 RIL30 RIN30 RIP30 RIR30 RIT30 RIV30 RIX30 RIZ30 RJB30 RJD30 RJF30 RJH30 RJJ30 RJL30 RJN30 RJP30 RJR30 RJT30 RJV30 RJX30 RJZ30 RKB30 RKD30 RKF30 RKH30 RKJ30 RKL30 RKN30 RKP30 RKR30 RKT30 RKV30 RKX30 RKZ30 RLB30 RLD30 RLF30 RLH30 RLJ30 RLL30 RLN30 RLP30 RLR30 RLT30 RLV30 RLX30 RLZ30 RMB30 RMD30 RMF30 RMH30 RMJ30 RML30 RMN30 RMP30 RMR30 RMT30 RMV30 RMX30 RMZ30 RNB30 RND30 RNF30 RNH30 RNJ30 RNL30 RNN30 RNP30 RNR30 RNT30 RNV30 RNX30 RNZ30 ROB30 ROD30 ROF30 ROH30 ROJ30 ROL30 RON30 ROP30 ROR30 ROT30 ROV30 ROX30 ROZ30 RPB30 RPD30 RPF30 RPH30 RPJ30 RPL30 RPN30 RPP30 RPR30 RPT30 RPV30 RPX30 RPZ30 RQB30 RQD30 RQF30 RQH30 RQJ30 RQL30 RQN30 RQP30 RQR30 RQT30 RQV30 RQX30 RQZ30 RRB30 RRD30 RRF30 RRH30 RRJ30 RRL30 RRN30 RRP30 RRR30 RRT30 RRV30 RRX30 RRZ30 RSB30 RSD30 RSF30 RSH30 RSJ30 RSL30 RSN30 RSP30 RSR30 RST30 RSV30 RSX30 RSZ30 RTB30 RTD30 RTF30 RTH30 RTJ30 RTL30 RTN30 RTP30 RTR30 RTT30 RTV30 RTX30 RTZ30 RUB30 RUD30 RUF30 RUH30 RUJ30 RUL30 RUN30 RUP30 RUR30 RUT30 RUV30 RUX30 RUZ30 RVB30 RVD30 RVF30 RVH30 RVJ30 RVL30 RVN30 RVP30 RVR30 RVT30 RVV30 RVX30 RVZ30 RWB30 RWD30 RWF30 RWH30 RWJ30 RWL30 RWN30 RWP30 RWR30 RWT30 RWV30 RWX30 RWZ30 RXB30 RXD30 RXF30 RXH30 RXJ30 RXL30 RXN30 RXP30 RXR30 RXT30 RXV30 RXX30 RXZ30 RYB30 RYD30 RYF30 RYH30 RYJ30 RYL30 RYN30 RYP30 RYR30 RYT30 RYV30 RYX30 RYZ30 RZB30 RZD30 RZF30 RZH30 RZJ30 RZL30 RZN30 RZP30 RZR30 RZT30 RZV30 RZX30 RZZ30 SAB30 SAD30 SAF30 SAH30 SAJ30 SAL30 SAN30 SAP30 SAR30 SAT30 SAV30 SAX30 SAZ30 SBB30 SBD30 SBF30 SBH30 SBJ30 SBL30 SBN30 SBP30 SBR30 SBT30 SBV30 SBX30 SBZ30 SCB30 SCD30 SCF30 SCH30 SCJ30 SCL30 SCN30 SCP30 SCR30 SCT30 SCV30 SCX30 SCZ30 SDB30 SDD30 SDF30 SDH30 SDJ30 SDL30 SDN30 SDP30 SDR30 SDT30 SDV30 SDX30 SDZ30 SEB30 SED30 SEF30 SEH30 SEJ30 SEL30 SEN30 SEP30 SER30 SET30 SEV30 SEX30 SEZ30 SFB30 SFD30 SFF30 SFH30 SFJ30 SFL30 SFN30 SFP30 SFR30 SFT30 SFV30 SFX30 SFZ30 SGB30 SGD30 SGF30 SGH30 SGJ30 SGL30 SGN30 SGP30 SGR30 SGT30 SGV30 SGX30 SGZ30 SHB30 SHD30 SHF30 SHH30 SHJ30 SHL30 SHN30 SHP30 SHR30 SHT30 SHV30 SHX30 SHZ30 SIB30 SID30 SIF30 SIH30 SIJ30 SIL30 SIN30 SIP30 SIR30 SIT30 SIV30 SIX30 SIZ30 SJB30 SJD30 SJF30 SJH30 SJJ30 SJL30 SJN30 SJP30 SJR30 SJT30 SJV30 SJX30 SJZ30 SKB30 SKD30 SKF30 SKH30 SKJ30 SKL30 SKN30 SKP30 SKR30 SKT30 SKV30 SKX30 SKZ30 SLB30 SLD30 SLF30 SLH30 SLJ30 SLL30 SLN30 SLP30 SLR30 SLT30 SLV30 SLX30 SLZ30 SMB30 SMD30 SMF30 SMH30 SMJ30 SML30 SMN30 SMP30 SMR30 SMT30 SMV30 SMX30 SMZ30 SNB30 SND30 SNF30 SNH30 SNJ30 SNL30 SNN30 SNP30 SNR30 SNT30 SNV30 SNX30 SNZ30 SOB30 SOD30 SOF30 SOH30 SOJ30 SOL30 SON30 SOP30 SOR30 SOT30 SOV30 SOX30 SOZ30 SPB30 SPD30 SPF30 SPH30 SPJ30 SPL30 SPN30 SPP30 SPR30 SPT30 SPV30 SPX30 SPZ30 SQB30 SQD30 SQF30 SQH30 SQJ30 SQL30 SQN30 SQP30 SQR30 SQT30 SQV30 SQX30 SQZ30 SRB30 SRD30 SRF30 SRH30 SRJ30 SRL30 SRN30 SRP30 SRR30 SRT30 SRV30 SRX30 SRZ30 SSB30 SSD30 SSF30 SSH30 SSJ30 SSL30 SSN30 SSP30 SSR30 SST30 SSV30 SSX30 SSZ30 STB30 STD30 STF30 STH30 STJ30 STL30 STN30 STP30 STR30 STT30 STV30 STX30 STZ30 SUB30 SUD30 SUF30 SUH30 SUJ30 SUL30 SUN30 SUP30 SUR30 SUT30 SUV30 SUX30 SUZ30 SVB30 SVD30 SVF30 SVH30 SVJ30 SVL30 SVN30 SVP30 SVR30 SVT30 SVV30 SVX30 SVZ30 SWB30 SWD30 SWF30 SWH30 SWJ30 SWL30 SWN30 SWP30 SWR30 SWT30 SWV30 SWX30 SWZ30 SXB30 SXD30 SXF30 SXH30 SXJ30 SXL30 SXN30 SXP30 SXR30 SXT30 SXV30 SXX30 SXZ30 SYB30 SYD30 SYF30 SYH30 SYJ30 SYL30 SYN30 SYP30 SYR30 SYT30 SYV30 SYX30 SYZ30 SZB30 SZD30 SZF30 SZH30 SZJ30 SZL30 SZN30 SZP30 SZR30 SZT30 SZV30 SZX30 SZZ30 TAB30 TAD30 TAF30 TAH30 TAJ30 TAL30 TAN30 TAP30 TAR30 TAT30 TAV30 TAX30 TAZ30 TBB30 TBD30 TBF30 TBH30 TBJ30 TBL30 TBN30 TBP30 TBR30 TBT30 TBV30 TBX30 TBZ30 TCB30 TCD30 TCF30 TCH30 TCJ30 TCL30 TCN30 TCP30 TCR30 TCT30 TCV30 TCX30 TCZ30 TDB30 TDD30 TDF30 TDH30 TDJ30 TDL30 TDN30 TDP30 TDR30 TDT30 TDV30 TDX30 TDZ30 TEB30 TED30 TEF30 TEH30 TEJ30 TEL30 TEN30 TEP30 TER30 TET30 TEV30 TEX30 TEZ30 TFB30 TFD30 TFF30 TFH30 TFJ30 TFL30 TFN30 TFP30 TFR30 TFT30 TFV30 TFX30 TFZ30 TGB30 TGD30 TGF30 TGH30 TGJ30 TGL30 TGN30 TGP30 TGR30 TGT30 TGV30 TGX30 TGZ30 THB30 THD30 THF30 THH30 THJ30 THL30 THN30 THP30 THR30 THT30 THV30 THX30 THZ30 TIB30 TID30 TIF30 TIH30 TIJ30 TIL30 TIN30 TIP30 TIR30 TIT30 TIV30 TIX30 TIZ30 TJB30 TJD30 TJF30 TJH30 TJJ30 TJL30 TJN30 TJP30 TJR30 TJT30 TJV30 TJX30 TJZ30 TKB30 TKD30 TKF30 TKH30 TKJ30 TKL30 TKN30 TKP30 TKR30 TKT30 TKV30 TKX30 TKZ30 TLB30 TLD30 TLF30 TLH30 TLJ30 TLL30 TLN30 TLP30 TLR30 TLT30 TLV30 TLX30 TLZ30 TMB30 TMD30 TMF30 TMH30 TMJ30 TML30 TMN30 TMP30 TMR30 TMT30 TMV30 TMX30 TMZ30 TNB30 TND30 TNF30 TNH30 TNJ30 TNL30 TNN30 TNP30 TNR30 TNT30 TNV30 TNX30 TNZ30 TOB30 TOD30 TOF30 TOH30 TOJ30 TOL30 TON30 TOP30 TOR30 TOT30 TOV30 TOX30 TOZ30 TPB30 TPD30 TPF30 TPH30 TPJ30 TPL30 TPN30 TPP30 TPR30 TPT30 TPV30 TPX30 TPZ30 TQB30 TQD30 TQF30 TQH30 TQJ30 TQL30 TQN30 TQP30 TQR30 TQT30 TQV30 TQX30 TQZ30 TRB30 TRD30 TRF30 TRH30 TRJ30 TRL30 TRN30 TRP30 TRR30 TRT30 TRV30 TRX30 TRZ30 TSB30 TSD30 TSF30 TSH30 TSJ30 TSL30 TSN30 TSP30 TSR30 TST30 TSV30 TSX30 TSZ30 TTB30 TTD30 TTF30 TTH30 TTJ30 TTL30 TTN30 TTP30 TTR30 TTT30 TTV30 TTX30 TTZ30 TUB30 TUD30 TUF30 TUH30 TUJ30 TUL30 TUN30 TUP30 TUR30 TUT30 TUV30 TUX30 TUZ30 TVB30 TVD30 TVF30 TVH30 TVJ30 TVL30 TVN30 TVP30 TVR30 TVT30 TVV30 TVX30 TVZ30 TWB30 TWD30 TWF30 TWH30 TWJ30 TWL30 TWN30 TWP30 TWR30 TWT30 TWV30 TWX30 TWZ30 TXB30 TXD30 TXF30 TXH30 TXJ30 TXL30 TXN30 TXP30 TXR30 TXT30 TXV30 TXX30 TXZ30 TYB30 TYD30 TYF30 TYH30 TYJ30 TYL30 TYN30 TYP30 TYR30 TYT30 TYV30 TYX30 TYZ30 TZB30 TZD30 TZF30 TZH30 TZJ30 TZL30 TZN30 TZP30 TZR30 TZT30 TZV30 TZX30 TZZ30 UAB30 UAD30 UAF30 UAH30 UAJ30 UAL30 UAN30 UAP30 UAR30 UAT30 UAV30 UAX30 UAZ30 UBB30 UBD30 UBF30 UBH30 UBJ30 UBL30 UBN30 UBP30 UBR30 UBT30 UBV30 UBX30 UBZ30 UCB30 UCD30 UCF30 UCH30 UCJ30 UCL30 UCN30 UCP30 UCR30 UCT30 UCV30 UCX30 UCZ30 UDB30 UDD30 UDF30 UDH30 UDJ30 UDL30 UDN30 UDP30 UDR30 UDT30 UDV30 UDX30 UDZ30 UEB30 UED30 UEF30 UEH30 UEJ30 UEL30 UEN30 UEP30 UER30 UET30 UEV30 UEX30 UEZ30 UFB30 UFD30 UFF30 UFH30 UFJ30 UFL30 UFN30 UFP30 UFR30 UFT30 UFV30 UFX30 UFZ30 UGB30 UGD30 UGF30 UGH30 UGJ30 UGL30 UGN30 UGP30 UGR30 UGT30 UGV30 UGX30 UGZ30 UHB30 UHD30 UHF30 UHH30 UHJ30 UHL30 UHN30 UHP30 UHR30 UHT30 UHV30 UHX30 UHZ30 UIB30 UID30 UIF30 UIH30 UIJ30 UIL30 UIN30 UIP30 UIR30 UIT30 UIV30 UIX30 UIZ30 UJB30 UJD30 UJF30 UJH30 UJJ30 UJL30 UJN30 UJP30 UJR30 UJT30 UJV30 UJX30 UJZ30 UKB30 UKD30 UKF30 UKH30 UKJ30 UKL30 UKN30 UKP30 UKR30 UKT30 UKV30 UKX30 UKZ30 ULB30 ULD30 ULF30 ULH30 ULJ30 ULL30 ULN30 ULP30 ULR30 ULT30 ULV30 ULX30 ULZ30 UMB30 UMD30 UMF30 UMH30 UMJ30 UML30 UMN30 UMP30 UMR30 UMT30 UMV30 UMX30 UMZ30 UNB30 UND30 UNF30 UNH30 UNJ30 UNL30 UNN30 UNP30 UNR30 UNT30 UNV30 UNX30 UNZ30 UOB30 UOD30 UOF30 UOH30 UOJ30 UOL30 UON30 UOP30 UOR30 UOT30 UOV30 UOX30 UOZ30 UPB30 UPD30 UPF30 UPH30 UPJ30 UPL30 UPN30 UPP30 UPR30 UPT30 UPV30 UPX30 UPZ30 UQB30 UQD30 UQF30 UQH30 UQJ30 UQL30 UQN30 UQP30 UQR30 UQT30 UQV30 UQX30 UQZ30 URB30 URD30 URF30 URH30 URJ30 URL30 URN30 URP30 URR30 URT30 URV30 URX30 URZ30 USB30 USD30 USF30 USH30 USJ30 USL30 USN30 USP30 USR30 UST30 USV30 USX30 USZ30 UTB30 UTD30 UTF30 UTH30 UTJ30 UTL30 UTN30 UTP30 UTR30 UTT30 UTV30 UTX30 UTZ30 UUB30 UUD30 UUF30 UUH30 UUJ30 UUL30 UUN30 UUP30 UUR30 UUT30 UUV30 UUX30 UUZ30 UVB30 UVD30 UVF30 UVH30 UVJ30 UVL30 UVN30 UVP30 UVR30 UVT30 UVV30 UVX30 UVZ30 UWB30 UWD30 UWF30 UWH30 UWJ30 UWL30 UWN30 UWP30 UWR30 UWT30 UWV30 UWX30 UWZ30 UXB30 UXD30 UXF30 UXH30 UXJ30 UXL30 UXN30 UXP30 UXR30 UXT30 UXV30 UXX30 UXZ30 UYB30 UYD30 UYF30 UYH30 UYJ30 UYL30 UYN30 UYP30 UYR30 UYT30 UYV30 UYX30 UYZ30 UZB30 UZD30 UZF30 UZH30 UZJ30 UZL30 UZN30 UZP30 UZR30 UZT30 UZV30 UZX30 UZZ30 VAB30 VAD30 VAF30 VAH30 VAJ30 VAL30 VAN30 VAP30 VAR30 VAT30 VAV30 VAX30 VAZ30 VBB30 VBD30 VBF30 VBH30 VBJ30 VBL30 VBN30 VBP30 VBR30 VBT30 VBV30 VBX30 VBZ30 VCB30 VCD30 VCF30 VCH30 VCJ30 VCL30 VCN30 VCP30 VCR30 VCT30 VCV30 VCX30 VCZ30 VDB30 VDD30 VDF30 VDH30 VDJ30 VDL30 VDN30 VDP30 VDR30 VDT30 VDV30 VDX30 VDZ30 VEB30 VED30 VEF30 VEH30 VEJ30 VEL30 VEN30 VEP30 VER30 VET30 VEV30 VEX30 VEZ30 VFB30 VFD30 VFF30 VFH30 VFJ30 VFL30 VFN30 VFP30 VFR30 VFT30 VFV30 VFX30 VFZ30 VGB30 VGD30 VGF30 VGH30 VGJ30 VGL30 VGN30 VGP30 VGR30 VGT30 VGV30 VGX30 VGZ30 VHB30 VHD30 VHF30 VHH30 VHJ30 VHL30 VHN30 VHP30 VHR30 VHT30 VHV30 VHX30 VHZ30 VIB30 VID30 VIF30 VIH30 VIJ30 VIL30 VIN30 VIP30 VIR30 VIT30 VIV30 VIX30 VIZ30 VJB30 VJD30 VJF30 VJH30 VJJ30 VJL30 VJN30 VJP30 VJR30 VJT30 VJV30 VJX30 VJZ30 VKB30 VKD30 VKF30 VKH30 VKJ30 VKL30 VKN30 VKP30 VKR30 VKT30 VKV30 VKX30 VKZ30 VLB30 VLD30 VLF30 VLH30 VLJ30 VLL30 VLN30 VLP30 VLR30 VLT30 VLV30 VLX30 VLZ30 VMB30 VMD30 VMF30 VMH30 VMJ30 VML30 VMN30 VMP30 VMR30 VMT30 VMV30 VMX30 VMZ30 VNB30 VND30 VNF30 VNH30 VNJ30 VNL30 VNN30 VNP30 VNR30 VNT30 VNV30 VNX30 VNZ30 VOB30 VOD30 VOF30 VOH30 VOJ30 VOL30 VON30 VOP30 VOR30 VOT30 VOV30 VOX30 VOZ30 VPB30 VPD30 VPF30 VPH30 VPJ30 VPL30 VPN30 VPP30 VPR30 VPT30 VPV30 VPX30 VPZ30 VQB30 VQD30 VQF30 VQH30 VQJ30 VQL30 VQN30 VQP30 VQR30 VQT30 VQV30 VQX30 VQZ30 VRB30 VRD30 VRF30 VRH30 VRJ30 VRL30 VRN30 VRP30 VRR30 VRT30 VRV30 VRX30 VRZ30 VSB30 VSD30 VSF30 VSH30 VSJ30 VSL30 VSN30 VSP30 VSR30 VST30 VSV30 VSX30 VSZ30 VTB30 VTD30 VTF30 VTH30 VTJ30 VTL30 VTN30 VTP30 VTR30 VTT30 VTV30 VTX30 VTZ30 VUB30 VUD30 VUF30 VUH30 VUJ30 VUL30 VUN30 VUP30 VUR30 VUT30 VUV30 VUX30 VUZ30 VVB30 VVD30 VVF30 VVH30 VVJ30 VVL30 VVN30 VVP30 VVR30 VVT30 VVV30 VVX30 VVZ30 VWB30 VWD30 VWF30 VWH30 VWJ30 VWL30 VWN30 VWP30 VWR30 VWT30 VWV30 VWX30 VWZ30 VXB30 VXD30 VXF30 VXH30 VXJ30 VXL30 VXN30 VXP30 VXR30 VXT30 VXV30 VXX30 VXZ30 VYB30 VYD30 VYF30 VYH30 VYJ30 VYL30 VYN30 VYP30 VYR30 VYT30 VYV30 VYX30 VYZ30 VZB30 VZD30 VZF30 VZH30 VZJ30 VZL30 VZN30 VZP30 VZR30 VZT30 VZV30 VZX30 VZZ30 WAB30 WAD30 WAF30 WAH30 WAJ30 WAL30 WAN30 WAP30 WAR30 WAT30 WAV30 WAX30 WAZ30 WBB30 WBD30 WBF30 WBH30 WBJ30 WBL30 WBN30 WBP30 WBR30 WBT30 WBV30 WBX30 WBZ30 WCB30 WCD30 WCF30 WCH30 WCJ30 WCL30 WCN30 WCP30 WCR30 WCT30 WCV30 WCX30 WCZ30 WDB30 WDD30 WDF30 WDH30 WDJ30 WDL30 WDN30 WDP30 WDR30 WDT30 WDV30 WDX30 WDZ30 WEB30 WED30 WEF30 WEH30 WEJ30 WEL30 WEN30 WEP30 WER30 WET30 WEV30 WEX30 WEZ30 WFB30 WFD30 WFF30 WFH30 WFJ30 WFL30 WFN30 WFP30 WFR30 WFT30 WFV30 WFX30 WFZ30 WGB30 WGD30 WGF30 WGH30 WGJ30 WGL30 WGN30 WGP30 WGR30 WGT30 WGV30 WGX30 WGZ30 WHB30 WHD30 WHF30 WHH30 WHJ30 WHL30 WHN30 WHP30 WHR30 WHT30 WHV30 WHX30 WHZ30 WIB30 WID30 WIF30 WIH30 WIJ30 WIL30 WIN30 WIP30 WIR30 WIT30 WIV30 WIX30 WIZ30 WJB30 WJD30 WJF30 WJH30 WJJ30 WJL30 WJN30 WJP30 WJR30 WJT30 WJV30 WJX30 WJZ30 WKB30 WKD30 WKF30 WKH30 WKJ30 WKL30 WKN30 WKP30 WKR30 WKT30 WKV30 WKX30 WKZ30 WLB30 WLD30 WLF30 WLH30 WLJ30 WLL30 WLN30 WLP30 WLR30 WLT30 WLV30 WLX30 WLZ30 WMB30 WMD30 WMF30 WMH30 WMJ30 WML30 WMN30 WMP30 WMR30 WMT30 WMV30 WMX30 WMZ30 WNB30 WND30 WNF30 WNH30 WNJ30 WNL30 WNN30 WNP30 WNR30 WNT30 WNV30 WNX30 WNZ30 WOB30 WOD30 WOF30 WOH30 WOJ30 WOL30 WON30 WOP30 WOR30 WOT30 WOV30 WOX30 WOZ30 WPB30 WPD30 WPF30 WPH30 WPJ30 WPL30 WPN30 WPP30 WPR30 WPT30 WPV30 WPX30 WPZ30 WQB30 WQD30 WQF30 WQH30 WQJ30 WQL30 WQN30 WQP30 WQR30 WQT30 WQV30 WQX30 WQZ30 WRB30 WRD30 WRF30 WRH30 WRJ30 WRL30 WRN30 WRP30 WRR30 WRT30 WRV30 WRX30 WRZ30 WSB30 WSD30 WSF30 WSH30 WSJ30 WSL30 WSN30 WSP30 WSR30 WST30 WSV30 WSX30 WSZ30 WTB30 WTD30 WTF30 WTH30 WTJ30 WTL30 WTN30 WTP30 WTR30 WTT30 WTV30 WTX30 WTZ30 WUB30 WUD30 WUF30 WUH30 WUJ30 WUL30 WUN30 WUP30 WUR30 WUT30 WUV30 WUX30 WUZ30 WVB30 WVD30 WVF30 WVH30 WVJ30 WVL30 WVN30 WVP30 WVR30 WVT30 WVV30 WVX30 WVZ30 WWB30 WWD30 WWF30 WWH30 WWJ30 WWL30 WWN30 WWP30 WWR30 WWT30 WWV30 WWX30 WWZ30 WXB30 WXD30 WXF30 WXH30 WXJ30 WXL30 WXN30 WXP30 WXR30 WXT30 WXV30 WXX30 WXZ30 WYB30 WYD30 WYF30 WYH30 WYJ30 WYL30 WYN30 WYP30 WYR30 WYT30 WYV30 WYX30 WYZ30 WZB30 WZD30 WZF30 WZH30 WZJ30 WZL30 WZN30 WZP30 WZR30 WZT30 WZV30 WZX30 WZZ30 XAB30 XAD30 XAF30 XAH30 XAJ30 XAL30 XAN30 XAP30 XAR30 XAT30 XAV30 XAX30 XAZ30 XBB30 XBD30 XBF30 XBH30 XBJ30 XBL30 XBN30 XBP30 XBR30 XBT30 XBV30 XBX30 XBZ30 XCB30 XCD30 XCF30 XCH30 XCJ30 XCL30 XCN30 XCP30 XCR30 XCT30 XCV30 XCX30 XCZ30 XDB30 XDD30 XDF30 XDH30 XDJ30 XDL30 XDN30 XDP30 XDR30 XDT30 XDV30 XDX30 XDZ30 XEB30 XED30 XEF30 XEH30 XEJ30 XEL30 XEN30 XEP30 XER30 XET30 XEV30 XEX30 XEZ30 XFB30 XFD30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75A6-0BD2-4980-9B91-5AF25FAEECF6}">
  <sheetPr>
    <tabColor theme="5" tint="-0.249977111117893"/>
    <pageSetUpPr fitToPage="1"/>
  </sheetPr>
  <dimension ref="A1:C57"/>
  <sheetViews>
    <sheetView showGridLines="0" topLeftCell="A49" zoomScaleNormal="100" zoomScalePageLayoutView="96" workbookViewId="0">
      <selection activeCell="XFD54" sqref="XFD1:XFD1048576"/>
    </sheetView>
  </sheetViews>
  <sheetFormatPr defaultColWidth="0" defaultRowHeight="15.6" zeroHeight="1" x14ac:dyDescent="0.3"/>
  <cols>
    <col min="1" max="1" width="55" style="1" customWidth="1"/>
    <col min="2" max="2" width="168.109375" style="3" customWidth="1"/>
    <col min="3" max="3" width="1.6640625" style="2" hidden="1" customWidth="1"/>
    <col min="4" max="4" width="0" style="1" hidden="1" customWidth="1"/>
    <col min="5" max="16384" width="0" style="1" hidden="1"/>
  </cols>
  <sheetData>
    <row r="1" spans="1:3" s="149" customFormat="1" ht="23.7" customHeight="1" x14ac:dyDescent="0.5">
      <c r="A1" s="146" t="str">
        <f>[16]Instructions!$B$9</f>
        <v>Workforce Solutions Middle Rio Grande</v>
      </c>
      <c r="B1" s="147"/>
      <c r="C1" s="148"/>
    </row>
    <row r="2" spans="1:3" s="31" customFormat="1" ht="26.1" customHeight="1" x14ac:dyDescent="0.3">
      <c r="A2" s="34" t="str">
        <f>CONCATENATE("FFY ", [16]Instructions!$B$10, " Annual Expenditure Plan")</f>
        <v>FFY 2023 Annual Expenditure Plan</v>
      </c>
      <c r="B2" s="33"/>
      <c r="C2" s="32"/>
    </row>
    <row r="3" spans="1:3" ht="22.2" customHeight="1" x14ac:dyDescent="0.3">
      <c r="A3" s="30" t="s">
        <v>53</v>
      </c>
      <c r="B3" s="29"/>
    </row>
    <row r="4" spans="1:3" ht="333.75" customHeight="1" x14ac:dyDescent="0.3">
      <c r="A4" s="28" t="s">
        <v>54</v>
      </c>
      <c r="B4" s="109" t="s">
        <v>458</v>
      </c>
    </row>
    <row r="5" spans="1:3" ht="10.199999999999999" customHeight="1" x14ac:dyDescent="0.3">
      <c r="A5" s="26"/>
      <c r="B5" s="17"/>
    </row>
    <row r="6" spans="1:3" ht="19.350000000000001" customHeight="1" x14ac:dyDescent="0.35">
      <c r="A6" s="15" t="s">
        <v>56</v>
      </c>
      <c r="B6" s="14"/>
    </row>
    <row r="7" spans="1:3" s="16" customFormat="1" ht="18.600000000000001" customHeight="1" thickBot="1" x14ac:dyDescent="0.35">
      <c r="A7" s="13" t="s">
        <v>57</v>
      </c>
      <c r="B7" s="24">
        <v>20000</v>
      </c>
      <c r="C7" s="2"/>
    </row>
    <row r="8" spans="1:3" s="16" customFormat="1" ht="18.600000000000001" customHeight="1" x14ac:dyDescent="0.3">
      <c r="A8" s="11" t="s">
        <v>58</v>
      </c>
      <c r="B8" s="10">
        <f>B7/B56</f>
        <v>3.2575093734832222E-2</v>
      </c>
      <c r="C8" s="2"/>
    </row>
    <row r="9" spans="1:3" ht="19.2" customHeight="1" x14ac:dyDescent="0.3">
      <c r="A9" s="9" t="s">
        <v>59</v>
      </c>
      <c r="B9" s="8" t="s">
        <v>60</v>
      </c>
    </row>
    <row r="10" spans="1:3" s="19" customFormat="1" ht="82.2" customHeight="1" x14ac:dyDescent="0.3">
      <c r="A10" s="40" t="s">
        <v>459</v>
      </c>
      <c r="B10" s="42" t="s">
        <v>460</v>
      </c>
      <c r="C10" s="2"/>
    </row>
    <row r="11" spans="1:3" s="19" customFormat="1" ht="72.75" customHeight="1" x14ac:dyDescent="0.3">
      <c r="A11" s="40" t="s">
        <v>461</v>
      </c>
      <c r="B11" s="20" t="s">
        <v>462</v>
      </c>
      <c r="C11" s="2"/>
    </row>
    <row r="12" spans="1:3" s="16" customFormat="1" ht="12.6" customHeight="1" x14ac:dyDescent="0.3">
      <c r="A12" s="18"/>
      <c r="B12" s="17"/>
      <c r="C12" s="2"/>
    </row>
    <row r="13" spans="1:3" ht="17.7" customHeight="1" x14ac:dyDescent="0.35">
      <c r="A13" s="15" t="s">
        <v>1</v>
      </c>
      <c r="B13" s="14"/>
    </row>
    <row r="14" spans="1:3" ht="16.2" customHeight="1" thickBot="1" x14ac:dyDescent="0.35">
      <c r="A14" s="13" t="s">
        <v>57</v>
      </c>
      <c r="B14" s="24">
        <v>299101</v>
      </c>
    </row>
    <row r="15" spans="1:3" ht="16.2" customHeight="1" x14ac:dyDescent="0.3">
      <c r="A15" s="11" t="s">
        <v>58</v>
      </c>
      <c r="B15" s="10">
        <f>B14/B56</f>
        <v>0.48716215555910264</v>
      </c>
    </row>
    <row r="16" spans="1:3" ht="19.2" customHeight="1" x14ac:dyDescent="0.3">
      <c r="A16" s="9" t="s">
        <v>59</v>
      </c>
      <c r="B16" s="8" t="s">
        <v>60</v>
      </c>
    </row>
    <row r="17" spans="1:3" s="19" customFormat="1" ht="82.2" customHeight="1" x14ac:dyDescent="0.3">
      <c r="A17" s="40" t="s">
        <v>463</v>
      </c>
      <c r="B17" s="42" t="s">
        <v>464</v>
      </c>
      <c r="C17" s="2"/>
    </row>
    <row r="18" spans="1:3" s="19" customFormat="1" ht="77.25" customHeight="1" x14ac:dyDescent="0.3">
      <c r="A18" s="40" t="s">
        <v>286</v>
      </c>
      <c r="B18" s="42" t="s">
        <v>465</v>
      </c>
      <c r="C18" s="2"/>
    </row>
    <row r="19" spans="1:3" s="19" customFormat="1" ht="76.5" customHeight="1" x14ac:dyDescent="0.3">
      <c r="A19" s="40" t="s">
        <v>466</v>
      </c>
      <c r="B19" s="42" t="s">
        <v>467</v>
      </c>
      <c r="C19" s="2"/>
    </row>
    <row r="20" spans="1:3" ht="13.5" customHeight="1" x14ac:dyDescent="0.3">
      <c r="A20" s="18"/>
    </row>
    <row r="21" spans="1:3" ht="19.2" customHeight="1" x14ac:dyDescent="0.35">
      <c r="A21" s="15" t="s">
        <v>66</v>
      </c>
      <c r="B21" s="14"/>
    </row>
    <row r="22" spans="1:3" ht="16.2" customHeight="1" thickBot="1" x14ac:dyDescent="0.35">
      <c r="A22" s="13" t="s">
        <v>57</v>
      </c>
      <c r="B22" s="24">
        <v>269865</v>
      </c>
    </row>
    <row r="23" spans="1:3" ht="16.2" customHeight="1" x14ac:dyDescent="0.3">
      <c r="A23" s="11" t="s">
        <v>58</v>
      </c>
      <c r="B23" s="10">
        <f>B22/B56</f>
        <v>0.43954388353752488</v>
      </c>
    </row>
    <row r="24" spans="1:3" ht="19.2" customHeight="1" x14ac:dyDescent="0.3">
      <c r="A24" s="9" t="s">
        <v>59</v>
      </c>
      <c r="B24" s="8" t="s">
        <v>60</v>
      </c>
    </row>
    <row r="25" spans="1:3" s="19" customFormat="1" ht="36" customHeight="1" x14ac:dyDescent="0.3">
      <c r="A25" s="40" t="s">
        <v>468</v>
      </c>
      <c r="B25" s="42" t="s">
        <v>469</v>
      </c>
      <c r="C25" s="2"/>
    </row>
    <row r="26" spans="1:3" s="19" customFormat="1" ht="93.6" x14ac:dyDescent="0.3">
      <c r="A26" s="40" t="s">
        <v>448</v>
      </c>
      <c r="B26" s="42" t="s">
        <v>470</v>
      </c>
      <c r="C26" s="2"/>
    </row>
    <row r="27" spans="1:3" s="19" customFormat="1" ht="93.6" x14ac:dyDescent="0.3">
      <c r="A27" s="40" t="s">
        <v>471</v>
      </c>
      <c r="B27" s="42" t="s">
        <v>472</v>
      </c>
      <c r="C27" s="2"/>
    </row>
    <row r="28" spans="1:3" s="19" customFormat="1" ht="66" customHeight="1" x14ac:dyDescent="0.3">
      <c r="A28" s="40" t="s">
        <v>473</v>
      </c>
      <c r="B28" s="42" t="s">
        <v>474</v>
      </c>
      <c r="C28" s="2"/>
    </row>
    <row r="29" spans="1:3" s="16" customFormat="1" ht="11.1" customHeight="1" x14ac:dyDescent="0.3">
      <c r="A29" s="18"/>
      <c r="B29" s="17"/>
      <c r="C29" s="2"/>
    </row>
    <row r="30" spans="1:3" ht="20.7" customHeight="1" thickBot="1" x14ac:dyDescent="0.4">
      <c r="A30" s="15" t="s">
        <v>87</v>
      </c>
      <c r="B30" s="14"/>
    </row>
    <row r="31" spans="1:3" ht="16.2" customHeight="1" thickBot="1" x14ac:dyDescent="0.35">
      <c r="A31" s="13" t="s">
        <v>57</v>
      </c>
      <c r="B31" s="12">
        <v>0</v>
      </c>
    </row>
    <row r="32" spans="1:3" ht="16.2" customHeight="1" x14ac:dyDescent="0.3">
      <c r="A32" s="11" t="s">
        <v>58</v>
      </c>
      <c r="B32" s="10">
        <f>B31/B56</f>
        <v>0</v>
      </c>
    </row>
    <row r="33" spans="1:3" ht="19.2" customHeight="1" x14ac:dyDescent="0.3">
      <c r="A33" s="9" t="s">
        <v>59</v>
      </c>
      <c r="B33" s="8" t="s">
        <v>60</v>
      </c>
    </row>
    <row r="34" spans="1:3" s="19" customFormat="1" ht="66.75" customHeight="1" x14ac:dyDescent="0.3">
      <c r="A34" s="21"/>
      <c r="B34" s="42"/>
      <c r="C34" s="2"/>
    </row>
    <row r="35" spans="1:3" s="19" customFormat="1" ht="30.75" customHeight="1" x14ac:dyDescent="0.3">
      <c r="A35" s="21" t="s">
        <v>88</v>
      </c>
      <c r="B35" s="20" t="s">
        <v>475</v>
      </c>
      <c r="C35" s="2"/>
    </row>
    <row r="36" spans="1:3" s="16" customFormat="1" ht="11.7" customHeight="1" x14ac:dyDescent="0.3">
      <c r="A36" s="18"/>
      <c r="B36" s="17"/>
      <c r="C36" s="2"/>
    </row>
    <row r="37" spans="1:3" ht="17.7" customHeight="1" thickBot="1" x14ac:dyDescent="0.4">
      <c r="A37" s="15" t="s">
        <v>89</v>
      </c>
      <c r="B37" s="14"/>
    </row>
    <row r="38" spans="1:3" ht="16.2" customHeight="1" thickBot="1" x14ac:dyDescent="0.35">
      <c r="A38" s="13" t="s">
        <v>57</v>
      </c>
      <c r="B38" s="12">
        <v>15000</v>
      </c>
    </row>
    <row r="39" spans="1:3" ht="16.2" customHeight="1" x14ac:dyDescent="0.3">
      <c r="A39" s="11" t="s">
        <v>58</v>
      </c>
      <c r="B39" s="10">
        <f>B38/B56</f>
        <v>2.4431320301124167E-2</v>
      </c>
    </row>
    <row r="40" spans="1:3" ht="19.2" customHeight="1" x14ac:dyDescent="0.3">
      <c r="A40" s="9" t="s">
        <v>59</v>
      </c>
      <c r="B40" s="22" t="s">
        <v>60</v>
      </c>
    </row>
    <row r="41" spans="1:3" s="19" customFormat="1" ht="62.4" x14ac:dyDescent="0.3">
      <c r="A41" s="40" t="s">
        <v>476</v>
      </c>
      <c r="B41" s="42" t="s">
        <v>477</v>
      </c>
      <c r="C41" s="2"/>
    </row>
    <row r="42" spans="1:3" s="19" customFormat="1" ht="36" customHeight="1" x14ac:dyDescent="0.3">
      <c r="A42" s="21" t="s">
        <v>61</v>
      </c>
      <c r="B42" s="20"/>
      <c r="C42" s="2"/>
    </row>
    <row r="43" spans="1:3" s="16" customFormat="1" ht="13.2" customHeight="1" x14ac:dyDescent="0.3">
      <c r="A43" s="18"/>
      <c r="B43" s="17"/>
      <c r="C43" s="2"/>
    </row>
    <row r="44" spans="1:3" ht="18.600000000000001" thickBot="1" x14ac:dyDescent="0.4">
      <c r="A44" s="15" t="s">
        <v>92</v>
      </c>
      <c r="B44" s="14"/>
    </row>
    <row r="45" spans="1:3" ht="16.2" customHeight="1" thickBot="1" x14ac:dyDescent="0.35">
      <c r="A45" s="13" t="s">
        <v>57</v>
      </c>
      <c r="B45" s="12">
        <v>10000</v>
      </c>
    </row>
    <row r="46" spans="1:3" ht="16.2" customHeight="1" x14ac:dyDescent="0.3">
      <c r="A46" s="11" t="s">
        <v>58</v>
      </c>
      <c r="B46" s="10">
        <f>B45/B56</f>
        <v>1.6287546867416111E-2</v>
      </c>
    </row>
    <row r="47" spans="1:3" ht="19.2" customHeight="1" x14ac:dyDescent="0.3">
      <c r="A47" s="9" t="s">
        <v>59</v>
      </c>
      <c r="B47" s="8" t="s">
        <v>60</v>
      </c>
    </row>
    <row r="48" spans="1:3" s="19" customFormat="1" ht="69" customHeight="1" x14ac:dyDescent="0.3">
      <c r="A48" s="40" t="s">
        <v>478</v>
      </c>
      <c r="B48" s="20" t="s">
        <v>479</v>
      </c>
      <c r="C48" s="2"/>
    </row>
    <row r="49" spans="1:3" s="19" customFormat="1" ht="66" customHeight="1" x14ac:dyDescent="0.3">
      <c r="A49" s="40" t="s">
        <v>480</v>
      </c>
      <c r="B49" s="20" t="s">
        <v>481</v>
      </c>
      <c r="C49" s="2"/>
    </row>
    <row r="50" spans="1:3" s="16" customFormat="1" ht="13.2" customHeight="1" x14ac:dyDescent="0.3">
      <c r="A50" s="18"/>
      <c r="B50" s="17"/>
      <c r="C50" s="2"/>
    </row>
    <row r="51" spans="1:3" ht="18.600000000000001" thickBot="1" x14ac:dyDescent="0.4">
      <c r="A51" s="15" t="s">
        <v>99</v>
      </c>
      <c r="B51" s="14"/>
    </row>
    <row r="52" spans="1:3" ht="16.2" customHeight="1" thickBot="1" x14ac:dyDescent="0.35">
      <c r="A52" s="13" t="s">
        <v>57</v>
      </c>
      <c r="B52" s="12">
        <v>0</v>
      </c>
    </row>
    <row r="53" spans="1:3" ht="16.2" customHeight="1" x14ac:dyDescent="0.3">
      <c r="A53" s="11" t="s">
        <v>58</v>
      </c>
      <c r="B53" s="10">
        <f>B52/B56</f>
        <v>0</v>
      </c>
    </row>
    <row r="54" spans="1:3" ht="19.2" customHeight="1" x14ac:dyDescent="0.3">
      <c r="A54" s="9" t="s">
        <v>59</v>
      </c>
      <c r="B54" s="8" t="s">
        <v>60</v>
      </c>
    </row>
    <row r="55" spans="1:3" ht="36" customHeight="1" x14ac:dyDescent="0.3">
      <c r="A55" s="7" t="s">
        <v>61</v>
      </c>
      <c r="B55" s="6"/>
    </row>
    <row r="56" spans="1:3" s="145" customFormat="1" ht="23.25" customHeight="1" x14ac:dyDescent="0.5">
      <c r="A56" s="142" t="s">
        <v>100</v>
      </c>
      <c r="B56" s="143">
        <f>B7+B14+B22+B31+B38+B45+B52</f>
        <v>613966</v>
      </c>
      <c r="C56" s="144"/>
    </row>
    <row r="57" spans="1:3" x14ac:dyDescent="0.3">
      <c r="A57" s="1" t="s">
        <v>101</v>
      </c>
    </row>
  </sheetData>
  <sheetProtection formatCells="0"/>
  <protectedRanges>
    <protectedRange sqref="A11:B11 D10:XFC11" name="Range2"/>
    <protectedRange sqref="A4:B4" name="Range1"/>
    <protectedRange sqref="B10" name="Range2_2"/>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9 B8 B46 B15 B32 B53" xr:uid="{31A88EBC-720D-4FCE-94BF-08B12A5AD820}"/>
    <dataValidation allowBlank="1" showInputMessage="1" showErrorMessage="1" prompt="Not limited to CCQ/2% funds. _x000a__x000a_Include funds from all grants that you plan to use for Quality activities._x000a__x000a_For example, include TRS Mentor/Assessor funds and CCM-funded activities." sqref="B23" xr:uid="{C0E24790-871B-4DE4-825A-D4A334B9844A}"/>
    <dataValidation allowBlank="1" showInputMessage="1" showErrorMessage="1" prompt="Enter a brief name or title to label the activity/activities" sqref="A55 A25:A28 A10:A11 A34:A35 A41:A42 A48:A49 A17:A19" xr:uid="{EA37438A-6D4A-4379-B529-71C1EB1812B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5 B48:B49 B10:B11 B34:B35 B41:B42 B25:B28 B17:B19" xr:uid="{061C7F8E-5B7F-48D0-9D5C-D3FDFB398994}"/>
    <dataValidation allowBlank="1" showInputMessage="1" showErrorMessage="1" promptTitle="Questions to Address:" sqref="A4" xr:uid="{185F66C4-CE90-4185-BA87-548B278B5F12}"/>
    <dataValidation allowBlank="1" showInputMessage="1" showErrorMessage="1" promptTitle="Overall narrative for the year" prompt="Enter a description of the Board's overall plan" sqref="B4" xr:uid="{BD83D832-C833-4450-9201-7B54BF12ED23}"/>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A7F63C82-3C37-48B3-9B18-70C7363698B1}"/>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031EBAE0-BD85-49F9-A0F4-67F6C020CF5F}"/>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2" xr:uid="{E8D87FE6-58F8-442C-BAFC-0A5F2DE4A0EE}"/>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1" xr:uid="{159E966A-1616-4933-BFE4-431411AB0127}"/>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8" xr:uid="{7AFC5C1F-2FE7-4B7E-926F-DC818F17CA73}"/>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5" xr:uid="{11108B8F-9D03-401C-B75A-73CE6D3EBD8C}"/>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2" xr:uid="{F8D9B294-6DC7-44A6-ADAE-AABD59A9D077}"/>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F1FB0-9EF4-4616-8F4A-96B4CAD3DE7A}">
  <sheetPr>
    <tabColor theme="5" tint="-0.249977111117893"/>
    <pageSetUpPr fitToPage="1"/>
  </sheetPr>
  <dimension ref="A1:XFD70"/>
  <sheetViews>
    <sheetView showGridLines="0" zoomScaleNormal="100" zoomScalePageLayoutView="96" workbookViewId="0">
      <selection activeCell="A4" sqref="A4"/>
    </sheetView>
  </sheetViews>
  <sheetFormatPr defaultColWidth="8.6640625" defaultRowHeight="15.6" zeroHeight="1" x14ac:dyDescent="0.3"/>
  <cols>
    <col min="1" max="1" width="55" style="1" customWidth="1"/>
    <col min="2" max="2" width="194.88671875" style="3" customWidth="1"/>
    <col min="3" max="3" width="1.6640625" style="2" hidden="1" customWidth="1"/>
    <col min="4" max="16383" width="0" style="1" hidden="1" customWidth="1"/>
    <col min="16384" max="16384" width="1" style="166" customWidth="1"/>
  </cols>
  <sheetData>
    <row r="1" spans="1:3 16384:16384" s="149" customFormat="1" ht="25.8" x14ac:dyDescent="0.5">
      <c r="A1" s="146" t="str">
        <f>[17]Instructions!$B$9</f>
        <v>Workforce Solutions for North Central Texas</v>
      </c>
      <c r="B1" s="147"/>
      <c r="C1" s="148"/>
      <c r="XFD1" s="170"/>
    </row>
    <row r="2" spans="1:3 16384:16384" s="31" customFormat="1" ht="23.4" x14ac:dyDescent="0.3">
      <c r="A2" s="34" t="str">
        <f>CONCATENATE("FFY ", [17]Instructions!$B$10, " Annual Expenditure Plan")</f>
        <v>FFY 2023 Annual Expenditure Plan</v>
      </c>
      <c r="B2" s="33"/>
      <c r="C2" s="32"/>
      <c r="XFD2" s="165"/>
    </row>
    <row r="3" spans="1:3 16384:16384" ht="18" x14ac:dyDescent="0.3">
      <c r="A3" s="30" t="s">
        <v>53</v>
      </c>
      <c r="B3" s="29"/>
    </row>
    <row r="4" spans="1:3 16384:16384" ht="116.25" customHeight="1" x14ac:dyDescent="0.3">
      <c r="A4" s="28" t="s">
        <v>54</v>
      </c>
      <c r="B4" s="27" t="s">
        <v>482</v>
      </c>
    </row>
    <row r="5" spans="1:3 16384:16384" x14ac:dyDescent="0.3">
      <c r="A5" s="26"/>
      <c r="B5" s="17"/>
    </row>
    <row r="6" spans="1:3 16384:16384" ht="18" x14ac:dyDescent="0.35">
      <c r="A6" s="15" t="s">
        <v>56</v>
      </c>
      <c r="B6" s="14"/>
    </row>
    <row r="7" spans="1:3 16384:16384" s="16" customFormat="1" ht="16.2" thickBot="1" x14ac:dyDescent="0.35">
      <c r="A7" s="13" t="s">
        <v>57</v>
      </c>
      <c r="B7" s="24">
        <v>0</v>
      </c>
      <c r="C7" s="2"/>
      <c r="XFD7" s="167"/>
    </row>
    <row r="8" spans="1:3 16384:16384" s="16" customFormat="1" x14ac:dyDescent="0.3">
      <c r="A8" s="11" t="s">
        <v>58</v>
      </c>
      <c r="B8" s="10">
        <f>B7/B68</f>
        <v>0</v>
      </c>
      <c r="C8" s="2"/>
      <c r="XFD8" s="167"/>
    </row>
    <row r="9" spans="1:3 16384:16384" x14ac:dyDescent="0.3">
      <c r="A9" s="9" t="s">
        <v>59</v>
      </c>
      <c r="B9" s="8" t="s">
        <v>60</v>
      </c>
    </row>
    <row r="10" spans="1:3 16384:16384" s="19" customFormat="1" ht="46.8" x14ac:dyDescent="0.3">
      <c r="A10" s="25" t="s">
        <v>61</v>
      </c>
      <c r="B10" s="20"/>
      <c r="C10" s="2"/>
      <c r="XFD10" s="168"/>
    </row>
    <row r="11" spans="1:3 16384:16384" s="19" customFormat="1" ht="46.8" x14ac:dyDescent="0.3">
      <c r="A11" s="21" t="s">
        <v>61</v>
      </c>
      <c r="B11" s="20"/>
      <c r="C11" s="2"/>
      <c r="XFD11" s="168"/>
    </row>
    <row r="12" spans="1:3 16384:16384" s="16" customFormat="1" x14ac:dyDescent="0.3">
      <c r="A12" s="18"/>
      <c r="B12" s="17"/>
      <c r="C12" s="2"/>
      <c r="XFD12" s="167"/>
    </row>
    <row r="13" spans="1:3 16384:16384" ht="18" x14ac:dyDescent="0.35">
      <c r="A13" s="15" t="s">
        <v>1</v>
      </c>
      <c r="B13" s="14"/>
    </row>
    <row r="14" spans="1:3 16384:16384" ht="16.2" thickBot="1" x14ac:dyDescent="0.35">
      <c r="A14" s="13" t="s">
        <v>57</v>
      </c>
      <c r="B14" s="24">
        <v>399580</v>
      </c>
    </row>
    <row r="15" spans="1:3 16384:16384" x14ac:dyDescent="0.3">
      <c r="A15" s="11" t="s">
        <v>58</v>
      </c>
      <c r="B15" s="10">
        <f>B14/B68</f>
        <v>9.878006935716567E-2</v>
      </c>
    </row>
    <row r="16" spans="1:3 16384:16384" x14ac:dyDescent="0.3">
      <c r="A16" s="9" t="s">
        <v>59</v>
      </c>
      <c r="B16" s="8" t="s">
        <v>60</v>
      </c>
    </row>
    <row r="17" spans="1:16384" s="19" customFormat="1" ht="78" x14ac:dyDescent="0.3">
      <c r="A17" s="55" t="s">
        <v>483</v>
      </c>
      <c r="B17" s="112" t="s">
        <v>798</v>
      </c>
      <c r="C17" s="2"/>
      <c r="XFD17" s="168"/>
    </row>
    <row r="18" spans="1:16384" s="110" customFormat="1" ht="62.4" x14ac:dyDescent="0.3">
      <c r="A18" s="231" t="s">
        <v>484</v>
      </c>
      <c r="B18" s="232" t="s">
        <v>485</v>
      </c>
      <c r="C18" s="111"/>
      <c r="XFC18" s="164"/>
      <c r="XFD18" s="168"/>
    </row>
    <row r="19" spans="1:16384" s="110" customFormat="1" ht="78" x14ac:dyDescent="0.3">
      <c r="A19" s="40" t="s">
        <v>797</v>
      </c>
      <c r="B19" s="42" t="s">
        <v>799</v>
      </c>
      <c r="C19" s="111"/>
      <c r="XFC19" s="164"/>
      <c r="XFD19" s="168"/>
    </row>
    <row r="20" spans="1:16384" s="110" customFormat="1" ht="46.8" x14ac:dyDescent="0.3">
      <c r="A20" s="40" t="s">
        <v>486</v>
      </c>
      <c r="B20" s="42" t="s">
        <v>800</v>
      </c>
      <c r="C20" s="111"/>
      <c r="XFC20" s="164"/>
      <c r="XFD20" s="168"/>
    </row>
    <row r="21" spans="1:16384" s="110" customFormat="1" ht="93.6" x14ac:dyDescent="0.3">
      <c r="A21" s="40" t="s">
        <v>487</v>
      </c>
      <c r="B21" s="42" t="s">
        <v>801</v>
      </c>
      <c r="C21" s="111"/>
      <c r="XFC21" s="164"/>
      <c r="XFD21" s="168"/>
    </row>
    <row r="22" spans="1:16384" s="110" customFormat="1" ht="109.2" x14ac:dyDescent="0.3">
      <c r="A22" s="40" t="s">
        <v>488</v>
      </c>
      <c r="B22" s="42" t="s">
        <v>810</v>
      </c>
      <c r="C22" s="111"/>
      <c r="XFC22" s="164"/>
      <c r="XFD22" s="168"/>
    </row>
    <row r="23" spans="1:16384" s="110" customFormat="1" ht="78" x14ac:dyDescent="0.3">
      <c r="A23" s="100" t="s">
        <v>489</v>
      </c>
      <c r="B23" s="20" t="s">
        <v>811</v>
      </c>
      <c r="C23" s="111"/>
      <c r="XFC23" s="164"/>
      <c r="XFD23" s="168"/>
    </row>
    <row r="24" spans="1:16384" s="168" customFormat="1" ht="46.8" x14ac:dyDescent="0.3">
      <c r="A24" s="233" t="s">
        <v>785</v>
      </c>
      <c r="B24" s="234" t="s">
        <v>786</v>
      </c>
      <c r="C24" s="169"/>
    </row>
    <row r="25" spans="1:16384" s="166" customFormat="1" x14ac:dyDescent="0.3">
      <c r="A25" s="18"/>
      <c r="B25" s="3"/>
      <c r="C25" s="2"/>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4" s="166" customFormat="1" ht="18" x14ac:dyDescent="0.35">
      <c r="A26" s="15" t="s">
        <v>66</v>
      </c>
      <c r="B26" s="14"/>
      <c r="C26" s="2"/>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4" s="166" customFormat="1" ht="16.2" thickBot="1" x14ac:dyDescent="0.35">
      <c r="A27" s="13" t="s">
        <v>57</v>
      </c>
      <c r="B27" s="226">
        <v>3252093</v>
      </c>
      <c r="C27" s="2"/>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4" s="166" customFormat="1" x14ac:dyDescent="0.3">
      <c r="A28" s="11" t="s">
        <v>58</v>
      </c>
      <c r="B28" s="10">
        <f>B27/B68</f>
        <v>0.80394907677049143</v>
      </c>
      <c r="C28" s="2"/>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4" s="166" customFormat="1" x14ac:dyDescent="0.3">
      <c r="A29" s="9" t="s">
        <v>59</v>
      </c>
      <c r="B29" s="8" t="s">
        <v>60</v>
      </c>
      <c r="C29" s="2"/>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4" s="19" customFormat="1" ht="46.8" x14ac:dyDescent="0.3">
      <c r="A30" s="40" t="s">
        <v>490</v>
      </c>
      <c r="B30" s="20" t="s">
        <v>802</v>
      </c>
      <c r="C30" s="2"/>
      <c r="XFD30" s="168"/>
    </row>
    <row r="31" spans="1:16384" s="19" customFormat="1" ht="62.4" x14ac:dyDescent="0.3">
      <c r="A31" s="40" t="s">
        <v>491</v>
      </c>
      <c r="B31" s="20" t="s">
        <v>803</v>
      </c>
      <c r="C31" s="2"/>
      <c r="XFD31" s="168"/>
    </row>
    <row r="32" spans="1:16384" s="19" customFormat="1" ht="78" x14ac:dyDescent="0.3">
      <c r="A32" s="231" t="s">
        <v>492</v>
      </c>
      <c r="B32" s="232" t="s">
        <v>493</v>
      </c>
      <c r="C32" s="2"/>
      <c r="XFD32" s="168"/>
    </row>
    <row r="33" spans="1:16384" s="19" customFormat="1" ht="78" x14ac:dyDescent="0.3">
      <c r="A33" s="40" t="s">
        <v>494</v>
      </c>
      <c r="B33" s="20" t="s">
        <v>804</v>
      </c>
      <c r="C33" s="2"/>
      <c r="XFD33" s="168"/>
    </row>
    <row r="34" spans="1:16384" s="19" customFormat="1" ht="62.4" x14ac:dyDescent="0.3">
      <c r="A34" s="40" t="s">
        <v>495</v>
      </c>
      <c r="B34" s="20" t="s">
        <v>805</v>
      </c>
      <c r="C34" s="2"/>
      <c r="XFD34" s="168"/>
    </row>
    <row r="35" spans="1:16384" s="19" customFormat="1" ht="93.6" x14ac:dyDescent="0.3">
      <c r="A35" s="40" t="s">
        <v>496</v>
      </c>
      <c r="B35" s="20" t="s">
        <v>806</v>
      </c>
      <c r="C35" s="2"/>
      <c r="XFD35" s="168"/>
    </row>
    <row r="36" spans="1:16384" s="19" customFormat="1" ht="78" x14ac:dyDescent="0.3">
      <c r="A36" s="40" t="s">
        <v>497</v>
      </c>
      <c r="B36" s="20" t="s">
        <v>807</v>
      </c>
      <c r="C36" s="2"/>
      <c r="XFD36" s="168"/>
    </row>
    <row r="37" spans="1:16384" s="19" customFormat="1" ht="78" x14ac:dyDescent="0.3">
      <c r="A37" s="235" t="s">
        <v>498</v>
      </c>
      <c r="B37" s="236" t="s">
        <v>499</v>
      </c>
      <c r="C37" s="2"/>
      <c r="XFD37" s="168"/>
    </row>
    <row r="38" spans="1:16384" s="19" customFormat="1" ht="124.8" x14ac:dyDescent="0.3">
      <c r="A38" s="40" t="s">
        <v>170</v>
      </c>
      <c r="B38" s="20" t="s">
        <v>812</v>
      </c>
      <c r="C38" s="2"/>
      <c r="XFD38" s="168"/>
    </row>
    <row r="39" spans="1:16384" s="19" customFormat="1" ht="93.6" x14ac:dyDescent="0.3">
      <c r="A39" s="237" t="s">
        <v>814</v>
      </c>
      <c r="B39" s="238" t="s">
        <v>813</v>
      </c>
      <c r="C39" s="2"/>
      <c r="XFD39" s="168"/>
    </row>
    <row r="40" spans="1:16384" s="16" customFormat="1" x14ac:dyDescent="0.3">
      <c r="A40" s="18"/>
      <c r="B40" s="17"/>
      <c r="C40" s="2"/>
      <c r="XFD40" s="167"/>
    </row>
    <row r="41" spans="1:16384" s="166" customFormat="1" ht="18.600000000000001" thickBot="1" x14ac:dyDescent="0.4">
      <c r="A41" s="15" t="s">
        <v>87</v>
      </c>
      <c r="B41" s="14"/>
      <c r="C41" s="2"/>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row>
    <row r="42" spans="1:16384" s="166" customFormat="1" ht="16.2" thickBot="1" x14ac:dyDescent="0.35">
      <c r="A42" s="13" t="s">
        <v>57</v>
      </c>
      <c r="B42" s="12">
        <v>0</v>
      </c>
      <c r="C42" s="2"/>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row>
    <row r="43" spans="1:16384" s="166" customFormat="1" x14ac:dyDescent="0.3">
      <c r="A43" s="11" t="s">
        <v>58</v>
      </c>
      <c r="B43" s="10">
        <f>B42/B68</f>
        <v>0</v>
      </c>
      <c r="C43" s="2"/>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row>
    <row r="44" spans="1:16384" s="166" customFormat="1" x14ac:dyDescent="0.3">
      <c r="A44" s="9" t="s">
        <v>59</v>
      </c>
      <c r="B44" s="8" t="s">
        <v>60</v>
      </c>
      <c r="C44" s="2"/>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row>
    <row r="45" spans="1:16384" s="19" customFormat="1" ht="46.8" x14ac:dyDescent="0.3">
      <c r="A45" s="21" t="s">
        <v>61</v>
      </c>
      <c r="B45" s="20"/>
      <c r="C45" s="2"/>
      <c r="XFD45" s="168"/>
    </row>
    <row r="46" spans="1:16384" s="19" customFormat="1" ht="46.8" x14ac:dyDescent="0.3">
      <c r="A46" s="21" t="s">
        <v>61</v>
      </c>
      <c r="B46" s="20"/>
      <c r="C46" s="2"/>
      <c r="XFD46" s="168"/>
    </row>
    <row r="47" spans="1:16384" s="16" customFormat="1" x14ac:dyDescent="0.3">
      <c r="A47" s="18"/>
      <c r="B47" s="17"/>
      <c r="C47" s="2"/>
      <c r="XFD47" s="167"/>
    </row>
    <row r="48" spans="1:16384" s="166" customFormat="1" ht="18.600000000000001" thickBot="1" x14ac:dyDescent="0.4">
      <c r="A48" s="15" t="s">
        <v>89</v>
      </c>
      <c r="B48" s="14"/>
      <c r="C48" s="2"/>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1:16384" s="166" customFormat="1" ht="16.2" thickBot="1" x14ac:dyDescent="0.35">
      <c r="A49" s="13" t="s">
        <v>57</v>
      </c>
      <c r="B49" s="227">
        <v>24873</v>
      </c>
      <c r="C49" s="2"/>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1:16384" s="166" customFormat="1" x14ac:dyDescent="0.3">
      <c r="A50" s="11" t="s">
        <v>58</v>
      </c>
      <c r="B50" s="10">
        <f>B49/B68</f>
        <v>6.1488479531527649E-3</v>
      </c>
      <c r="C50" s="2"/>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1:16384" s="166" customFormat="1" x14ac:dyDescent="0.3">
      <c r="A51" s="9" t="s">
        <v>59</v>
      </c>
      <c r="B51" s="22" t="s">
        <v>60</v>
      </c>
      <c r="C51" s="2"/>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1:16384" s="19" customFormat="1" ht="109.2" x14ac:dyDescent="0.3">
      <c r="A52" s="40" t="s">
        <v>500</v>
      </c>
      <c r="B52" s="20" t="s">
        <v>808</v>
      </c>
      <c r="C52" s="2"/>
      <c r="XFD52" s="168"/>
    </row>
    <row r="53" spans="1:16384" s="19" customFormat="1" ht="72.75" customHeight="1" x14ac:dyDescent="0.3">
      <c r="A53" s="40" t="s">
        <v>501</v>
      </c>
      <c r="B53" s="20" t="s">
        <v>809</v>
      </c>
      <c r="C53" s="2"/>
      <c r="XFD53" s="168"/>
    </row>
    <row r="54" spans="1:16384" s="16" customFormat="1" x14ac:dyDescent="0.3">
      <c r="A54" s="18"/>
      <c r="B54" s="17"/>
      <c r="C54" s="2"/>
      <c r="XFD54" s="167"/>
    </row>
    <row r="55" spans="1:16384" s="166" customFormat="1" ht="18.600000000000001" thickBot="1" x14ac:dyDescent="0.4">
      <c r="A55" s="15" t="s">
        <v>92</v>
      </c>
      <c r="B55" s="14"/>
      <c r="C55" s="2"/>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pans="1:16384" s="166" customFormat="1" ht="16.2" thickBot="1" x14ac:dyDescent="0.35">
      <c r="A56" s="13" t="s">
        <v>57</v>
      </c>
      <c r="B56" s="12">
        <v>0</v>
      </c>
      <c r="C56" s="2"/>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1:16384" s="166" customFormat="1" x14ac:dyDescent="0.3">
      <c r="A57" s="11" t="s">
        <v>58</v>
      </c>
      <c r="B57" s="10">
        <f>B56/B68</f>
        <v>0</v>
      </c>
      <c r="C57" s="2"/>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1:16384" s="166" customFormat="1" x14ac:dyDescent="0.3">
      <c r="A58" s="9" t="s">
        <v>59</v>
      </c>
      <c r="B58" s="8" t="s">
        <v>60</v>
      </c>
      <c r="C58" s="2"/>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1:16384" s="19" customFormat="1" ht="46.8" x14ac:dyDescent="0.3">
      <c r="A59" s="21" t="s">
        <v>61</v>
      </c>
      <c r="B59" s="20"/>
      <c r="C59" s="2"/>
      <c r="XFD59" s="168"/>
    </row>
    <row r="60" spans="1:16384" s="19" customFormat="1" ht="46.8" x14ac:dyDescent="0.3">
      <c r="A60" s="21" t="s">
        <v>61</v>
      </c>
      <c r="B60" s="20"/>
      <c r="C60" s="2"/>
      <c r="XFD60" s="168"/>
    </row>
    <row r="61" spans="1:16384" s="16" customFormat="1" x14ac:dyDescent="0.3">
      <c r="A61" s="18"/>
      <c r="B61" s="17"/>
      <c r="C61" s="2"/>
      <c r="XFD61" s="167"/>
    </row>
    <row r="62" spans="1:16384" s="166" customFormat="1" ht="18.600000000000001" thickBot="1" x14ac:dyDescent="0.4">
      <c r="A62" s="15" t="s">
        <v>99</v>
      </c>
      <c r="B62" s="14"/>
      <c r="C62" s="2"/>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row>
    <row r="63" spans="1:16384" s="166" customFormat="1" ht="16.2" thickBot="1" x14ac:dyDescent="0.35">
      <c r="A63" s="13" t="s">
        <v>57</v>
      </c>
      <c r="B63" s="227">
        <v>368602</v>
      </c>
      <c r="C63" s="2"/>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row>
    <row r="64" spans="1:16384" s="166" customFormat="1" x14ac:dyDescent="0.3">
      <c r="A64" s="11" t="s">
        <v>58</v>
      </c>
      <c r="B64" s="10">
        <f>B63/B68</f>
        <v>9.1122005919190105E-2</v>
      </c>
      <c r="C64" s="2"/>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c r="XFC64" s="1"/>
    </row>
    <row r="65" spans="1:16384" s="166" customFormat="1" x14ac:dyDescent="0.3">
      <c r="A65" s="9" t="s">
        <v>59</v>
      </c>
      <c r="B65" s="8" t="s">
        <v>60</v>
      </c>
      <c r="C65" s="2"/>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row>
    <row r="66" spans="1:16384" s="166" customFormat="1" ht="53.25" customHeight="1" x14ac:dyDescent="0.3">
      <c r="A66" s="240" t="s">
        <v>787</v>
      </c>
      <c r="B66" s="239" t="s">
        <v>788</v>
      </c>
      <c r="C66" s="2"/>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1"/>
      <c r="XFB66" s="1"/>
      <c r="XFC66" s="1"/>
    </row>
    <row r="67" spans="1:16384" s="166" customFormat="1" ht="73.5" customHeight="1" x14ac:dyDescent="0.3">
      <c r="A67" s="241" t="s">
        <v>789</v>
      </c>
      <c r="B67" s="242" t="s">
        <v>790</v>
      </c>
      <c r="C67" s="2"/>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1"/>
      <c r="XFB67" s="1"/>
      <c r="XFC67" s="1"/>
    </row>
    <row r="68" spans="1:16384" s="144" customFormat="1" ht="25.8" x14ac:dyDescent="0.5">
      <c r="A68" s="142" t="s">
        <v>100</v>
      </c>
      <c r="B68" s="143">
        <f>B7+B14+B27+B42+B49+B56+B63</f>
        <v>4045148</v>
      </c>
      <c r="XFD68" s="171"/>
    </row>
    <row r="69" spans="1:16384" s="2" customFormat="1" x14ac:dyDescent="0.3">
      <c r="A69" s="1" t="s">
        <v>101</v>
      </c>
      <c r="B69" s="3"/>
      <c r="XFD69" s="169"/>
    </row>
    <row r="70" spans="1:16384" s="166" customFormat="1" x14ac:dyDescent="0.3">
      <c r="A70" s="1"/>
      <c r="B70" s="3"/>
      <c r="C70" s="2"/>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c r="XFA70" s="1"/>
      <c r="XFB70" s="1"/>
      <c r="XFC70" s="1"/>
    </row>
  </sheetData>
  <sheetProtection formatCells="0"/>
  <protectedRanges>
    <protectedRange sqref="A10:B11 D10:XFD11" name="Range2"/>
    <protectedRange sqref="A4:B4" name="Range1"/>
  </protectedRanges>
  <dataValidations xWindow="1602" yWindow="305" count="13">
    <dataValidation allowBlank="1" showInputMessage="1" showErrorMessage="1" prompt="Not limited to CCQ/2% funds. _x000a__x000a_Include funds from all grants that you plan to use for Quality activities._x000a__x000a_For example, include CCM-funded activities." sqref="B50 B8 B57 B15 B43 B64" xr:uid="{1884077E-CCDC-4B08-B82C-7719DF341C2A}"/>
    <dataValidation allowBlank="1" showInputMessage="1" showErrorMessage="1" prompt="Not limited to CCQ/2% funds. _x000a__x000a_Include funds from all grants that you plan to use for Quality activities._x000a__x000a_For example, include TRS Mentor/Assessor funds and CCM-funded activities." sqref="B28" xr:uid="{BB08F06D-0750-49EE-9670-DF5010ACFDEE}"/>
    <dataValidation allowBlank="1" showInputMessage="1" showErrorMessage="1" promptTitle="Questions to Address:" sqref="A4" xr:uid="{635D6F94-47A8-4C74-AD57-951501041188}"/>
    <dataValidation allowBlank="1" showInputMessage="1" showErrorMessage="1" promptTitle="Overall narrative for the year" prompt="Enter a description of the Board's overall plan" sqref="B4" xr:uid="{4709133D-7345-4850-A278-78E74937D661}"/>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EA6C2A70-9D8D-4161-9254-BE87A4722405}"/>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DE7F5924-C6A6-437E-83D0-313CAF09D054}"/>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7" xr:uid="{E6578386-B55F-4188-B70B-0CD7FC798D68}"/>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42" xr:uid="{35073344-AE28-4838-A736-0E86657AE3EC}"/>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9" xr:uid="{C8F01A62-0C9F-4FA1-AB48-C9148CF60D53}"/>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56" xr:uid="{5E85978A-17EB-43A2-B490-B178A3F56FDB}"/>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63" xr:uid="{99547858-29F3-4BC6-9EA3-F996CAD054AA}"/>
    <dataValidation allowBlank="1" showInputMessage="1" showErrorMessage="1" prompt="Enter a brief name or title to label the activity/activities" sqref="A10:A11 A66:A67 A45:A46 A59:A60 A17:A24 A52:A53 A30:A39" xr:uid="{D70B245D-C7BB-4F03-B2A5-444C9A2A777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66:B67 B10:B11 B59:B60 B52:B53 B45:B46 B17:B23 B30:B39" xr:uid="{AC14C3F8-AA0C-4EA0-BCC5-890C1A95B91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5143-72BD-426B-AF30-BD239DBB8CF3}">
  <sheetPr>
    <tabColor theme="5" tint="-0.249977111117893"/>
    <pageSetUpPr fitToPage="1"/>
  </sheetPr>
  <dimension ref="A1:C61"/>
  <sheetViews>
    <sheetView showGridLines="0" zoomScale="90" zoomScaleNormal="90" zoomScalePageLayoutView="96" workbookViewId="0">
      <selection activeCell="B4" sqref="B4"/>
    </sheetView>
  </sheetViews>
  <sheetFormatPr defaultColWidth="0" defaultRowHeight="15.6" zeroHeight="1" x14ac:dyDescent="0.3"/>
  <cols>
    <col min="1" max="1" width="55" style="1" customWidth="1"/>
    <col min="2" max="2" width="168.109375" style="3" customWidth="1"/>
    <col min="3" max="3" width="1.6640625" style="2" hidden="1" customWidth="1"/>
    <col min="4" max="4" width="0" style="1" hidden="1" customWidth="1"/>
    <col min="5" max="16383" width="0" style="1" hidden="1"/>
    <col min="16384" max="16384" width="2.33203125" style="1" customWidth="1"/>
  </cols>
  <sheetData>
    <row r="1" spans="1:3" s="149" customFormat="1" ht="25.8" x14ac:dyDescent="0.5">
      <c r="A1" s="146" t="str">
        <f>[18]Instructions!$B$9</f>
        <v>Workforce Solutions North Texas</v>
      </c>
      <c r="B1" s="147"/>
      <c r="C1" s="148"/>
    </row>
    <row r="2" spans="1:3" s="31" customFormat="1" ht="23.4" x14ac:dyDescent="0.3">
      <c r="A2" s="34" t="str">
        <f>CONCATENATE("FFY ", [18]Instructions!$B$10, " Annual Expenditure Plan")</f>
        <v>FFY 2023 Annual Expenditure Plan</v>
      </c>
      <c r="B2" s="33"/>
      <c r="C2" s="32"/>
    </row>
    <row r="3" spans="1:3" ht="18" x14ac:dyDescent="0.3">
      <c r="A3" s="30" t="s">
        <v>53</v>
      </c>
      <c r="B3" s="29"/>
    </row>
    <row r="4" spans="1:3" ht="165" customHeight="1" x14ac:dyDescent="0.3">
      <c r="A4" s="28" t="s">
        <v>502</v>
      </c>
      <c r="B4" s="27" t="s">
        <v>503</v>
      </c>
    </row>
    <row r="5" spans="1:3" x14ac:dyDescent="0.3">
      <c r="A5" s="26"/>
      <c r="B5" s="17"/>
    </row>
    <row r="6" spans="1:3" ht="18" x14ac:dyDescent="0.35">
      <c r="A6" s="15" t="s">
        <v>56</v>
      </c>
      <c r="B6" s="14"/>
    </row>
    <row r="7" spans="1:3" s="16" customFormat="1" ht="16.2" thickBot="1" x14ac:dyDescent="0.35">
      <c r="A7" s="13" t="s">
        <v>57</v>
      </c>
      <c r="B7" s="24">
        <v>18000</v>
      </c>
      <c r="C7" s="2"/>
    </row>
    <row r="8" spans="1:3" s="16" customFormat="1" x14ac:dyDescent="0.3">
      <c r="A8" s="11" t="s">
        <v>58</v>
      </c>
      <c r="B8" s="10">
        <f>B7/B59</f>
        <v>2.5007710710802499E-2</v>
      </c>
      <c r="C8" s="2"/>
    </row>
    <row r="9" spans="1:3" x14ac:dyDescent="0.3">
      <c r="A9" s="9" t="s">
        <v>59</v>
      </c>
      <c r="B9" s="8" t="s">
        <v>60</v>
      </c>
    </row>
    <row r="10" spans="1:3" s="19" customFormat="1" ht="62.4" x14ac:dyDescent="0.3">
      <c r="A10" s="56" t="s">
        <v>504</v>
      </c>
      <c r="B10" s="42" t="s">
        <v>505</v>
      </c>
      <c r="C10" s="2"/>
    </row>
    <row r="11" spans="1:3" s="19" customFormat="1" ht="46.8" x14ac:dyDescent="0.3">
      <c r="A11" s="21" t="s">
        <v>61</v>
      </c>
      <c r="B11" s="20"/>
      <c r="C11" s="2"/>
    </row>
    <row r="12" spans="1:3" s="16" customFormat="1" x14ac:dyDescent="0.3">
      <c r="A12" s="18"/>
      <c r="B12" s="17"/>
      <c r="C12" s="2"/>
    </row>
    <row r="13" spans="1:3" ht="18" x14ac:dyDescent="0.35">
      <c r="A13" s="15" t="s">
        <v>1</v>
      </c>
      <c r="B13" s="14"/>
    </row>
    <row r="14" spans="1:3" ht="16.2" thickBot="1" x14ac:dyDescent="0.35">
      <c r="A14" s="13" t="s">
        <v>57</v>
      </c>
      <c r="B14" s="226">
        <v>57442</v>
      </c>
    </row>
    <row r="15" spans="1:3" x14ac:dyDescent="0.3">
      <c r="A15" s="11" t="s">
        <v>58</v>
      </c>
      <c r="B15" s="10">
        <f>B14/B59</f>
        <v>7.9805162147217612E-2</v>
      </c>
    </row>
    <row r="16" spans="1:3" x14ac:dyDescent="0.3">
      <c r="A16" s="9" t="s">
        <v>59</v>
      </c>
      <c r="B16" s="8" t="s">
        <v>60</v>
      </c>
    </row>
    <row r="17" spans="1:3" s="19" customFormat="1" ht="62.4" x14ac:dyDescent="0.3">
      <c r="A17" s="44" t="s">
        <v>504</v>
      </c>
      <c r="B17" s="42" t="s">
        <v>506</v>
      </c>
      <c r="C17" s="2"/>
    </row>
    <row r="18" spans="1:3" s="19" customFormat="1" ht="78" x14ac:dyDescent="0.3">
      <c r="A18" s="243" t="s">
        <v>791</v>
      </c>
      <c r="B18" s="244" t="s">
        <v>510</v>
      </c>
      <c r="C18" s="2"/>
    </row>
    <row r="19" spans="1:3" s="19" customFormat="1" ht="46.8" x14ac:dyDescent="0.3">
      <c r="A19" s="245" t="s">
        <v>792</v>
      </c>
      <c r="B19" s="244" t="s">
        <v>815</v>
      </c>
      <c r="C19" s="2"/>
    </row>
    <row r="20" spans="1:3" s="19" customFormat="1" ht="46.8" x14ac:dyDescent="0.3">
      <c r="A20" s="245" t="s">
        <v>793</v>
      </c>
      <c r="B20" s="244" t="s">
        <v>816</v>
      </c>
      <c r="C20" s="2"/>
    </row>
    <row r="21" spans="1:3" s="19" customFormat="1" ht="62.4" x14ac:dyDescent="0.3">
      <c r="A21" s="44" t="s">
        <v>507</v>
      </c>
      <c r="B21" s="42" t="s">
        <v>508</v>
      </c>
      <c r="C21" s="2"/>
    </row>
    <row r="22" spans="1:3" x14ac:dyDescent="0.3">
      <c r="A22" s="18"/>
    </row>
    <row r="23" spans="1:3" ht="18" x14ac:dyDescent="0.35">
      <c r="A23" s="15" t="s">
        <v>66</v>
      </c>
      <c r="B23" s="14"/>
    </row>
    <row r="24" spans="1:3" ht="16.2" thickBot="1" x14ac:dyDescent="0.35">
      <c r="A24" s="13" t="s">
        <v>57</v>
      </c>
      <c r="B24" s="226">
        <v>590336</v>
      </c>
    </row>
    <row r="25" spans="1:3" x14ac:dyDescent="0.3">
      <c r="A25" s="11" t="s">
        <v>58</v>
      </c>
      <c r="B25" s="10">
        <f>B24/B59</f>
        <v>0.82016399500957238</v>
      </c>
    </row>
    <row r="26" spans="1:3" x14ac:dyDescent="0.3">
      <c r="A26" s="9" t="s">
        <v>59</v>
      </c>
      <c r="B26" s="8" t="s">
        <v>60</v>
      </c>
    </row>
    <row r="27" spans="1:3" s="19" customFormat="1" ht="78" x14ac:dyDescent="0.3">
      <c r="A27" s="231" t="s">
        <v>509</v>
      </c>
      <c r="B27" s="246" t="s">
        <v>510</v>
      </c>
      <c r="C27" s="2"/>
    </row>
    <row r="28" spans="1:3" s="19" customFormat="1" ht="93.6" x14ac:dyDescent="0.3">
      <c r="A28" s="40" t="s">
        <v>511</v>
      </c>
      <c r="B28" s="42" t="s">
        <v>817</v>
      </c>
      <c r="C28" s="2"/>
    </row>
    <row r="29" spans="1:3" s="19" customFormat="1" ht="93.6" x14ac:dyDescent="0.3">
      <c r="A29" s="40" t="s">
        <v>512</v>
      </c>
      <c r="B29" s="20" t="s">
        <v>818</v>
      </c>
      <c r="C29" s="2"/>
    </row>
    <row r="30" spans="1:3" s="19" customFormat="1" ht="140.4" x14ac:dyDescent="0.3">
      <c r="A30" s="41" t="s">
        <v>513</v>
      </c>
      <c r="B30" s="6" t="s">
        <v>514</v>
      </c>
      <c r="C30" s="2"/>
    </row>
    <row r="31" spans="1:3" s="19" customFormat="1" ht="46.8" x14ac:dyDescent="0.3">
      <c r="A31" s="41" t="s">
        <v>515</v>
      </c>
      <c r="B31" s="6" t="s">
        <v>516</v>
      </c>
      <c r="C31" s="2"/>
    </row>
    <row r="32" spans="1:3" s="16" customFormat="1" x14ac:dyDescent="0.3">
      <c r="A32" s="18"/>
      <c r="B32" s="17"/>
      <c r="C32" s="2"/>
    </row>
    <row r="33" spans="1:3" ht="18.600000000000001" thickBot="1" x14ac:dyDescent="0.4">
      <c r="A33" s="15" t="s">
        <v>87</v>
      </c>
      <c r="B33" s="14"/>
    </row>
    <row r="34" spans="1:3" ht="16.2" thickBot="1" x14ac:dyDescent="0.35">
      <c r="A34" s="13" t="s">
        <v>57</v>
      </c>
      <c r="B34" s="12">
        <v>54000</v>
      </c>
    </row>
    <row r="35" spans="1:3" x14ac:dyDescent="0.3">
      <c r="A35" s="11" t="s">
        <v>58</v>
      </c>
      <c r="B35" s="10">
        <f>B34/B59</f>
        <v>7.5023132132407494E-2</v>
      </c>
    </row>
    <row r="36" spans="1:3" x14ac:dyDescent="0.3">
      <c r="A36" s="9" t="s">
        <v>59</v>
      </c>
      <c r="B36" s="8" t="s">
        <v>60</v>
      </c>
    </row>
    <row r="37" spans="1:3" s="19" customFormat="1" ht="46.8" x14ac:dyDescent="0.3">
      <c r="A37" s="40" t="s">
        <v>517</v>
      </c>
      <c r="B37" s="20" t="s">
        <v>518</v>
      </c>
      <c r="C37" s="2"/>
    </row>
    <row r="38" spans="1:3" s="19" customFormat="1" ht="46.8" x14ac:dyDescent="0.3">
      <c r="A38" s="21" t="s">
        <v>61</v>
      </c>
      <c r="B38" s="20"/>
      <c r="C38" s="2"/>
    </row>
    <row r="39" spans="1:3" s="16" customFormat="1" x14ac:dyDescent="0.3">
      <c r="A39" s="18"/>
      <c r="B39" s="17"/>
      <c r="C39" s="2"/>
    </row>
    <row r="40" spans="1:3" ht="18.600000000000001" thickBot="1" x14ac:dyDescent="0.4">
      <c r="A40" s="15" t="s">
        <v>89</v>
      </c>
      <c r="B40" s="14"/>
    </row>
    <row r="41" spans="1:3" ht="16.2" thickBot="1" x14ac:dyDescent="0.35">
      <c r="A41" s="13" t="s">
        <v>57</v>
      </c>
      <c r="B41" s="12">
        <v>0</v>
      </c>
    </row>
    <row r="42" spans="1:3" x14ac:dyDescent="0.3">
      <c r="A42" s="11" t="s">
        <v>58</v>
      </c>
      <c r="B42" s="10">
        <f>B41/B59</f>
        <v>0</v>
      </c>
    </row>
    <row r="43" spans="1:3" x14ac:dyDescent="0.3">
      <c r="A43" s="9" t="s">
        <v>59</v>
      </c>
      <c r="B43" s="22" t="s">
        <v>60</v>
      </c>
    </row>
    <row r="44" spans="1:3" s="19" customFormat="1" ht="46.8" x14ac:dyDescent="0.3">
      <c r="A44" s="21" t="s">
        <v>61</v>
      </c>
      <c r="B44" s="20"/>
      <c r="C44" s="2"/>
    </row>
    <row r="45" spans="1:3" s="19" customFormat="1" ht="46.8" x14ac:dyDescent="0.3">
      <c r="A45" s="21" t="s">
        <v>61</v>
      </c>
      <c r="B45" s="20"/>
      <c r="C45" s="2"/>
    </row>
    <row r="46" spans="1:3" s="16" customFormat="1" x14ac:dyDescent="0.3">
      <c r="A46" s="18"/>
      <c r="B46" s="17"/>
      <c r="C46" s="2"/>
    </row>
    <row r="47" spans="1:3" ht="18.600000000000001" thickBot="1" x14ac:dyDescent="0.4">
      <c r="A47" s="15" t="s">
        <v>92</v>
      </c>
      <c r="B47" s="14"/>
    </row>
    <row r="48" spans="1:3" ht="16.2" thickBot="1" x14ac:dyDescent="0.35">
      <c r="A48" s="13" t="s">
        <v>57</v>
      </c>
      <c r="B48" s="12">
        <v>0</v>
      </c>
    </row>
    <row r="49" spans="1:3" x14ac:dyDescent="0.3">
      <c r="A49" s="11" t="s">
        <v>58</v>
      </c>
      <c r="B49" s="10">
        <f>B48/B59</f>
        <v>0</v>
      </c>
    </row>
    <row r="50" spans="1:3" x14ac:dyDescent="0.3">
      <c r="A50" s="9" t="s">
        <v>59</v>
      </c>
      <c r="B50" s="8" t="s">
        <v>60</v>
      </c>
    </row>
    <row r="51" spans="1:3" s="19" customFormat="1" ht="46.8" x14ac:dyDescent="0.3">
      <c r="A51" s="21" t="s">
        <v>61</v>
      </c>
      <c r="B51" s="20"/>
      <c r="C51" s="2"/>
    </row>
    <row r="52" spans="1:3" s="19" customFormat="1" ht="46.8" x14ac:dyDescent="0.3">
      <c r="A52" s="21" t="s">
        <v>61</v>
      </c>
      <c r="B52" s="20"/>
      <c r="C52" s="2"/>
    </row>
    <row r="53" spans="1:3" s="16" customFormat="1" x14ac:dyDescent="0.3">
      <c r="A53" s="18"/>
      <c r="B53" s="17"/>
      <c r="C53" s="2"/>
    </row>
    <row r="54" spans="1:3" ht="18.600000000000001" thickBot="1" x14ac:dyDescent="0.4">
      <c r="A54" s="15" t="s">
        <v>99</v>
      </c>
      <c r="B54" s="14"/>
    </row>
    <row r="55" spans="1:3" ht="16.2" thickBot="1" x14ac:dyDescent="0.35">
      <c r="A55" s="13" t="s">
        <v>57</v>
      </c>
      <c r="B55" s="12">
        <v>0</v>
      </c>
    </row>
    <row r="56" spans="1:3" x14ac:dyDescent="0.3">
      <c r="A56" s="11" t="s">
        <v>58</v>
      </c>
      <c r="B56" s="10">
        <f>B55/B59</f>
        <v>0</v>
      </c>
    </row>
    <row r="57" spans="1:3" x14ac:dyDescent="0.3">
      <c r="A57" s="9" t="s">
        <v>59</v>
      </c>
      <c r="B57" s="8" t="s">
        <v>60</v>
      </c>
    </row>
    <row r="58" spans="1:3" x14ac:dyDescent="0.3">
      <c r="A58" s="114"/>
      <c r="B58" s="113"/>
    </row>
    <row r="59" spans="1:3" s="145" customFormat="1" ht="25.8" x14ac:dyDescent="0.5">
      <c r="A59" s="142" t="s">
        <v>100</v>
      </c>
      <c r="B59" s="143">
        <f>B7+B14+B24+B34+B41+B48+B55</f>
        <v>719778</v>
      </c>
      <c r="C59" s="144"/>
    </row>
    <row r="60" spans="1:3" x14ac:dyDescent="0.3">
      <c r="A60" s="1" t="s">
        <v>101</v>
      </c>
    </row>
    <row r="61" spans="1:3" x14ac:dyDescent="0.3"/>
  </sheetData>
  <sheetProtection formatCells="0"/>
  <protectedRanges>
    <protectedRange sqref="A11:B11 D10:XFD11 A10" name="Range2"/>
    <protectedRange sqref="A4:B4" name="Range1"/>
    <protectedRange sqref="B10" name="Range2_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2 B8 B49 B15 B35 B56" xr:uid="{BA9828F8-64A8-4602-A7EF-DA69BD19A722}"/>
    <dataValidation allowBlank="1" showInputMessage="1" showErrorMessage="1" prompt="Not limited to CCQ/2% funds. _x000a__x000a_Include funds from all grants that you plan to use for Quality activities._x000a__x000a_For example, include TRS Mentor/Assessor funds and CCM-funded activities." sqref="B25" xr:uid="{4B94C656-582C-4E62-BBCB-09676519701F}"/>
    <dataValidation allowBlank="1" showInputMessage="1" showErrorMessage="1" promptTitle="Questions to Address:" sqref="A4" xr:uid="{FF4D6942-0E69-4B38-AE8A-28255F56A783}"/>
    <dataValidation allowBlank="1" showInputMessage="1" showErrorMessage="1" promptTitle="Overall narrative for the year" prompt="Enter a description of the Board's overall plan" sqref="B4" xr:uid="{C7228C22-4EAD-48AE-BF86-9D7DA3E30468}"/>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D7F8C789-2324-455E-897C-A1FD144EE0DE}"/>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13AB8140-81EF-4703-AABA-677761EA9D12}"/>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4" xr:uid="{15100CB0-2DC3-4DB2-8D57-5353F2532CC0}"/>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4" xr:uid="{0A26C81B-9F68-48BF-BBAC-9868CE2C53DF}"/>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1" xr:uid="{1E5E1AB0-6670-40A6-A8AC-D720D6992D0C}"/>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8" xr:uid="{7F9EE533-93E0-41B5-9B5F-4FA7C43FA10B}"/>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5" xr:uid="{0923C7F3-EFB2-49D7-8237-C3884B42E60A}"/>
    <dataValidation allowBlank="1" showInputMessage="1" showErrorMessage="1" prompt="Enter a brief name or title to label the activity/activities" sqref="A10:A11 A37:A38 A44:A45 A51:A52 A27:A31 A17:A21" xr:uid="{5C0CA6F0-2793-4083-9494-7518AE7C224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1:B52 B10:B11 B37:B38 B44:B45 B27:B31 B17:B21" xr:uid="{B3F61978-AC1C-4E05-9CEA-E64F3A6F7FA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FA930-C819-4D97-970E-DFAAEF6EE768}">
  <sheetPr>
    <tabColor theme="5" tint="-0.249977111117893"/>
    <pageSetUpPr fitToPage="1"/>
  </sheetPr>
  <dimension ref="A1:C63"/>
  <sheetViews>
    <sheetView showGridLines="0" zoomScale="90" zoomScaleNormal="90" zoomScalePageLayoutView="96" workbookViewId="0">
      <selection activeCell="A4" sqref="A4"/>
    </sheetView>
  </sheetViews>
  <sheetFormatPr defaultColWidth="8.5546875" defaultRowHeight="15.6" zeroHeight="1" x14ac:dyDescent="0.3"/>
  <cols>
    <col min="1" max="1" width="55" style="1" customWidth="1"/>
    <col min="2" max="2" width="168.109375" style="3" customWidth="1"/>
    <col min="3" max="3" width="1.5546875" style="2" hidden="1" customWidth="1"/>
    <col min="4" max="16383" width="0" style="1" hidden="1" customWidth="1"/>
    <col min="16384" max="16384" width="8.5546875" style="1"/>
  </cols>
  <sheetData>
    <row r="1" spans="1:3" s="149" customFormat="1" ht="25.8" x14ac:dyDescent="0.5">
      <c r="A1" s="146" t="str">
        <f>[1]Instructions!$B$9</f>
        <v>Workforce Solutions Alamo</v>
      </c>
      <c r="B1" s="147"/>
      <c r="C1" s="148"/>
    </row>
    <row r="2" spans="1:3" s="31" customFormat="1" ht="23.4" x14ac:dyDescent="0.3">
      <c r="A2" s="34" t="str">
        <f>CONCATENATE("FFY ", [1]Instructions!$B$10, " Annual Expenditure Plan")</f>
        <v>FFY 2023 Annual Expenditure Plan</v>
      </c>
      <c r="B2" s="33"/>
      <c r="C2" s="32"/>
    </row>
    <row r="3" spans="1:3" ht="18" x14ac:dyDescent="0.3">
      <c r="A3" s="30" t="s">
        <v>53</v>
      </c>
      <c r="B3" s="29"/>
    </row>
    <row r="4" spans="1:3" ht="358.8" x14ac:dyDescent="0.3">
      <c r="A4" s="28" t="s">
        <v>54</v>
      </c>
      <c r="B4" s="27" t="s">
        <v>55</v>
      </c>
    </row>
    <row r="5" spans="1:3" x14ac:dyDescent="0.3">
      <c r="A5" s="26"/>
      <c r="B5" s="17"/>
    </row>
    <row r="6" spans="1:3" ht="18" x14ac:dyDescent="0.35">
      <c r="A6" s="15" t="s">
        <v>56</v>
      </c>
      <c r="B6" s="14"/>
    </row>
    <row r="7" spans="1:3" s="16" customFormat="1" ht="16.2" thickBot="1" x14ac:dyDescent="0.35">
      <c r="A7" s="13" t="s">
        <v>57</v>
      </c>
      <c r="B7" s="24">
        <v>0</v>
      </c>
      <c r="C7" s="2"/>
    </row>
    <row r="8" spans="1:3" s="16" customFormat="1" x14ac:dyDescent="0.3">
      <c r="A8" s="11" t="s">
        <v>58</v>
      </c>
      <c r="B8" s="10">
        <f>B7/B62</f>
        <v>0</v>
      </c>
      <c r="C8" s="2"/>
    </row>
    <row r="9" spans="1:3" x14ac:dyDescent="0.3">
      <c r="A9" s="9" t="s">
        <v>59</v>
      </c>
      <c r="B9" s="8" t="s">
        <v>60</v>
      </c>
    </row>
    <row r="10" spans="1:3" s="19" customFormat="1" ht="46.8" x14ac:dyDescent="0.3">
      <c r="A10" s="25" t="s">
        <v>61</v>
      </c>
      <c r="B10" s="20"/>
      <c r="C10" s="2"/>
    </row>
    <row r="11" spans="1:3" s="19" customFormat="1" ht="46.8" x14ac:dyDescent="0.3">
      <c r="A11" s="21" t="s">
        <v>61</v>
      </c>
      <c r="B11" s="20"/>
      <c r="C11" s="2"/>
    </row>
    <row r="12" spans="1:3" s="16" customFormat="1" x14ac:dyDescent="0.3">
      <c r="A12" s="18"/>
      <c r="B12" s="17"/>
      <c r="C12" s="2"/>
    </row>
    <row r="13" spans="1:3" ht="18" x14ac:dyDescent="0.35">
      <c r="A13" s="15" t="s">
        <v>1</v>
      </c>
      <c r="B13" s="14"/>
    </row>
    <row r="14" spans="1:3" ht="16.2" thickBot="1" x14ac:dyDescent="0.35">
      <c r="A14" s="13" t="s">
        <v>57</v>
      </c>
      <c r="B14" s="24">
        <v>252000</v>
      </c>
    </row>
    <row r="15" spans="1:3" x14ac:dyDescent="0.3">
      <c r="A15" s="11" t="s">
        <v>58</v>
      </c>
      <c r="B15" s="10">
        <f>B14/B62</f>
        <v>4.8090959882735006E-2</v>
      </c>
    </row>
    <row r="16" spans="1:3" x14ac:dyDescent="0.3">
      <c r="A16" s="9" t="s">
        <v>59</v>
      </c>
      <c r="B16" s="8" t="s">
        <v>60</v>
      </c>
    </row>
    <row r="17" spans="1:3" s="19" customFormat="1" ht="109.2" x14ac:dyDescent="0.3">
      <c r="A17" s="40" t="s">
        <v>62</v>
      </c>
      <c r="B17" s="20" t="s">
        <v>63</v>
      </c>
      <c r="C17" s="2"/>
    </row>
    <row r="18" spans="1:3" s="19" customFormat="1" ht="93.6" x14ac:dyDescent="0.3">
      <c r="A18" s="40" t="s">
        <v>64</v>
      </c>
      <c r="B18" s="23" t="s">
        <v>65</v>
      </c>
      <c r="C18" s="2"/>
    </row>
    <row r="19" spans="1:3" x14ac:dyDescent="0.3">
      <c r="A19" s="18"/>
    </row>
    <row r="20" spans="1:3" ht="18" x14ac:dyDescent="0.35">
      <c r="A20" s="15" t="s">
        <v>66</v>
      </c>
      <c r="B20" s="14"/>
    </row>
    <row r="21" spans="1:3" ht="16.2" thickBot="1" x14ac:dyDescent="0.35">
      <c r="A21" s="13" t="s">
        <v>57</v>
      </c>
      <c r="B21" s="24">
        <f>4508065+414005.08</f>
        <v>4922070.08</v>
      </c>
    </row>
    <row r="22" spans="1:3" x14ac:dyDescent="0.3">
      <c r="A22" s="11" t="s">
        <v>58</v>
      </c>
      <c r="B22" s="10">
        <f>B21/B62</f>
        <v>0.93931378871940585</v>
      </c>
    </row>
    <row r="23" spans="1:3" x14ac:dyDescent="0.3">
      <c r="A23" s="9" t="s">
        <v>59</v>
      </c>
      <c r="B23" s="8" t="s">
        <v>60</v>
      </c>
    </row>
    <row r="24" spans="1:3" s="19" customFormat="1" ht="162" customHeight="1" x14ac:dyDescent="0.3">
      <c r="A24" s="40" t="s">
        <v>67</v>
      </c>
      <c r="B24" s="23" t="s">
        <v>68</v>
      </c>
      <c r="C24" s="2"/>
    </row>
    <row r="25" spans="1:3" s="19" customFormat="1" ht="112.2" customHeight="1" x14ac:dyDescent="0.3">
      <c r="A25" s="40" t="s">
        <v>69</v>
      </c>
      <c r="B25" s="23" t="s">
        <v>70</v>
      </c>
      <c r="C25" s="2"/>
    </row>
    <row r="26" spans="1:3" s="19" customFormat="1" ht="109.2" x14ac:dyDescent="0.3">
      <c r="A26" s="40" t="s">
        <v>71</v>
      </c>
      <c r="B26" s="23" t="s">
        <v>72</v>
      </c>
      <c r="C26" s="2"/>
    </row>
    <row r="27" spans="1:3" s="19" customFormat="1" ht="109.2" x14ac:dyDescent="0.3">
      <c r="A27" s="40" t="s">
        <v>73</v>
      </c>
      <c r="B27" s="23" t="s">
        <v>74</v>
      </c>
      <c r="C27" s="2"/>
    </row>
    <row r="28" spans="1:3" s="19" customFormat="1" ht="109.2" x14ac:dyDescent="0.3">
      <c r="A28" s="40" t="s">
        <v>75</v>
      </c>
      <c r="B28" s="23" t="s">
        <v>76</v>
      </c>
      <c r="C28" s="2"/>
    </row>
    <row r="29" spans="1:3" s="19" customFormat="1" ht="109.2" x14ac:dyDescent="0.3">
      <c r="A29" s="40" t="s">
        <v>77</v>
      </c>
      <c r="B29" s="20" t="s">
        <v>78</v>
      </c>
      <c r="C29" s="2"/>
    </row>
    <row r="30" spans="1:3" s="19" customFormat="1" ht="109.2" x14ac:dyDescent="0.3">
      <c r="A30" s="40" t="s">
        <v>79</v>
      </c>
      <c r="B30" s="20" t="s">
        <v>80</v>
      </c>
      <c r="C30" s="2"/>
    </row>
    <row r="31" spans="1:3" s="19" customFormat="1" ht="93.6" x14ac:dyDescent="0.3">
      <c r="A31" s="40" t="s">
        <v>81</v>
      </c>
      <c r="B31" s="20" t="s">
        <v>82</v>
      </c>
      <c r="C31" s="2"/>
    </row>
    <row r="32" spans="1:3" s="19" customFormat="1" ht="109.2" x14ac:dyDescent="0.3">
      <c r="A32" s="40" t="s">
        <v>83</v>
      </c>
      <c r="B32" s="20" t="s">
        <v>84</v>
      </c>
      <c r="C32" s="2"/>
    </row>
    <row r="33" spans="1:3" s="19" customFormat="1" ht="93.6" x14ac:dyDescent="0.3">
      <c r="A33" s="40" t="s">
        <v>85</v>
      </c>
      <c r="B33" s="20" t="s">
        <v>86</v>
      </c>
      <c r="C33" s="2"/>
    </row>
    <row r="34" spans="1:3" s="16" customFormat="1" x14ac:dyDescent="0.3">
      <c r="A34" s="18"/>
      <c r="B34" s="17"/>
      <c r="C34" s="2"/>
    </row>
    <row r="35" spans="1:3" ht="18.600000000000001" thickBot="1" x14ac:dyDescent="0.4">
      <c r="A35" s="15" t="s">
        <v>87</v>
      </c>
      <c r="B35" s="14"/>
    </row>
    <row r="36" spans="1:3" ht="16.2" thickBot="1" x14ac:dyDescent="0.35">
      <c r="A36" s="13" t="s">
        <v>57</v>
      </c>
      <c r="B36" s="12">
        <v>0</v>
      </c>
    </row>
    <row r="37" spans="1:3" x14ac:dyDescent="0.3">
      <c r="A37" s="11" t="s">
        <v>58</v>
      </c>
      <c r="B37" s="10">
        <f>B36/B62</f>
        <v>0</v>
      </c>
    </row>
    <row r="38" spans="1:3" x14ac:dyDescent="0.3">
      <c r="A38" s="9" t="s">
        <v>59</v>
      </c>
      <c r="B38" s="8" t="s">
        <v>60</v>
      </c>
    </row>
    <row r="39" spans="1:3" s="19" customFormat="1" ht="31.2" x14ac:dyDescent="0.3">
      <c r="A39" s="21" t="s">
        <v>88</v>
      </c>
      <c r="B39" s="20"/>
      <c r="C39" s="2"/>
    </row>
    <row r="40" spans="1:3" s="19" customFormat="1" ht="46.8" x14ac:dyDescent="0.3">
      <c r="A40" s="21" t="s">
        <v>61</v>
      </c>
      <c r="B40" s="20"/>
      <c r="C40" s="2"/>
    </row>
    <row r="41" spans="1:3" s="16" customFormat="1" x14ac:dyDescent="0.3">
      <c r="A41" s="18"/>
      <c r="B41" s="17"/>
      <c r="C41" s="2"/>
    </row>
    <row r="42" spans="1:3" ht="18.600000000000001" thickBot="1" x14ac:dyDescent="0.4">
      <c r="A42" s="15" t="s">
        <v>89</v>
      </c>
      <c r="B42" s="14"/>
    </row>
    <row r="43" spans="1:3" ht="16.2" thickBot="1" x14ac:dyDescent="0.35">
      <c r="A43" s="13" t="s">
        <v>57</v>
      </c>
      <c r="B43" s="12">
        <v>26000</v>
      </c>
    </row>
    <row r="44" spans="1:3" x14ac:dyDescent="0.3">
      <c r="A44" s="11" t="s">
        <v>58</v>
      </c>
      <c r="B44" s="10">
        <f>B43/B62</f>
        <v>4.9617657021869448E-3</v>
      </c>
    </row>
    <row r="45" spans="1:3" x14ac:dyDescent="0.3">
      <c r="A45" s="9" t="s">
        <v>59</v>
      </c>
      <c r="B45" s="22" t="s">
        <v>60</v>
      </c>
    </row>
    <row r="46" spans="1:3" s="19" customFormat="1" ht="124.8" x14ac:dyDescent="0.3">
      <c r="A46" s="21" t="s">
        <v>90</v>
      </c>
      <c r="B46" s="20" t="s">
        <v>91</v>
      </c>
      <c r="C46" s="2"/>
    </row>
    <row r="47" spans="1:3" s="19" customFormat="1" ht="46.8" x14ac:dyDescent="0.3">
      <c r="A47" s="21" t="s">
        <v>61</v>
      </c>
      <c r="B47" s="20"/>
      <c r="C47" s="2"/>
    </row>
    <row r="48" spans="1:3" s="16" customFormat="1" x14ac:dyDescent="0.3">
      <c r="A48" s="18"/>
      <c r="B48" s="17"/>
      <c r="C48" s="2"/>
    </row>
    <row r="49" spans="1:3" ht="18.600000000000001" thickBot="1" x14ac:dyDescent="0.4">
      <c r="A49" s="15" t="s">
        <v>92</v>
      </c>
      <c r="B49" s="14"/>
    </row>
    <row r="50" spans="1:3" ht="16.2" thickBot="1" x14ac:dyDescent="0.35">
      <c r="A50" s="13" t="s">
        <v>57</v>
      </c>
      <c r="B50" s="12">
        <v>40000</v>
      </c>
    </row>
    <row r="51" spans="1:3" x14ac:dyDescent="0.3">
      <c r="A51" s="11" t="s">
        <v>58</v>
      </c>
      <c r="B51" s="10">
        <f>B50/B62</f>
        <v>7.6334856956722227E-3</v>
      </c>
    </row>
    <row r="52" spans="1:3" x14ac:dyDescent="0.3">
      <c r="A52" s="9" t="s">
        <v>59</v>
      </c>
      <c r="B52" s="8" t="s">
        <v>60</v>
      </c>
    </row>
    <row r="53" spans="1:3" s="19" customFormat="1" ht="124.8" x14ac:dyDescent="0.3">
      <c r="A53" s="40" t="s">
        <v>93</v>
      </c>
      <c r="B53" s="20" t="s">
        <v>94</v>
      </c>
      <c r="C53" s="2"/>
    </row>
    <row r="54" spans="1:3" s="19" customFormat="1" ht="124.8" x14ac:dyDescent="0.3">
      <c r="A54" s="40" t="s">
        <v>95</v>
      </c>
      <c r="B54" s="20" t="s">
        <v>96</v>
      </c>
      <c r="C54" s="2"/>
    </row>
    <row r="55" spans="1:3" s="19" customFormat="1" ht="93.6" x14ac:dyDescent="0.3">
      <c r="A55" s="40" t="s">
        <v>97</v>
      </c>
      <c r="B55" s="20" t="s">
        <v>98</v>
      </c>
      <c r="C55" s="2"/>
    </row>
    <row r="56" spans="1:3" s="16" customFormat="1" x14ac:dyDescent="0.3">
      <c r="A56" s="18"/>
      <c r="B56" s="17"/>
      <c r="C56" s="2"/>
    </row>
    <row r="57" spans="1:3" ht="18.600000000000001" thickBot="1" x14ac:dyDescent="0.4">
      <c r="A57" s="15" t="s">
        <v>99</v>
      </c>
      <c r="B57" s="14"/>
    </row>
    <row r="58" spans="1:3" ht="16.2" thickBot="1" x14ac:dyDescent="0.35">
      <c r="A58" s="13" t="s">
        <v>57</v>
      </c>
      <c r="B58" s="12">
        <v>0</v>
      </c>
    </row>
    <row r="59" spans="1:3" x14ac:dyDescent="0.3">
      <c r="A59" s="11" t="s">
        <v>58</v>
      </c>
      <c r="B59" s="10">
        <f>B58/B62</f>
        <v>0</v>
      </c>
    </row>
    <row r="60" spans="1:3" x14ac:dyDescent="0.3">
      <c r="A60" s="9" t="s">
        <v>59</v>
      </c>
      <c r="B60" s="8" t="s">
        <v>60</v>
      </c>
    </row>
    <row r="61" spans="1:3" ht="46.8" x14ac:dyDescent="0.3">
      <c r="A61" s="7" t="s">
        <v>61</v>
      </c>
      <c r="B61" s="6"/>
    </row>
    <row r="62" spans="1:3" s="145" customFormat="1" ht="25.8" x14ac:dyDescent="0.5">
      <c r="A62" s="142" t="s">
        <v>100</v>
      </c>
      <c r="B62" s="143">
        <f>B7+B14+B21+B36+B43+B50+B58</f>
        <v>5240070.08</v>
      </c>
      <c r="C62" s="144"/>
    </row>
    <row r="63" spans="1:3" x14ac:dyDescent="0.3">
      <c r="A63" s="1" t="s">
        <v>101</v>
      </c>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4 B8 B51 B15 B37 B59" xr:uid="{E63BF2D4-F19B-4F4E-91DE-E2046F8E3BFE}"/>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6DABEF86-E53D-49A7-AA63-B0551F6B41BD}"/>
    <dataValidation allowBlank="1" showInputMessage="1" showErrorMessage="1" prompt="Enter a brief name or title to label the activity/activities" sqref="A10:A11 A17:A18 A24:A33 A39:A40 A46:A47 A53:A55 A61" xr:uid="{6E4905DC-8F2B-4A59-8AB6-0DFD7CA47232}"/>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61 B10:B11 B17:B18 B53:B55 B39:B40 B46:B47 B24:B33" xr:uid="{0416BCE6-2A0D-4338-82A0-82A1D194EAED}"/>
    <dataValidation allowBlank="1" showInputMessage="1" showErrorMessage="1" promptTitle="Questions to Address:" sqref="A4" xr:uid="{37F97A02-EF13-40E8-ACC1-EC2B7EADD782}"/>
    <dataValidation allowBlank="1" showInputMessage="1" showErrorMessage="1" promptTitle="Overall narrative for the year" prompt="Enter a description of the Board's overall plan" sqref="B4" xr:uid="{62B9A899-9459-42CE-B100-660C4345BE4B}"/>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25C605D3-2A9B-47A7-A236-3D906CF49D8B}"/>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8E919501-D595-4977-9373-52D7B786F3D7}"/>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D1A23906-88C7-4D44-AF0E-7E1A5087F03A}"/>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6" xr:uid="{7A75F14C-DFB4-4B3F-B87D-49F7A974CB5C}"/>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3" xr:uid="{9D3FB84B-9E98-4ED0-8242-C5F3251E44FA}"/>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50" xr:uid="{0E77BC18-D46A-4FE8-9EA3-7B27A3DD8E5C}"/>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8" xr:uid="{253E6FB8-96FC-4491-86A4-E9C4DABF0B26}"/>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1F967-471F-44B1-9CAE-E50ED9F729B7}">
  <sheetPr>
    <tabColor theme="5" tint="-0.249977111117893"/>
    <pageSetUpPr fitToPage="1"/>
  </sheetPr>
  <dimension ref="A1:C57"/>
  <sheetViews>
    <sheetView showGridLines="0" showWhiteSpace="0" zoomScaleNormal="100" zoomScalePageLayoutView="80" workbookViewId="0">
      <selection activeCell="A4" sqref="A4"/>
    </sheetView>
  </sheetViews>
  <sheetFormatPr defaultColWidth="0" defaultRowHeight="15.6" zeroHeight="1" x14ac:dyDescent="0.3"/>
  <cols>
    <col min="1" max="1" width="33.5546875" style="1" customWidth="1"/>
    <col min="2" max="2" width="145.109375" style="3" customWidth="1"/>
    <col min="3" max="3" width="1.5546875" style="2" hidden="1" customWidth="1"/>
    <col min="4" max="4" width="0" style="1" hidden="1" customWidth="1"/>
    <col min="5" max="16384" width="0" style="1" hidden="1"/>
  </cols>
  <sheetData>
    <row r="1" spans="1:3" s="149" customFormat="1" ht="25.8" x14ac:dyDescent="0.5">
      <c r="A1" s="146" t="str">
        <f>[19]Instructions!$B$9</f>
        <v>Workforce Solutions Northeast Texas</v>
      </c>
      <c r="B1" s="147"/>
      <c r="C1" s="148"/>
    </row>
    <row r="2" spans="1:3" s="31" customFormat="1" ht="23.4" x14ac:dyDescent="0.3">
      <c r="A2" s="34" t="str">
        <f>CONCATENATE("FFY ", [19]Instructions!$B$10, " Annual Expenditure Plan")</f>
        <v>FFY 2023 Annual Expenditure Plan</v>
      </c>
      <c r="B2" s="33"/>
      <c r="C2" s="32"/>
    </row>
    <row r="3" spans="1:3" ht="18" x14ac:dyDescent="0.3">
      <c r="A3" s="30" t="s">
        <v>53</v>
      </c>
      <c r="B3" s="29"/>
    </row>
    <row r="4" spans="1:3" ht="171.6" x14ac:dyDescent="0.3">
      <c r="A4" s="119" t="s">
        <v>519</v>
      </c>
      <c r="B4" s="27" t="s">
        <v>520</v>
      </c>
    </row>
    <row r="5" spans="1:3" x14ac:dyDescent="0.3">
      <c r="A5" s="26"/>
      <c r="B5" s="17"/>
    </row>
    <row r="6" spans="1:3" ht="18" x14ac:dyDescent="0.35">
      <c r="A6" s="15" t="s">
        <v>56</v>
      </c>
      <c r="B6" s="14"/>
    </row>
    <row r="7" spans="1:3" s="16" customFormat="1" ht="16.2" thickBot="1" x14ac:dyDescent="0.35">
      <c r="A7" s="13" t="s">
        <v>57</v>
      </c>
      <c r="B7" s="24">
        <v>2000</v>
      </c>
      <c r="C7" s="2"/>
    </row>
    <row r="8" spans="1:3" s="16" customFormat="1" ht="31.2" x14ac:dyDescent="0.3">
      <c r="A8" s="11" t="s">
        <v>58</v>
      </c>
      <c r="B8" s="118">
        <f>B7/B56</f>
        <v>2.3739717734756133E-3</v>
      </c>
      <c r="C8" s="2"/>
    </row>
    <row r="9" spans="1:3" ht="31.2" x14ac:dyDescent="0.3">
      <c r="A9" s="117" t="s">
        <v>59</v>
      </c>
      <c r="B9" s="22" t="s">
        <v>521</v>
      </c>
    </row>
    <row r="10" spans="1:3" s="19" customFormat="1" ht="62.4" x14ac:dyDescent="0.3">
      <c r="A10" s="56" t="s">
        <v>522</v>
      </c>
      <c r="B10" s="42" t="s">
        <v>523</v>
      </c>
      <c r="C10" s="2"/>
    </row>
    <row r="11" spans="1:3" s="19" customFormat="1" x14ac:dyDescent="0.3">
      <c r="A11" s="40"/>
      <c r="B11" s="42"/>
      <c r="C11" s="2"/>
    </row>
    <row r="12" spans="1:3" s="16" customFormat="1" x14ac:dyDescent="0.3">
      <c r="A12" s="18"/>
      <c r="B12" s="17"/>
      <c r="C12" s="2"/>
    </row>
    <row r="13" spans="1:3" ht="18" x14ac:dyDescent="0.35">
      <c r="A13" s="15" t="s">
        <v>1</v>
      </c>
      <c r="B13" s="14"/>
    </row>
    <row r="14" spans="1:3" ht="16.2" thickBot="1" x14ac:dyDescent="0.35">
      <c r="A14" s="13" t="s">
        <v>57</v>
      </c>
      <c r="B14" s="24">
        <v>200000</v>
      </c>
    </row>
    <row r="15" spans="1:3" ht="31.2" x14ac:dyDescent="0.3">
      <c r="A15" s="11" t="s">
        <v>58</v>
      </c>
      <c r="B15" s="118">
        <f>B14/B56</f>
        <v>0.23739717734756133</v>
      </c>
    </row>
    <row r="16" spans="1:3" ht="31.2" x14ac:dyDescent="0.3">
      <c r="A16" s="117" t="s">
        <v>59</v>
      </c>
      <c r="B16" s="22" t="s">
        <v>521</v>
      </c>
    </row>
    <row r="17" spans="1:3" s="19" customFormat="1" ht="93.6" x14ac:dyDescent="0.3">
      <c r="A17" s="40" t="s">
        <v>524</v>
      </c>
      <c r="B17" s="20" t="s">
        <v>525</v>
      </c>
      <c r="C17" s="2"/>
    </row>
    <row r="18" spans="1:3" s="19" customFormat="1" ht="109.2" x14ac:dyDescent="0.3">
      <c r="A18" s="40" t="s">
        <v>526</v>
      </c>
      <c r="B18" s="20" t="s">
        <v>527</v>
      </c>
      <c r="C18" s="2"/>
    </row>
    <row r="19" spans="1:3" x14ac:dyDescent="0.3">
      <c r="A19" s="18"/>
    </row>
    <row r="20" spans="1:3" ht="18" x14ac:dyDescent="0.35">
      <c r="A20" s="15" t="s">
        <v>66</v>
      </c>
      <c r="B20" s="14"/>
    </row>
    <row r="21" spans="1:3" ht="16.2" thickBot="1" x14ac:dyDescent="0.35">
      <c r="A21" s="13" t="s">
        <v>57</v>
      </c>
      <c r="B21" s="24">
        <v>479364</v>
      </c>
    </row>
    <row r="22" spans="1:3" ht="31.2" x14ac:dyDescent="0.3">
      <c r="A22" s="11" t="s">
        <v>58</v>
      </c>
      <c r="B22" s="118">
        <v>842</v>
      </c>
    </row>
    <row r="23" spans="1:3" ht="31.2" x14ac:dyDescent="0.3">
      <c r="A23" s="117" t="s">
        <v>59</v>
      </c>
      <c r="B23" s="22" t="s">
        <v>521</v>
      </c>
    </row>
    <row r="24" spans="1:3" s="19" customFormat="1" ht="93.6" x14ac:dyDescent="0.3">
      <c r="A24" s="40" t="s">
        <v>528</v>
      </c>
      <c r="B24" s="20" t="s">
        <v>529</v>
      </c>
      <c r="C24" s="2"/>
    </row>
    <row r="25" spans="1:3" s="19" customFormat="1" ht="109.2" x14ac:dyDescent="0.3">
      <c r="A25" s="40" t="s">
        <v>530</v>
      </c>
      <c r="B25" s="20" t="s">
        <v>531</v>
      </c>
      <c r="C25" s="2"/>
    </row>
    <row r="26" spans="1:3" s="19" customFormat="1" x14ac:dyDescent="0.3">
      <c r="A26" s="40"/>
      <c r="B26" s="42"/>
      <c r="C26" s="2"/>
    </row>
    <row r="27" spans="1:3" s="16" customFormat="1" x14ac:dyDescent="0.3">
      <c r="A27" s="18"/>
      <c r="B27" s="17"/>
      <c r="C27" s="2"/>
    </row>
    <row r="28" spans="1:3" ht="18.600000000000001" thickBot="1" x14ac:dyDescent="0.4">
      <c r="A28" s="15" t="s">
        <v>87</v>
      </c>
      <c r="B28" s="14"/>
    </row>
    <row r="29" spans="1:3" ht="16.2" thickBot="1" x14ac:dyDescent="0.35">
      <c r="A29" s="13" t="s">
        <v>57</v>
      </c>
      <c r="B29" s="12">
        <v>70000</v>
      </c>
    </row>
    <row r="30" spans="1:3" ht="31.2" x14ac:dyDescent="0.3">
      <c r="A30" s="11" t="s">
        <v>58</v>
      </c>
      <c r="B30" s="118">
        <f>B29/B56</f>
        <v>8.308901207164647E-2</v>
      </c>
    </row>
    <row r="31" spans="1:3" ht="31.2" x14ac:dyDescent="0.3">
      <c r="A31" s="117" t="s">
        <v>59</v>
      </c>
      <c r="B31" s="22" t="s">
        <v>521</v>
      </c>
    </row>
    <row r="32" spans="1:3" s="19" customFormat="1" ht="93.6" x14ac:dyDescent="0.3">
      <c r="A32" s="40" t="s">
        <v>532</v>
      </c>
      <c r="B32" s="42" t="s">
        <v>533</v>
      </c>
      <c r="C32" s="2"/>
    </row>
    <row r="33" spans="1:3" s="19" customFormat="1" ht="46.8" x14ac:dyDescent="0.3">
      <c r="A33" s="40" t="s">
        <v>534</v>
      </c>
      <c r="B33" s="42"/>
      <c r="C33" s="2"/>
    </row>
    <row r="34" spans="1:3" s="16" customFormat="1" x14ac:dyDescent="0.3">
      <c r="A34" s="18"/>
      <c r="B34" s="17"/>
      <c r="C34" s="2"/>
    </row>
    <row r="35" spans="1:3" ht="18.600000000000001" thickBot="1" x14ac:dyDescent="0.4">
      <c r="A35" s="15" t="s">
        <v>89</v>
      </c>
      <c r="B35" s="14"/>
    </row>
    <row r="36" spans="1:3" ht="16.2" thickBot="1" x14ac:dyDescent="0.35">
      <c r="A36" s="13" t="s">
        <v>57</v>
      </c>
      <c r="B36" s="12">
        <v>51106</v>
      </c>
    </row>
    <row r="37" spans="1:3" ht="31.2" x14ac:dyDescent="0.3">
      <c r="A37" s="11" t="s">
        <v>58</v>
      </c>
      <c r="B37" s="118">
        <f>B36/B56</f>
        <v>6.0662100727622348E-2</v>
      </c>
    </row>
    <row r="38" spans="1:3" ht="31.2" x14ac:dyDescent="0.3">
      <c r="A38" s="117" t="s">
        <v>59</v>
      </c>
      <c r="B38" s="22" t="s">
        <v>521</v>
      </c>
    </row>
    <row r="39" spans="1:3" s="19" customFormat="1" ht="93.6" x14ac:dyDescent="0.3">
      <c r="A39" s="40" t="s">
        <v>535</v>
      </c>
      <c r="B39" s="42" t="s">
        <v>536</v>
      </c>
      <c r="C39" s="2"/>
    </row>
    <row r="40" spans="1:3" s="19" customFormat="1" ht="46.8" x14ac:dyDescent="0.3">
      <c r="A40" s="40" t="s">
        <v>534</v>
      </c>
      <c r="B40" s="42"/>
      <c r="C40" s="2"/>
    </row>
    <row r="41" spans="1:3" s="16" customFormat="1" x14ac:dyDescent="0.3">
      <c r="A41" s="18"/>
      <c r="B41" s="17"/>
      <c r="C41" s="2"/>
    </row>
    <row r="42" spans="1:3" ht="18.600000000000001" thickBot="1" x14ac:dyDescent="0.4">
      <c r="A42" s="15" t="s">
        <v>92</v>
      </c>
      <c r="B42" s="14"/>
    </row>
    <row r="43" spans="1:3" ht="16.2" thickBot="1" x14ac:dyDescent="0.35">
      <c r="A43" s="13" t="s">
        <v>57</v>
      </c>
      <c r="B43" s="12"/>
    </row>
    <row r="44" spans="1:3" ht="31.2" x14ac:dyDescent="0.3">
      <c r="A44" s="11" t="s">
        <v>58</v>
      </c>
      <c r="B44" s="10">
        <f>B43/B56</f>
        <v>0</v>
      </c>
    </row>
    <row r="45" spans="1:3" ht="31.2" x14ac:dyDescent="0.3">
      <c r="A45" s="117" t="s">
        <v>59</v>
      </c>
      <c r="B45" s="22" t="s">
        <v>521</v>
      </c>
    </row>
    <row r="46" spans="1:3" s="19" customFormat="1" x14ac:dyDescent="0.3">
      <c r="A46" s="40"/>
      <c r="B46" s="42"/>
      <c r="C46" s="2"/>
    </row>
    <row r="47" spans="1:3" s="19" customFormat="1" ht="46.8" x14ac:dyDescent="0.3">
      <c r="A47" s="40" t="s">
        <v>61</v>
      </c>
      <c r="B47" s="42"/>
      <c r="C47" s="2"/>
    </row>
    <row r="48" spans="1:3" s="16" customFormat="1" x14ac:dyDescent="0.3">
      <c r="A48" s="18"/>
      <c r="B48" s="17"/>
      <c r="C48" s="2"/>
    </row>
    <row r="49" spans="1:3" ht="18.600000000000001" thickBot="1" x14ac:dyDescent="0.4">
      <c r="A49" s="15" t="s">
        <v>537</v>
      </c>
      <c r="B49" s="14"/>
    </row>
    <row r="50" spans="1:3" ht="16.2" thickBot="1" x14ac:dyDescent="0.35">
      <c r="A50" s="13" t="s">
        <v>57</v>
      </c>
      <c r="B50" s="12">
        <v>40000</v>
      </c>
    </row>
    <row r="51" spans="1:3" ht="31.2" x14ac:dyDescent="0.3">
      <c r="A51" s="11" t="s">
        <v>58</v>
      </c>
      <c r="B51" s="118">
        <f>B50/B56</f>
        <v>4.747943546951227E-2</v>
      </c>
    </row>
    <row r="52" spans="1:3" ht="31.2" x14ac:dyDescent="0.3">
      <c r="A52" s="117" t="s">
        <v>59</v>
      </c>
      <c r="B52" s="22" t="s">
        <v>521</v>
      </c>
    </row>
    <row r="53" spans="1:3" ht="78" x14ac:dyDescent="0.3">
      <c r="A53" s="7" t="s">
        <v>538</v>
      </c>
      <c r="B53" s="6" t="s">
        <v>539</v>
      </c>
    </row>
    <row r="54" spans="1:3" x14ac:dyDescent="0.3">
      <c r="A54" s="59"/>
      <c r="B54" s="58"/>
    </row>
    <row r="55" spans="1:3" x14ac:dyDescent="0.3">
      <c r="A55" s="116"/>
      <c r="B55" s="115"/>
    </row>
    <row r="56" spans="1:3" s="175" customFormat="1" ht="25.8" x14ac:dyDescent="0.5">
      <c r="A56" s="172" t="s">
        <v>100</v>
      </c>
      <c r="B56" s="173">
        <f>B7+B14+B21+B29+B36+B43+B50</f>
        <v>842470</v>
      </c>
      <c r="C56" s="174"/>
    </row>
    <row r="57" spans="1:3" x14ac:dyDescent="0.3">
      <c r="A57" s="1" t="s">
        <v>101</v>
      </c>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7 B8 B44 B15 B30 B51" xr:uid="{AE9F75EB-7CDF-4F47-97A9-48ADB26012C5}"/>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BF5779EB-7C63-431E-B325-355340794F2B}"/>
    <dataValidation allowBlank="1" showInputMessage="1" showErrorMessage="1" prompt="Enter a brief name or title to label the activity/activities" sqref="A10:A11 A24:A26 A17:A18 A32:A33 A39:A40 A46:A47 A53:A55" xr:uid="{9F543060-1A06-4B87-84ED-C068C4681B1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46:B47 B10:B11 B24:B26 B17:B18 B32:B33 B39:B40 B53:B55" xr:uid="{17D6DC47-36D7-4388-B55C-738C088F8F91}"/>
    <dataValidation allowBlank="1" showInputMessage="1" showErrorMessage="1" promptTitle="Questions to Address:" sqref="A4" xr:uid="{092C6824-42EF-402A-9B85-43C909212FB1}"/>
    <dataValidation allowBlank="1" showInputMessage="1" showErrorMessage="1" promptTitle="Overall narrative for the year" prompt="Enter a description of the Board's overall plan" sqref="B4" xr:uid="{0C7C1A4E-6245-4905-8F62-CF4EE6AACDE6}"/>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C3E67649-E17E-4F48-AA95-BD20168E22E4}"/>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1150B3A2-58A8-48AF-94D9-E5E77EFEDA6D}"/>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83D5BBF7-0146-4473-B7A7-914EC8109753}"/>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9" xr:uid="{39A0A2B9-F634-4E75-968A-81CB394F0A7A}"/>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6" xr:uid="{8682D577-3881-4A98-9BF3-90E00BC633B8}"/>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3" xr:uid="{EAE79B0E-1DC3-4FA3-96EC-ADF0C7F6DAC5}"/>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0" xr:uid="{B56FB089-5C97-487E-B571-FEFAAD45EE86}"/>
  </dataValidations>
  <printOptions horizontalCentered="1"/>
  <pageMargins left="0.25" right="0.25" top="0.61848958333333304" bottom="0.75" header="0.3" footer="0.3"/>
  <pageSetup scale="99"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D3808-D187-45E2-BDB6-3D3ECE9311D0}">
  <sheetPr>
    <tabColor theme="5" tint="-0.249977111117893"/>
    <pageSetUpPr fitToPage="1"/>
  </sheetPr>
  <dimension ref="A1:C59"/>
  <sheetViews>
    <sheetView showGridLines="0" zoomScale="85" zoomScaleNormal="85" zoomScalePageLayoutView="96" workbookViewId="0">
      <selection activeCell="A4" sqref="A4"/>
    </sheetView>
  </sheetViews>
  <sheetFormatPr defaultColWidth="0" defaultRowHeight="15.6" zeroHeight="1" x14ac:dyDescent="0.3"/>
  <cols>
    <col min="1" max="1" width="55" style="1" customWidth="1"/>
    <col min="2" max="2" width="168.33203125" style="3" customWidth="1"/>
    <col min="3" max="3" width="1.6640625" style="2" hidden="1" customWidth="1"/>
    <col min="4" max="4" width="0" style="1" hidden="1" customWidth="1"/>
    <col min="5" max="16384" width="0" style="1" hidden="1"/>
  </cols>
  <sheetData>
    <row r="1" spans="1:3" s="149" customFormat="1" ht="23.7" customHeight="1" x14ac:dyDescent="0.5">
      <c r="A1" s="176" t="s">
        <v>540</v>
      </c>
      <c r="B1" s="177"/>
      <c r="C1" s="148"/>
    </row>
    <row r="2" spans="1:3" s="31" customFormat="1" ht="26.1" customHeight="1" x14ac:dyDescent="0.3">
      <c r="A2" s="122" t="str">
        <f>CONCATENATE("FFY ", [20]Instructions!$B$10, " Annual Expenditure Plan")</f>
        <v>FFY 2023 Annual Expenditure Plan</v>
      </c>
      <c r="B2" s="121"/>
      <c r="C2" s="32"/>
    </row>
    <row r="3" spans="1:3" ht="22.2" customHeight="1" x14ac:dyDescent="0.3">
      <c r="A3" s="30" t="s">
        <v>53</v>
      </c>
      <c r="B3" s="120"/>
    </row>
    <row r="4" spans="1:3" ht="184.2" customHeight="1" x14ac:dyDescent="0.3">
      <c r="A4" s="28" t="s">
        <v>54</v>
      </c>
      <c r="B4" s="27" t="s">
        <v>541</v>
      </c>
    </row>
    <row r="5" spans="1:3" ht="10.199999999999999" customHeight="1" x14ac:dyDescent="0.3">
      <c r="A5" s="26"/>
      <c r="B5" s="17" t="s">
        <v>542</v>
      </c>
    </row>
    <row r="6" spans="1:3" ht="19.350000000000001" customHeight="1" x14ac:dyDescent="0.35">
      <c r="A6" s="15" t="s">
        <v>56</v>
      </c>
      <c r="B6" s="14"/>
    </row>
    <row r="7" spans="1:3" s="16" customFormat="1" ht="18.600000000000001" customHeight="1" thickBot="1" x14ac:dyDescent="0.35">
      <c r="A7" s="13" t="s">
        <v>57</v>
      </c>
      <c r="B7" s="24">
        <v>0</v>
      </c>
      <c r="C7" s="2"/>
    </row>
    <row r="8" spans="1:3" s="16" customFormat="1" ht="18.600000000000001" customHeight="1" x14ac:dyDescent="0.3">
      <c r="A8" s="11" t="s">
        <v>58</v>
      </c>
      <c r="B8" s="10">
        <f>B7/B57</f>
        <v>0</v>
      </c>
      <c r="C8" s="2"/>
    </row>
    <row r="9" spans="1:3" ht="19.2" customHeight="1" x14ac:dyDescent="0.3">
      <c r="A9" s="9" t="s">
        <v>59</v>
      </c>
      <c r="B9" s="8" t="s">
        <v>60</v>
      </c>
    </row>
    <row r="10" spans="1:3" s="19" customFormat="1" ht="36" customHeight="1" x14ac:dyDescent="0.3">
      <c r="A10" s="25"/>
      <c r="B10" s="20"/>
      <c r="C10" s="2"/>
    </row>
    <row r="11" spans="1:3" s="19" customFormat="1" ht="36" customHeight="1" x14ac:dyDescent="0.3">
      <c r="A11" s="21" t="s">
        <v>61</v>
      </c>
      <c r="B11" s="20"/>
      <c r="C11" s="2"/>
    </row>
    <row r="12" spans="1:3" s="16" customFormat="1" ht="12.6" customHeight="1" x14ac:dyDescent="0.3">
      <c r="A12" s="18"/>
      <c r="B12" s="17"/>
      <c r="C12" s="2"/>
    </row>
    <row r="13" spans="1:3" ht="17.7" customHeight="1" x14ac:dyDescent="0.35">
      <c r="A13" s="15" t="s">
        <v>1</v>
      </c>
      <c r="B13" s="14"/>
    </row>
    <row r="14" spans="1:3" ht="16.2" customHeight="1" thickBot="1" x14ac:dyDescent="0.35">
      <c r="A14" s="13" t="s">
        <v>57</v>
      </c>
      <c r="B14" s="24">
        <v>145000</v>
      </c>
    </row>
    <row r="15" spans="1:3" ht="16.2" customHeight="1" x14ac:dyDescent="0.3">
      <c r="A15" s="11" t="s">
        <v>58</v>
      </c>
      <c r="B15" s="10">
        <f>B14/B57</f>
        <v>0.13824177437607674</v>
      </c>
    </row>
    <row r="16" spans="1:3" ht="19.2" customHeight="1" x14ac:dyDescent="0.3">
      <c r="A16" s="9" t="s">
        <v>59</v>
      </c>
      <c r="B16" s="8" t="s">
        <v>60</v>
      </c>
    </row>
    <row r="17" spans="1:3" s="19" customFormat="1" ht="75" customHeight="1" x14ac:dyDescent="0.3">
      <c r="A17" s="40" t="s">
        <v>543</v>
      </c>
      <c r="B17" s="20" t="s">
        <v>544</v>
      </c>
      <c r="C17" s="2"/>
    </row>
    <row r="18" spans="1:3" s="19" customFormat="1" ht="81" customHeight="1" x14ac:dyDescent="0.3">
      <c r="A18" s="40" t="s">
        <v>545</v>
      </c>
      <c r="B18" s="20" t="s">
        <v>546</v>
      </c>
      <c r="C18" s="2"/>
    </row>
    <row r="19" spans="1:3" s="19" customFormat="1" ht="70.5" customHeight="1" x14ac:dyDescent="0.3">
      <c r="A19" s="40" t="s">
        <v>547</v>
      </c>
      <c r="B19" s="20" t="s">
        <v>548</v>
      </c>
      <c r="C19" s="2"/>
    </row>
    <row r="20" spans="1:3" ht="10.5" customHeight="1" x14ac:dyDescent="0.3">
      <c r="A20" s="18"/>
    </row>
    <row r="21" spans="1:3" ht="19.2" customHeight="1" x14ac:dyDescent="0.35">
      <c r="A21" s="15" t="s">
        <v>66</v>
      </c>
      <c r="B21" s="14"/>
    </row>
    <row r="22" spans="1:3" ht="16.2" customHeight="1" thickBot="1" x14ac:dyDescent="0.35">
      <c r="A22" s="13" t="s">
        <v>57</v>
      </c>
      <c r="B22" s="219">
        <v>756387</v>
      </c>
    </row>
    <row r="23" spans="1:3" ht="16.2" customHeight="1" x14ac:dyDescent="0.3">
      <c r="A23" s="11" t="s">
        <v>58</v>
      </c>
      <c r="B23" s="10">
        <f>B22/B57</f>
        <v>0.72113297237929352</v>
      </c>
    </row>
    <row r="24" spans="1:3" ht="19.2" customHeight="1" x14ac:dyDescent="0.3">
      <c r="A24" s="9" t="s">
        <v>59</v>
      </c>
      <c r="B24" s="8" t="s">
        <v>60</v>
      </c>
    </row>
    <row r="25" spans="1:3" s="19" customFormat="1" ht="62.4" x14ac:dyDescent="0.3">
      <c r="A25" s="40" t="s">
        <v>549</v>
      </c>
      <c r="B25" s="20" t="s">
        <v>550</v>
      </c>
      <c r="C25" s="2"/>
    </row>
    <row r="26" spans="1:3" s="19" customFormat="1" ht="93.6" x14ac:dyDescent="0.3">
      <c r="A26" s="40" t="s">
        <v>549</v>
      </c>
      <c r="B26" s="20" t="s">
        <v>551</v>
      </c>
      <c r="C26" s="2"/>
    </row>
    <row r="27" spans="1:3" s="19" customFormat="1" ht="63" customHeight="1" x14ac:dyDescent="0.3">
      <c r="A27" s="40" t="s">
        <v>552</v>
      </c>
      <c r="B27" s="20" t="s">
        <v>553</v>
      </c>
      <c r="C27" s="2"/>
    </row>
    <row r="28" spans="1:3" s="19" customFormat="1" ht="62.4" x14ac:dyDescent="0.3">
      <c r="A28" s="40" t="s">
        <v>554</v>
      </c>
      <c r="B28" s="20" t="s">
        <v>555</v>
      </c>
      <c r="C28" s="2"/>
    </row>
    <row r="29" spans="1:3" s="19" customFormat="1" ht="180.75" customHeight="1" x14ac:dyDescent="0.3">
      <c r="A29" s="40" t="s">
        <v>556</v>
      </c>
      <c r="B29" s="20" t="s">
        <v>557</v>
      </c>
      <c r="C29" s="2"/>
    </row>
    <row r="30" spans="1:3" s="16" customFormat="1" ht="11.1" customHeight="1" x14ac:dyDescent="0.3">
      <c r="A30" s="18"/>
      <c r="B30" s="17"/>
      <c r="C30" s="2"/>
    </row>
    <row r="31" spans="1:3" ht="20.7" customHeight="1" thickBot="1" x14ac:dyDescent="0.4">
      <c r="A31" s="15" t="s">
        <v>87</v>
      </c>
      <c r="B31" s="14"/>
    </row>
    <row r="32" spans="1:3" ht="16.2" customHeight="1" thickBot="1" x14ac:dyDescent="0.35">
      <c r="A32" s="13" t="s">
        <v>57</v>
      </c>
      <c r="B32" s="12">
        <v>0</v>
      </c>
    </row>
    <row r="33" spans="1:3" ht="16.2" customHeight="1" x14ac:dyDescent="0.3">
      <c r="A33" s="11" t="s">
        <v>58</v>
      </c>
      <c r="B33" s="10">
        <f>B32/B57</f>
        <v>0</v>
      </c>
    </row>
    <row r="34" spans="1:3" ht="19.2" customHeight="1" x14ac:dyDescent="0.3">
      <c r="A34" s="9" t="s">
        <v>59</v>
      </c>
      <c r="B34" s="8" t="s">
        <v>60</v>
      </c>
    </row>
    <row r="35" spans="1:3" s="19" customFormat="1" ht="36" customHeight="1" x14ac:dyDescent="0.3">
      <c r="A35" s="21" t="s">
        <v>61</v>
      </c>
      <c r="B35" s="20"/>
      <c r="C35" s="2"/>
    </row>
    <row r="36" spans="1:3" s="19" customFormat="1" ht="36" customHeight="1" x14ac:dyDescent="0.3">
      <c r="A36" s="21" t="s">
        <v>61</v>
      </c>
      <c r="B36" s="20"/>
      <c r="C36" s="2"/>
    </row>
    <row r="37" spans="1:3" s="16" customFormat="1" ht="11.7" customHeight="1" x14ac:dyDescent="0.3">
      <c r="A37" s="18"/>
      <c r="B37" s="17"/>
      <c r="C37" s="2"/>
    </row>
    <row r="38" spans="1:3" ht="17.7" customHeight="1" thickBot="1" x14ac:dyDescent="0.4">
      <c r="A38" s="15" t="s">
        <v>89</v>
      </c>
      <c r="B38" s="14"/>
    </row>
    <row r="39" spans="1:3" ht="16.2" customHeight="1" thickBot="1" x14ac:dyDescent="0.35">
      <c r="A39" s="13" t="s">
        <v>57</v>
      </c>
      <c r="B39" s="12">
        <v>147500</v>
      </c>
    </row>
    <row r="40" spans="1:3" ht="16.2" customHeight="1" x14ac:dyDescent="0.3">
      <c r="A40" s="11" t="s">
        <v>58</v>
      </c>
      <c r="B40" s="10">
        <f>B39/B57</f>
        <v>0.14062525324462979</v>
      </c>
    </row>
    <row r="41" spans="1:3" ht="19.2" customHeight="1" x14ac:dyDescent="0.3">
      <c r="A41" s="9" t="s">
        <v>59</v>
      </c>
      <c r="B41" s="22" t="s">
        <v>60</v>
      </c>
    </row>
    <row r="42" spans="1:3" s="19" customFormat="1" ht="127.5" customHeight="1" x14ac:dyDescent="0.3">
      <c r="A42" s="40" t="s">
        <v>558</v>
      </c>
      <c r="B42" s="20" t="s">
        <v>559</v>
      </c>
      <c r="C42" s="2"/>
    </row>
    <row r="43" spans="1:3" s="19" customFormat="1" ht="120" customHeight="1" x14ac:dyDescent="0.3">
      <c r="A43" s="40" t="s">
        <v>560</v>
      </c>
      <c r="B43" s="20" t="s">
        <v>561</v>
      </c>
      <c r="C43" s="2"/>
    </row>
    <row r="44" spans="1:3" s="16" customFormat="1" ht="13.2" customHeight="1" x14ac:dyDescent="0.3">
      <c r="A44" s="18"/>
      <c r="B44" s="17"/>
      <c r="C44" s="2"/>
    </row>
    <row r="45" spans="1:3" ht="18.600000000000001" thickBot="1" x14ac:dyDescent="0.4">
      <c r="A45" s="15" t="s">
        <v>92</v>
      </c>
      <c r="B45" s="14"/>
    </row>
    <row r="46" spans="1:3" ht="16.2" customHeight="1" thickBot="1" x14ac:dyDescent="0.35">
      <c r="A46" s="13" t="s">
        <v>57</v>
      </c>
      <c r="B46" s="12">
        <v>0</v>
      </c>
    </row>
    <row r="47" spans="1:3" ht="16.2" customHeight="1" x14ac:dyDescent="0.3">
      <c r="A47" s="11" t="s">
        <v>58</v>
      </c>
      <c r="B47" s="10">
        <f>B46/B57</f>
        <v>0</v>
      </c>
    </row>
    <row r="48" spans="1:3" ht="19.2" customHeight="1" x14ac:dyDescent="0.3">
      <c r="A48" s="9" t="s">
        <v>59</v>
      </c>
      <c r="B48" s="8" t="s">
        <v>60</v>
      </c>
    </row>
    <row r="49" spans="1:3" s="19" customFormat="1" ht="36" customHeight="1" x14ac:dyDescent="0.3">
      <c r="A49" s="21" t="s">
        <v>61</v>
      </c>
      <c r="B49" s="20"/>
      <c r="C49" s="2"/>
    </row>
    <row r="50" spans="1:3" s="19" customFormat="1" ht="38.1" customHeight="1" x14ac:dyDescent="0.3">
      <c r="A50" s="21" t="s">
        <v>61</v>
      </c>
      <c r="B50" s="20"/>
      <c r="C50" s="2"/>
    </row>
    <row r="51" spans="1:3" s="16" customFormat="1" ht="13.2" customHeight="1" x14ac:dyDescent="0.3">
      <c r="A51" s="18"/>
      <c r="B51" s="17"/>
      <c r="C51" s="2"/>
    </row>
    <row r="52" spans="1:3" ht="18.600000000000001" thickBot="1" x14ac:dyDescent="0.4">
      <c r="A52" s="15" t="s">
        <v>99</v>
      </c>
      <c r="B52" s="14"/>
    </row>
    <row r="53" spans="1:3" ht="16.2" customHeight="1" thickBot="1" x14ac:dyDescent="0.35">
      <c r="A53" s="13" t="s">
        <v>57</v>
      </c>
      <c r="B53" s="12">
        <v>0</v>
      </c>
    </row>
    <row r="54" spans="1:3" ht="16.2" customHeight="1" x14ac:dyDescent="0.3">
      <c r="A54" s="11" t="s">
        <v>58</v>
      </c>
      <c r="B54" s="10">
        <f>B53/B57</f>
        <v>0</v>
      </c>
    </row>
    <row r="55" spans="1:3" ht="19.2" customHeight="1" x14ac:dyDescent="0.3">
      <c r="A55" s="9" t="s">
        <v>59</v>
      </c>
      <c r="B55" s="8" t="s">
        <v>60</v>
      </c>
    </row>
    <row r="56" spans="1:3" ht="36" customHeight="1" x14ac:dyDescent="0.3">
      <c r="A56" s="7" t="s">
        <v>61</v>
      </c>
      <c r="B56" s="6"/>
    </row>
    <row r="57" spans="1:3" s="145" customFormat="1" ht="23.25" customHeight="1" x14ac:dyDescent="0.5">
      <c r="A57" s="142" t="s">
        <v>100</v>
      </c>
      <c r="B57" s="143">
        <f>B7+B14+B22+B32+B39+B46+B53</f>
        <v>1048887</v>
      </c>
      <c r="C57" s="144"/>
    </row>
    <row r="58" spans="1:3" x14ac:dyDescent="0.3">
      <c r="A58" s="1" t="s">
        <v>101</v>
      </c>
    </row>
    <row r="59" spans="1:3" x14ac:dyDescent="0.3"/>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0 B8 B47 B15 B33 B54" xr:uid="{89E8BD3F-0DFF-4E63-980D-268C6C232401}"/>
    <dataValidation allowBlank="1" showInputMessage="1" showErrorMessage="1" prompt="Not limited to CCQ/2% funds. _x000a__x000a_Include funds from all grants that you plan to use for Quality activities._x000a__x000a_For example, include TRS Mentor/Assessor funds and CCM-funded activities." sqref="B23" xr:uid="{7FFD0AE0-A37E-4760-9A8A-90367F764CC5}"/>
    <dataValidation allowBlank="1" showInputMessage="1" showErrorMessage="1" prompt="Enter a brief name or title to label the activity/activities" sqref="A10:A11 A25:A29 A35:A36 A42:A43 A49:A50 A56 A17:A19" xr:uid="{8A8DFEBE-5E96-4B23-82AC-0838615C3E8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6 B10:B11 B25:B29 B35:B36 B42:B43 B49:B50 B17:B19" xr:uid="{69275C76-D6E2-48DA-837D-950C8CA3941E}"/>
    <dataValidation allowBlank="1" showInputMessage="1" showErrorMessage="1" promptTitle="Questions to Address:" sqref="A4" xr:uid="{392B7A41-002F-4DA6-8091-0713D01EDCD2}"/>
    <dataValidation allowBlank="1" showInputMessage="1" showErrorMessage="1" promptTitle="Overall narrative for the year" prompt="Enter a description of the Board's overall plan" sqref="B4" xr:uid="{78BC6844-3B70-4189-A450-9FD9ABE67015}"/>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AAA6C18E-4382-4709-9346-8FA24AFED797}"/>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ECAF9825-BE56-45D3-9604-FB13D04C2F6C}"/>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2" xr:uid="{71B6F62D-7A93-4C21-B8E1-46EE03816AC5}"/>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2" xr:uid="{4847182D-F29F-467A-94C8-01D4CB08F6B7}"/>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9" xr:uid="{5B719BC4-61C8-4FD9-A830-FED25B0D3B9D}"/>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6" xr:uid="{C5D85D54-209D-4851-A4B5-972FFE4BB602}"/>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3" xr:uid="{8F90270A-C4AE-410D-88D0-44A5C333D5C0}"/>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9B80B-7348-4762-9549-1A577C4181FA}">
  <sheetPr>
    <tabColor theme="5" tint="-0.249977111117893"/>
    <pageSetUpPr fitToPage="1"/>
  </sheetPr>
  <dimension ref="A1:C54"/>
  <sheetViews>
    <sheetView showGridLines="0" zoomScaleNormal="100" zoomScalePageLayoutView="96" workbookViewId="0">
      <selection activeCell="A4" sqref="A4"/>
    </sheetView>
  </sheetViews>
  <sheetFormatPr defaultColWidth="0" defaultRowHeight="15.6" zeroHeight="1" x14ac:dyDescent="0.3"/>
  <cols>
    <col min="1" max="1" width="55" style="1" customWidth="1"/>
    <col min="2" max="2" width="168.33203125" style="3" customWidth="1"/>
    <col min="3" max="3" width="1.6640625" style="2" hidden="1" customWidth="1"/>
    <col min="4" max="4" width="0" style="1" hidden="1" customWidth="1"/>
    <col min="5" max="16384" width="0" style="1" hidden="1"/>
  </cols>
  <sheetData>
    <row r="1" spans="1:3" s="149" customFormat="1" ht="25.8" x14ac:dyDescent="0.5">
      <c r="A1" s="146" t="str">
        <f>[21]Instructions!$B$9</f>
        <v>Workforce Solutions Permian Basin</v>
      </c>
      <c r="B1" s="147"/>
      <c r="C1" s="148"/>
    </row>
    <row r="2" spans="1:3" s="31" customFormat="1" ht="23.4" x14ac:dyDescent="0.3">
      <c r="A2" s="34" t="str">
        <f>CONCATENATE("FFY ", [21]Instructions!$B$10, " Annual Expenditure Plan")</f>
        <v>FFY 2023 Annual Expenditure Plan</v>
      </c>
      <c r="B2" s="33"/>
      <c r="C2" s="32"/>
    </row>
    <row r="3" spans="1:3" ht="18" x14ac:dyDescent="0.3">
      <c r="A3" s="30" t="s">
        <v>53</v>
      </c>
      <c r="B3" s="29"/>
    </row>
    <row r="4" spans="1:3" ht="109.2" x14ac:dyDescent="0.3">
      <c r="A4" s="28" t="s">
        <v>54</v>
      </c>
      <c r="B4" s="27" t="s">
        <v>562</v>
      </c>
    </row>
    <row r="5" spans="1:3" x14ac:dyDescent="0.3">
      <c r="A5" s="26"/>
      <c r="B5" s="17"/>
    </row>
    <row r="6" spans="1:3" ht="18" x14ac:dyDescent="0.35">
      <c r="A6" s="15" t="s">
        <v>56</v>
      </c>
      <c r="B6" s="14"/>
    </row>
    <row r="7" spans="1:3" s="16" customFormat="1" ht="16.2" thickBot="1" x14ac:dyDescent="0.35">
      <c r="A7" s="13" t="s">
        <v>57</v>
      </c>
      <c r="B7" s="24">
        <v>50000</v>
      </c>
      <c r="C7" s="2"/>
    </row>
    <row r="8" spans="1:3" s="16" customFormat="1" x14ac:dyDescent="0.3">
      <c r="A8" s="11" t="s">
        <v>58</v>
      </c>
      <c r="B8" s="10">
        <f>B7/B53</f>
        <v>4.6805128718784492E-2</v>
      </c>
      <c r="C8" s="2"/>
    </row>
    <row r="9" spans="1:3" x14ac:dyDescent="0.3">
      <c r="A9" s="9" t="s">
        <v>59</v>
      </c>
      <c r="B9" s="8" t="s">
        <v>60</v>
      </c>
    </row>
    <row r="10" spans="1:3" s="19" customFormat="1" ht="78" x14ac:dyDescent="0.3">
      <c r="A10" s="56" t="s">
        <v>563</v>
      </c>
      <c r="B10" s="20" t="s">
        <v>564</v>
      </c>
      <c r="C10" s="2"/>
    </row>
    <row r="11" spans="1:3" s="19" customFormat="1" ht="46.8" x14ac:dyDescent="0.3">
      <c r="A11" s="21" t="s">
        <v>61</v>
      </c>
      <c r="B11" s="20"/>
      <c r="C11" s="2"/>
    </row>
    <row r="12" spans="1:3" s="16" customFormat="1" x14ac:dyDescent="0.3">
      <c r="A12" s="18"/>
      <c r="B12" s="17"/>
      <c r="C12" s="2"/>
    </row>
    <row r="13" spans="1:3" ht="18" x14ac:dyDescent="0.35">
      <c r="A13" s="15" t="s">
        <v>1</v>
      </c>
      <c r="B13" s="14"/>
    </row>
    <row r="14" spans="1:3" ht="16.2" thickBot="1" x14ac:dyDescent="0.35">
      <c r="A14" s="13" t="s">
        <v>57</v>
      </c>
      <c r="B14" s="24">
        <v>140000</v>
      </c>
    </row>
    <row r="15" spans="1:3" x14ac:dyDescent="0.3">
      <c r="A15" s="11" t="s">
        <v>58</v>
      </c>
      <c r="B15" s="10">
        <f>B14/B53</f>
        <v>0.13105436041259658</v>
      </c>
    </row>
    <row r="16" spans="1:3" x14ac:dyDescent="0.3">
      <c r="A16" s="9" t="s">
        <v>59</v>
      </c>
      <c r="B16" s="8" t="s">
        <v>60</v>
      </c>
    </row>
    <row r="17" spans="1:3" s="19" customFormat="1" ht="78" x14ac:dyDescent="0.3">
      <c r="A17" s="40" t="s">
        <v>565</v>
      </c>
      <c r="B17" s="20" t="s">
        <v>566</v>
      </c>
      <c r="C17" s="2"/>
    </row>
    <row r="18" spans="1:3" s="19" customFormat="1" ht="46.8" x14ac:dyDescent="0.3">
      <c r="A18" s="21" t="s">
        <v>61</v>
      </c>
      <c r="B18" s="20"/>
      <c r="C18" s="2"/>
    </row>
    <row r="19" spans="1:3" x14ac:dyDescent="0.3">
      <c r="A19" s="18"/>
    </row>
    <row r="20" spans="1:3" ht="18" x14ac:dyDescent="0.35">
      <c r="A20" s="15" t="s">
        <v>66</v>
      </c>
      <c r="B20" s="14"/>
    </row>
    <row r="21" spans="1:3" ht="16.2" thickBot="1" x14ac:dyDescent="0.35">
      <c r="A21" s="13" t="s">
        <v>57</v>
      </c>
      <c r="B21" s="24">
        <v>775245</v>
      </c>
    </row>
    <row r="22" spans="1:3" x14ac:dyDescent="0.3">
      <c r="A22" s="11" t="s">
        <v>58</v>
      </c>
      <c r="B22" s="10">
        <f>B21/B53</f>
        <v>0.72570884027188165</v>
      </c>
    </row>
    <row r="23" spans="1:3" x14ac:dyDescent="0.3">
      <c r="A23" s="9" t="s">
        <v>59</v>
      </c>
      <c r="B23" s="8" t="s">
        <v>60</v>
      </c>
    </row>
    <row r="24" spans="1:3" s="19" customFormat="1" ht="78" x14ac:dyDescent="0.3">
      <c r="A24" s="40" t="s">
        <v>567</v>
      </c>
      <c r="B24" s="20" t="s">
        <v>568</v>
      </c>
      <c r="C24" s="2"/>
    </row>
    <row r="25" spans="1:3" s="19" customFormat="1" ht="124.8" x14ac:dyDescent="0.3">
      <c r="A25" s="40" t="s">
        <v>569</v>
      </c>
      <c r="B25" s="20" t="s">
        <v>570</v>
      </c>
      <c r="C25" s="2"/>
    </row>
    <row r="26" spans="1:3" s="16" customFormat="1" x14ac:dyDescent="0.3">
      <c r="A26" s="18"/>
      <c r="B26" s="17"/>
      <c r="C26" s="2"/>
    </row>
    <row r="27" spans="1:3" ht="18.600000000000001" thickBot="1" x14ac:dyDescent="0.4">
      <c r="A27" s="15" t="s">
        <v>87</v>
      </c>
      <c r="B27" s="14"/>
    </row>
    <row r="28" spans="1:3" ht="16.2" thickBot="1" x14ac:dyDescent="0.35">
      <c r="A28" s="13" t="s">
        <v>57</v>
      </c>
      <c r="B28" s="12">
        <v>8000</v>
      </c>
    </row>
    <row r="29" spans="1:3" x14ac:dyDescent="0.3">
      <c r="A29" s="11" t="s">
        <v>58</v>
      </c>
      <c r="B29" s="10">
        <f>B28/B53</f>
        <v>7.4888205950055181E-3</v>
      </c>
    </row>
    <row r="30" spans="1:3" x14ac:dyDescent="0.3">
      <c r="A30" s="9" t="s">
        <v>59</v>
      </c>
      <c r="B30" s="8" t="s">
        <v>60</v>
      </c>
    </row>
    <row r="31" spans="1:3" s="19" customFormat="1" ht="93.6" x14ac:dyDescent="0.3">
      <c r="A31" s="40" t="s">
        <v>571</v>
      </c>
      <c r="B31" s="20" t="s">
        <v>572</v>
      </c>
      <c r="C31" s="2"/>
    </row>
    <row r="32" spans="1:3" s="19" customFormat="1" ht="46.8" x14ac:dyDescent="0.3">
      <c r="A32" s="21" t="s">
        <v>61</v>
      </c>
      <c r="B32" s="20"/>
      <c r="C32" s="2"/>
    </row>
    <row r="33" spans="1:3" s="16" customFormat="1" x14ac:dyDescent="0.3">
      <c r="A33" s="18"/>
      <c r="B33" s="17"/>
      <c r="C33" s="2"/>
    </row>
    <row r="34" spans="1:3" ht="18.600000000000001" thickBot="1" x14ac:dyDescent="0.4">
      <c r="A34" s="15" t="s">
        <v>89</v>
      </c>
      <c r="B34" s="14"/>
    </row>
    <row r="35" spans="1:3" ht="16.2" thickBot="1" x14ac:dyDescent="0.35">
      <c r="A35" s="13" t="s">
        <v>57</v>
      </c>
      <c r="B35" s="12">
        <v>0</v>
      </c>
    </row>
    <row r="36" spans="1:3" x14ac:dyDescent="0.3">
      <c r="A36" s="11" t="s">
        <v>58</v>
      </c>
      <c r="B36" s="10">
        <f>B35/B53</f>
        <v>0</v>
      </c>
    </row>
    <row r="37" spans="1:3" x14ac:dyDescent="0.3">
      <c r="A37" s="9" t="s">
        <v>59</v>
      </c>
      <c r="B37" s="22" t="s">
        <v>60</v>
      </c>
    </row>
    <row r="38" spans="1:3" s="19" customFormat="1" ht="46.8" x14ac:dyDescent="0.3">
      <c r="A38" s="21" t="s">
        <v>61</v>
      </c>
      <c r="B38" s="20"/>
      <c r="C38" s="2"/>
    </row>
    <row r="39" spans="1:3" s="19" customFormat="1" ht="46.8" x14ac:dyDescent="0.3">
      <c r="A39" s="21" t="s">
        <v>61</v>
      </c>
      <c r="B39" s="20"/>
      <c r="C39" s="2"/>
    </row>
    <row r="40" spans="1:3" s="16" customFormat="1" x14ac:dyDescent="0.3">
      <c r="A40" s="18"/>
      <c r="B40" s="17"/>
      <c r="C40" s="2"/>
    </row>
    <row r="41" spans="1:3" ht="18.600000000000001" thickBot="1" x14ac:dyDescent="0.4">
      <c r="A41" s="15" t="s">
        <v>92</v>
      </c>
      <c r="B41" s="14"/>
    </row>
    <row r="42" spans="1:3" ht="16.2" thickBot="1" x14ac:dyDescent="0.35">
      <c r="A42" s="13" t="s">
        <v>57</v>
      </c>
      <c r="B42" s="12">
        <v>75000</v>
      </c>
    </row>
    <row r="43" spans="1:3" x14ac:dyDescent="0.3">
      <c r="A43" s="11" t="s">
        <v>58</v>
      </c>
      <c r="B43" s="10">
        <f>B42/B53</f>
        <v>7.0207693078176731E-2</v>
      </c>
    </row>
    <row r="44" spans="1:3" x14ac:dyDescent="0.3">
      <c r="A44" s="9" t="s">
        <v>59</v>
      </c>
      <c r="B44" s="8" t="s">
        <v>60</v>
      </c>
    </row>
    <row r="45" spans="1:3" s="19" customFormat="1" ht="93.6" x14ac:dyDescent="0.3">
      <c r="A45" s="40" t="s">
        <v>573</v>
      </c>
      <c r="B45" s="20" t="s">
        <v>574</v>
      </c>
      <c r="C45" s="2"/>
    </row>
    <row r="46" spans="1:3" s="19" customFormat="1" ht="46.8" x14ac:dyDescent="0.3">
      <c r="A46" s="21" t="s">
        <v>61</v>
      </c>
      <c r="B46" s="20"/>
      <c r="C46" s="2"/>
    </row>
    <row r="47" spans="1:3" s="16" customFormat="1" x14ac:dyDescent="0.3">
      <c r="A47" s="18"/>
      <c r="B47" s="17"/>
      <c r="C47" s="2"/>
    </row>
    <row r="48" spans="1:3" ht="18.600000000000001" thickBot="1" x14ac:dyDescent="0.4">
      <c r="A48" s="15" t="s">
        <v>99</v>
      </c>
      <c r="B48" s="14"/>
    </row>
    <row r="49" spans="1:2" s="2" customFormat="1" ht="16.2" thickBot="1" x14ac:dyDescent="0.35">
      <c r="A49" s="13" t="s">
        <v>57</v>
      </c>
      <c r="B49" s="12">
        <v>20014</v>
      </c>
    </row>
    <row r="50" spans="1:2" s="2" customFormat="1" x14ac:dyDescent="0.3">
      <c r="A50" s="11" t="s">
        <v>58</v>
      </c>
      <c r="B50" s="10">
        <f>B49/B53</f>
        <v>1.8735156923555055E-2</v>
      </c>
    </row>
    <row r="51" spans="1:2" s="2" customFormat="1" x14ac:dyDescent="0.3">
      <c r="A51" s="9" t="s">
        <v>59</v>
      </c>
      <c r="B51" s="8" t="s">
        <v>60</v>
      </c>
    </row>
    <row r="52" spans="1:2" s="2" customFormat="1" ht="93.6" x14ac:dyDescent="0.3">
      <c r="A52" s="41" t="s">
        <v>575</v>
      </c>
      <c r="B52" s="6" t="s">
        <v>576</v>
      </c>
    </row>
    <row r="53" spans="1:2" s="144" customFormat="1" ht="25.8" x14ac:dyDescent="0.5">
      <c r="A53" s="142" t="s">
        <v>100</v>
      </c>
      <c r="B53" s="143">
        <f>B7+B14+B21+B28+B35+B42+B49</f>
        <v>1068259</v>
      </c>
    </row>
    <row r="54" spans="1:2" s="2" customFormat="1" x14ac:dyDescent="0.3">
      <c r="A54" s="1" t="s">
        <v>101</v>
      </c>
      <c r="B54" s="3"/>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6 B8 B43 B15 B29 B50" xr:uid="{FC43673A-997F-4952-8E97-4966FB0BF271}"/>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C83AD7B0-3B01-4799-8945-7192DA5D68B3}"/>
    <dataValidation allowBlank="1" showInputMessage="1" showErrorMessage="1" prompt="Enter a brief name or title to label the activity/activities" sqref="A10:A11 A17:A18 A24:A25 A31:A32 A38:A39 A45:A46 A52" xr:uid="{A57474F3-8FA2-4CC0-96B0-6C48A55D8D8F}"/>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2 B10:B11 B17:B18 B24:B25 B31:B32 B38:B39 B45:B46" xr:uid="{25EDBA07-7F97-4846-9E0A-8B1DAD3FB16D}"/>
    <dataValidation allowBlank="1" showInputMessage="1" showErrorMessage="1" promptTitle="Questions to Address:" sqref="A4" xr:uid="{E5AE3CB3-1434-4DB0-A8DC-F49A4D2503A1}"/>
    <dataValidation allowBlank="1" showInputMessage="1" showErrorMessage="1" promptTitle="Overall narrative for the year" prompt="Enter a description of the Board's overall plan" sqref="B4" xr:uid="{D2CBA2F3-6D0E-48B1-9359-4E69CEFE6783}"/>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F3D017E9-2842-4FDA-8F42-8A7A4985D93E}"/>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34F2D615-1C05-46F2-B163-91A5FBBE43E3}"/>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0EA83B89-8E7F-4676-B086-D04F338D5E5E}"/>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8" xr:uid="{369F716C-B492-4120-BB7D-D78D364D0D9F}"/>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5" xr:uid="{AD1F5A55-7EA6-4659-A451-FA4D2BEF774F}"/>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2" xr:uid="{672CE632-DDF7-4AA3-9794-3B4134F72479}"/>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49" xr:uid="{E8450B72-78E5-4D03-9453-588A303FAA8F}"/>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D132-95A1-4319-A14B-F1F234209DDD}">
  <sheetPr>
    <tabColor theme="5" tint="-0.249977111117893"/>
    <pageSetUpPr fitToPage="1"/>
  </sheetPr>
  <dimension ref="A1:XFD61"/>
  <sheetViews>
    <sheetView showGridLines="0" zoomScaleNormal="100" zoomScalePageLayoutView="96" workbookViewId="0">
      <selection activeCell="A4" sqref="A4"/>
    </sheetView>
  </sheetViews>
  <sheetFormatPr defaultColWidth="8.6640625" defaultRowHeight="15.6" zeroHeight="1" x14ac:dyDescent="0.3"/>
  <cols>
    <col min="1" max="1" width="55" style="1" customWidth="1"/>
    <col min="2" max="2" width="168.109375" style="3" customWidth="1"/>
    <col min="3" max="3" width="1.6640625" style="2" hidden="1" customWidth="1"/>
    <col min="4" max="16383" width="0" style="1" hidden="1" customWidth="1"/>
    <col min="16384" max="16384" width="0" style="179" hidden="1" customWidth="1"/>
  </cols>
  <sheetData>
    <row r="1" spans="1:3 16384:16384" s="149" customFormat="1" ht="25.8" x14ac:dyDescent="0.5">
      <c r="A1" s="146" t="str">
        <f>[22]Instructions!$B$9</f>
        <v>Workforce Solutions Rural Capital Area</v>
      </c>
      <c r="B1" s="147"/>
      <c r="C1" s="148"/>
      <c r="XFD1" s="156"/>
    </row>
    <row r="2" spans="1:3 16384:16384" s="31" customFormat="1" ht="23.4" x14ac:dyDescent="0.3">
      <c r="A2" s="34" t="str">
        <f>CONCATENATE("FFY ", [22]Instructions!$B$10, " Annual Expenditure Plan")</f>
        <v>FFY 2023 Annual Expenditure Plan</v>
      </c>
      <c r="B2" s="33"/>
      <c r="C2" s="32"/>
      <c r="XFD2" s="178"/>
    </row>
    <row r="3" spans="1:3 16384:16384" ht="18" x14ac:dyDescent="0.3">
      <c r="A3" s="30" t="s">
        <v>53</v>
      </c>
      <c r="B3" s="29"/>
    </row>
    <row r="4" spans="1:3 16384:16384" ht="327.60000000000002" x14ac:dyDescent="0.3">
      <c r="A4" s="28" t="s">
        <v>54</v>
      </c>
      <c r="B4" s="27" t="s">
        <v>577</v>
      </c>
    </row>
    <row r="5" spans="1:3 16384:16384" x14ac:dyDescent="0.3">
      <c r="A5" s="26"/>
      <c r="B5" s="17"/>
    </row>
    <row r="6" spans="1:3 16384:16384" ht="18" x14ac:dyDescent="0.35">
      <c r="A6" s="15" t="s">
        <v>56</v>
      </c>
      <c r="B6" s="14"/>
    </row>
    <row r="7" spans="1:3 16384:16384" s="16" customFormat="1" ht="16.2" thickBot="1" x14ac:dyDescent="0.35">
      <c r="A7" s="13" t="s">
        <v>57</v>
      </c>
      <c r="B7" s="24">
        <v>0</v>
      </c>
      <c r="C7" s="2"/>
      <c r="XFD7" s="180"/>
    </row>
    <row r="8" spans="1:3 16384:16384" s="16" customFormat="1" x14ac:dyDescent="0.3">
      <c r="A8" s="11" t="s">
        <v>58</v>
      </c>
      <c r="B8" s="10">
        <v>0</v>
      </c>
      <c r="C8" s="2"/>
      <c r="XFD8" s="180"/>
    </row>
    <row r="9" spans="1:3 16384:16384" x14ac:dyDescent="0.3">
      <c r="A9" s="9" t="s">
        <v>59</v>
      </c>
      <c r="B9" s="8"/>
    </row>
    <row r="10" spans="1:3 16384:16384" s="19" customFormat="1" ht="46.8" x14ac:dyDescent="0.3">
      <c r="A10" s="25" t="s">
        <v>61</v>
      </c>
      <c r="B10" s="20"/>
      <c r="C10" s="2"/>
      <c r="XFD10" s="181"/>
    </row>
    <row r="11" spans="1:3 16384:16384" s="19" customFormat="1" ht="46.8" x14ac:dyDescent="0.3">
      <c r="A11" s="21" t="s">
        <v>61</v>
      </c>
      <c r="B11" s="20"/>
      <c r="C11" s="2"/>
      <c r="XFD11" s="181"/>
    </row>
    <row r="12" spans="1:3 16384:16384" s="16" customFormat="1" x14ac:dyDescent="0.3">
      <c r="A12" s="18"/>
      <c r="B12" s="17"/>
      <c r="C12" s="2"/>
      <c r="XFD12" s="180"/>
    </row>
    <row r="13" spans="1:3 16384:16384" ht="18" x14ac:dyDescent="0.35">
      <c r="A13" s="15" t="s">
        <v>1</v>
      </c>
      <c r="B13" s="14"/>
    </row>
    <row r="14" spans="1:3 16384:16384" ht="16.2" thickBot="1" x14ac:dyDescent="0.35">
      <c r="A14" s="13" t="s">
        <v>57</v>
      </c>
      <c r="B14" s="24">
        <v>735989</v>
      </c>
    </row>
    <row r="15" spans="1:3 16384:16384" x14ac:dyDescent="0.3">
      <c r="A15" s="11" t="s">
        <v>58</v>
      </c>
      <c r="B15" s="10">
        <f>B14/B60</f>
        <v>0.35495487761590222</v>
      </c>
    </row>
    <row r="16" spans="1:3 16384:16384" x14ac:dyDescent="0.3">
      <c r="A16" s="9" t="s">
        <v>59</v>
      </c>
      <c r="B16" s="8" t="s">
        <v>60</v>
      </c>
    </row>
    <row r="17" spans="1:3 16384:16384" s="19" customFormat="1" ht="46.8" x14ac:dyDescent="0.3">
      <c r="A17" s="40" t="s">
        <v>578</v>
      </c>
      <c r="B17" s="42" t="s">
        <v>579</v>
      </c>
      <c r="C17" s="2"/>
      <c r="XFD17" s="181"/>
    </row>
    <row r="18" spans="1:3 16384:16384" s="19" customFormat="1" ht="46.8" x14ac:dyDescent="0.3">
      <c r="A18" s="40" t="s">
        <v>580</v>
      </c>
      <c r="B18" s="42" t="s">
        <v>581</v>
      </c>
      <c r="C18" s="2"/>
      <c r="XFD18" s="181"/>
    </row>
    <row r="19" spans="1:3 16384:16384" s="19" customFormat="1" ht="46.8" x14ac:dyDescent="0.3">
      <c r="A19" s="40" t="s">
        <v>582</v>
      </c>
      <c r="B19" s="42" t="s">
        <v>583</v>
      </c>
      <c r="C19" s="2"/>
      <c r="XFD19" s="181"/>
    </row>
    <row r="20" spans="1:3 16384:16384" s="19" customFormat="1" ht="46.8" x14ac:dyDescent="0.3">
      <c r="A20" s="40" t="s">
        <v>584</v>
      </c>
      <c r="B20" s="42" t="s">
        <v>585</v>
      </c>
      <c r="C20" s="2"/>
      <c r="XFD20" s="181"/>
    </row>
    <row r="21" spans="1:3 16384:16384" s="19" customFormat="1" ht="62.4" x14ac:dyDescent="0.3">
      <c r="A21" s="100" t="s">
        <v>586</v>
      </c>
      <c r="B21" s="42" t="s">
        <v>587</v>
      </c>
      <c r="C21" s="2"/>
      <c r="XFD21" s="181"/>
    </row>
    <row r="22" spans="1:3 16384:16384" s="19" customFormat="1" ht="62.4" x14ac:dyDescent="0.3">
      <c r="A22" s="100" t="s">
        <v>588</v>
      </c>
      <c r="B22" s="42" t="s">
        <v>589</v>
      </c>
      <c r="C22" s="2"/>
      <c r="XFD22" s="181"/>
    </row>
    <row r="23" spans="1:3 16384:16384" x14ac:dyDescent="0.3">
      <c r="A23" s="18"/>
    </row>
    <row r="24" spans="1:3 16384:16384" ht="18" x14ac:dyDescent="0.35">
      <c r="A24" s="15" t="s">
        <v>66</v>
      </c>
      <c r="B24" s="14"/>
    </row>
    <row r="25" spans="1:3 16384:16384" ht="16.2" thickBot="1" x14ac:dyDescent="0.35">
      <c r="A25" s="13" t="s">
        <v>57</v>
      </c>
      <c r="B25" s="24">
        <v>1119483</v>
      </c>
    </row>
    <row r="26" spans="1:3 16384:16384" x14ac:dyDescent="0.3">
      <c r="A26" s="11" t="s">
        <v>58</v>
      </c>
      <c r="B26" s="10">
        <f>B25/B60</f>
        <v>0.53990745956540531</v>
      </c>
    </row>
    <row r="27" spans="1:3 16384:16384" x14ac:dyDescent="0.3">
      <c r="A27" s="9" t="s">
        <v>59</v>
      </c>
      <c r="B27" s="8" t="s">
        <v>60</v>
      </c>
    </row>
    <row r="28" spans="1:3 16384:16384" s="19" customFormat="1" ht="62.4" x14ac:dyDescent="0.3">
      <c r="A28" s="40" t="s">
        <v>590</v>
      </c>
      <c r="B28" s="20" t="s">
        <v>591</v>
      </c>
      <c r="C28" s="2"/>
      <c r="XFD28" s="181"/>
    </row>
    <row r="29" spans="1:3 16384:16384" s="19" customFormat="1" ht="46.8" x14ac:dyDescent="0.3">
      <c r="A29" s="41" t="s">
        <v>592</v>
      </c>
      <c r="B29" s="58" t="s">
        <v>593</v>
      </c>
      <c r="C29" s="2"/>
      <c r="XFD29" s="181"/>
    </row>
    <row r="30" spans="1:3 16384:16384" s="19" customFormat="1" ht="62.4" x14ac:dyDescent="0.3">
      <c r="A30" s="40" t="s">
        <v>150</v>
      </c>
      <c r="B30" s="20" t="s">
        <v>594</v>
      </c>
      <c r="C30" s="2"/>
      <c r="XFD30" s="181"/>
    </row>
    <row r="31" spans="1:3 16384:16384" s="19" customFormat="1" ht="62.4" x14ac:dyDescent="0.3">
      <c r="A31" s="40" t="s">
        <v>595</v>
      </c>
      <c r="B31" s="20" t="s">
        <v>596</v>
      </c>
      <c r="C31" s="2"/>
      <c r="XFD31" s="181"/>
    </row>
    <row r="32" spans="1:3 16384:16384" s="16" customFormat="1" x14ac:dyDescent="0.3">
      <c r="A32" s="18"/>
      <c r="B32" s="17"/>
      <c r="C32" s="2"/>
      <c r="XFD32" s="180"/>
    </row>
    <row r="33" spans="1:3 16384:16384" ht="18.600000000000001" thickBot="1" x14ac:dyDescent="0.4">
      <c r="A33" s="15" t="s">
        <v>87</v>
      </c>
      <c r="B33" s="14"/>
    </row>
    <row r="34" spans="1:3 16384:16384" ht="16.2" thickBot="1" x14ac:dyDescent="0.35">
      <c r="A34" s="13" t="s">
        <v>57</v>
      </c>
      <c r="B34" s="12">
        <v>98000</v>
      </c>
    </row>
    <row r="35" spans="1:3 16384:16384" x14ac:dyDescent="0.3">
      <c r="A35" s="11" t="s">
        <v>58</v>
      </c>
      <c r="B35" s="10">
        <f>B34/B60</f>
        <v>4.7263719982714981E-2</v>
      </c>
    </row>
    <row r="36" spans="1:3 16384:16384" x14ac:dyDescent="0.3">
      <c r="A36" s="9" t="s">
        <v>59</v>
      </c>
      <c r="B36" s="8" t="s">
        <v>60</v>
      </c>
    </row>
    <row r="37" spans="1:3 16384:16384" s="19" customFormat="1" ht="46.8" x14ac:dyDescent="0.3">
      <c r="A37" s="40" t="s">
        <v>597</v>
      </c>
      <c r="B37" s="42" t="s">
        <v>598</v>
      </c>
      <c r="C37" s="2"/>
      <c r="XFD37" s="181"/>
    </row>
    <row r="38" spans="1:3 16384:16384" s="19" customFormat="1" ht="46.8" x14ac:dyDescent="0.3">
      <c r="A38" s="21" t="s">
        <v>61</v>
      </c>
      <c r="B38" s="20"/>
      <c r="C38" s="2"/>
      <c r="XFD38" s="181"/>
    </row>
    <row r="39" spans="1:3 16384:16384" s="16" customFormat="1" x14ac:dyDescent="0.3">
      <c r="A39" s="18"/>
      <c r="B39" s="17"/>
      <c r="C39" s="2"/>
      <c r="XFD39" s="180"/>
    </row>
    <row r="40" spans="1:3 16384:16384" ht="18.600000000000001" thickBot="1" x14ac:dyDescent="0.4">
      <c r="A40" s="15" t="s">
        <v>89</v>
      </c>
      <c r="B40" s="14"/>
    </row>
    <row r="41" spans="1:3 16384:16384" ht="16.2" thickBot="1" x14ac:dyDescent="0.35">
      <c r="A41" s="13" t="s">
        <v>57</v>
      </c>
      <c r="B41" s="12">
        <v>0</v>
      </c>
    </row>
    <row r="42" spans="1:3 16384:16384" x14ac:dyDescent="0.3">
      <c r="A42" s="11" t="s">
        <v>58</v>
      </c>
      <c r="B42" s="10">
        <f>B41/B60</f>
        <v>0</v>
      </c>
    </row>
    <row r="43" spans="1:3 16384:16384" x14ac:dyDescent="0.3">
      <c r="A43" s="9" t="s">
        <v>59</v>
      </c>
      <c r="B43" s="22" t="s">
        <v>60</v>
      </c>
    </row>
    <row r="44" spans="1:3 16384:16384" s="19" customFormat="1" ht="46.8" x14ac:dyDescent="0.3">
      <c r="A44" s="21" t="s">
        <v>61</v>
      </c>
      <c r="B44" s="20"/>
      <c r="C44" s="2"/>
      <c r="XFD44" s="181"/>
    </row>
    <row r="45" spans="1:3 16384:16384" s="19" customFormat="1" ht="46.8" x14ac:dyDescent="0.3">
      <c r="A45" s="21" t="s">
        <v>61</v>
      </c>
      <c r="B45" s="20"/>
      <c r="C45" s="2"/>
      <c r="XFD45" s="181"/>
    </row>
    <row r="46" spans="1:3 16384:16384" s="16" customFormat="1" x14ac:dyDescent="0.3">
      <c r="A46" s="18"/>
      <c r="B46" s="17"/>
      <c r="C46" s="2"/>
      <c r="XFD46" s="180"/>
    </row>
    <row r="47" spans="1:3 16384:16384" ht="18.600000000000001" thickBot="1" x14ac:dyDescent="0.4">
      <c r="A47" s="15" t="s">
        <v>92</v>
      </c>
      <c r="B47" s="14"/>
    </row>
    <row r="48" spans="1:3 16384:16384" ht="16.2" thickBot="1" x14ac:dyDescent="0.35">
      <c r="A48" s="13" t="s">
        <v>57</v>
      </c>
      <c r="B48" s="12">
        <v>0</v>
      </c>
    </row>
    <row r="49" spans="1:3 16384:16384" x14ac:dyDescent="0.3">
      <c r="A49" s="11" t="s">
        <v>58</v>
      </c>
      <c r="B49" s="10">
        <f>B48/B60</f>
        <v>0</v>
      </c>
    </row>
    <row r="50" spans="1:3 16384:16384" x14ac:dyDescent="0.3">
      <c r="A50" s="9" t="s">
        <v>59</v>
      </c>
      <c r="B50" s="8" t="s">
        <v>60</v>
      </c>
    </row>
    <row r="51" spans="1:3 16384:16384" s="19" customFormat="1" ht="46.8" x14ac:dyDescent="0.3">
      <c r="A51" s="21" t="s">
        <v>61</v>
      </c>
      <c r="B51" s="20"/>
      <c r="C51" s="2"/>
      <c r="XFD51" s="181"/>
    </row>
    <row r="52" spans="1:3 16384:16384" s="19" customFormat="1" ht="46.8" x14ac:dyDescent="0.3">
      <c r="A52" s="21" t="s">
        <v>61</v>
      </c>
      <c r="B52" s="20"/>
      <c r="C52" s="2"/>
      <c r="XFD52" s="181"/>
    </row>
    <row r="53" spans="1:3 16384:16384" s="16" customFormat="1" x14ac:dyDescent="0.3">
      <c r="A53" s="18"/>
      <c r="B53" s="17"/>
      <c r="C53" s="2"/>
      <c r="XFD53" s="180"/>
    </row>
    <row r="54" spans="1:3 16384:16384" ht="18.600000000000001" thickBot="1" x14ac:dyDescent="0.4">
      <c r="A54" s="15" t="s">
        <v>99</v>
      </c>
      <c r="B54" s="14"/>
    </row>
    <row r="55" spans="1:3 16384:16384" ht="16.2" thickBot="1" x14ac:dyDescent="0.35">
      <c r="A55" s="13" t="s">
        <v>57</v>
      </c>
      <c r="B55" s="12">
        <v>120000</v>
      </c>
    </row>
    <row r="56" spans="1:3 16384:16384" x14ac:dyDescent="0.3">
      <c r="A56" s="11" t="s">
        <v>58</v>
      </c>
      <c r="B56" s="10">
        <f>B55/B60</f>
        <v>5.7873942835977528E-2</v>
      </c>
    </row>
    <row r="57" spans="1:3 16384:16384" x14ac:dyDescent="0.3">
      <c r="A57" s="9" t="s">
        <v>59</v>
      </c>
      <c r="B57" s="8" t="s">
        <v>60</v>
      </c>
    </row>
    <row r="58" spans="1:3 16384:16384" ht="46.8" x14ac:dyDescent="0.3">
      <c r="A58" s="59" t="s">
        <v>599</v>
      </c>
      <c r="B58" s="58" t="s">
        <v>600</v>
      </c>
    </row>
    <row r="59" spans="1:3 16384:16384" s="123" customFormat="1" x14ac:dyDescent="0.3">
      <c r="A59" s="35"/>
      <c r="B59" s="20"/>
      <c r="C59" s="124"/>
      <c r="XFD59" s="181"/>
    </row>
    <row r="60" spans="1:3 16384:16384" s="145" customFormat="1" ht="25.8" x14ac:dyDescent="0.5">
      <c r="A60" s="142" t="s">
        <v>100</v>
      </c>
      <c r="B60" s="143">
        <f>B55+B48+B41+B34+B25+B14</f>
        <v>2073472</v>
      </c>
      <c r="C60" s="144"/>
      <c r="XFD60" s="175"/>
    </row>
    <row r="61" spans="1:3 16384:16384" x14ac:dyDescent="0.3">
      <c r="A61" s="1" t="s">
        <v>101</v>
      </c>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2 B8 B49 B15 B35 B56" xr:uid="{FA585941-CE9C-45C6-94B2-644919299FCF}"/>
    <dataValidation allowBlank="1" showInputMessage="1" showErrorMessage="1" prompt="Not limited to CCQ/2% funds. _x000a__x000a_Include funds from all grants that you plan to use for Quality activities._x000a__x000a_For example, include TRS Mentor/Assessor funds and CCM-funded activities." sqref="B26" xr:uid="{988834F6-86B8-41FF-B714-8278330DCE90}"/>
    <dataValidation allowBlank="1" showInputMessage="1" showErrorMessage="1" prompt="Enter a brief name or title to label the activity/activities" sqref="A10:A11 A37:A38 A44:A45 A51:A52 A17:A22 A28:A31 A58:A59" xr:uid="{86864F87-74E9-4145-B9EE-CDCBD2148110}"/>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7:B38 B10:B11 B51:B52 B44:B45 B17:B22 B28:B31 B58:B59" xr:uid="{40F596BC-E303-4ADF-B8C9-5BA2EA3D2FA1}"/>
    <dataValidation allowBlank="1" showInputMessage="1" showErrorMessage="1" promptTitle="Questions to Address:" sqref="A4" xr:uid="{651C14D2-CAB1-48E7-9780-554E351E60EF}"/>
    <dataValidation allowBlank="1" showInputMessage="1" showErrorMessage="1" promptTitle="Overall narrative for the year" prompt="Enter a description of the Board's overall plan" sqref="B4" xr:uid="{DCCBF27C-4158-423A-965E-5FF7A3B16916}"/>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A08CEFA4-5D85-4CFA-811D-BC811D27CB12}"/>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7899935B-DA05-4670-86E8-355551679EC0}"/>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5" xr:uid="{0B516555-018F-4042-BCD8-F294C69CDA80}"/>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4" xr:uid="{486F74AB-AC9C-4DBA-81CC-7EB6F2964F16}"/>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1" xr:uid="{B1139EFF-950E-4D8A-BE89-BF03A20BCB4E}"/>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8" xr:uid="{B4CFF0E8-D882-44A8-886A-98396B13E63E}"/>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5" xr:uid="{D51EA8E2-1D98-4724-90C7-21DFEB5B0897}"/>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00261-AF61-4B4B-BA6E-9D1CF9FC1254}">
  <sheetPr>
    <tabColor theme="5" tint="-0.249977111117893"/>
    <pageSetUpPr fitToPage="1"/>
  </sheetPr>
  <dimension ref="A1:XFD59"/>
  <sheetViews>
    <sheetView showGridLines="0" zoomScaleNormal="100" zoomScalePageLayoutView="96" workbookViewId="0">
      <selection activeCell="A4" sqref="A4"/>
    </sheetView>
  </sheetViews>
  <sheetFormatPr defaultColWidth="8.6640625" defaultRowHeight="15.6" zeroHeight="1" x14ac:dyDescent="0.3"/>
  <cols>
    <col min="1" max="1" width="55" style="1" customWidth="1"/>
    <col min="2" max="2" width="168.33203125" style="3" customWidth="1"/>
    <col min="3" max="3" width="1.6640625" style="2" hidden="1" customWidth="1"/>
    <col min="4" max="16383" width="0" style="1" hidden="1" customWidth="1"/>
    <col min="16384" max="16384" width="0" style="185" hidden="1" customWidth="1"/>
  </cols>
  <sheetData>
    <row r="1" spans="1:3 16384:16384" s="149" customFormat="1" ht="25.8" x14ac:dyDescent="0.5">
      <c r="A1" s="146" t="str">
        <f>[23]Instructions!$B$9</f>
        <v>Workforce Solutions South Plains</v>
      </c>
      <c r="B1" s="147"/>
      <c r="C1" s="148"/>
      <c r="XFD1" s="183"/>
    </row>
    <row r="2" spans="1:3 16384:16384" s="31" customFormat="1" ht="23.4" x14ac:dyDescent="0.3">
      <c r="A2" s="34" t="str">
        <f>CONCATENATE("FFY ", [23]Instructions!$B$10, " Annual Expenditure Plan")</f>
        <v>FFY 2023 Annual Expenditure Plan</v>
      </c>
      <c r="B2" s="33"/>
      <c r="C2" s="32"/>
      <c r="XFD2" s="184"/>
    </row>
    <row r="3" spans="1:3 16384:16384" ht="18" x14ac:dyDescent="0.3">
      <c r="A3" s="30" t="s">
        <v>53</v>
      </c>
      <c r="B3" s="29"/>
    </row>
    <row r="4" spans="1:3 16384:16384" ht="156" x14ac:dyDescent="0.3">
      <c r="A4" s="28" t="s">
        <v>601</v>
      </c>
      <c r="B4" s="27" t="s">
        <v>602</v>
      </c>
    </row>
    <row r="5" spans="1:3 16384:16384" x14ac:dyDescent="0.3">
      <c r="A5" s="26"/>
      <c r="B5" s="17"/>
    </row>
    <row r="6" spans="1:3 16384:16384" ht="18" x14ac:dyDescent="0.35">
      <c r="A6" s="15" t="s">
        <v>56</v>
      </c>
      <c r="B6" s="14"/>
    </row>
    <row r="7" spans="1:3 16384:16384" s="16" customFormat="1" ht="16.2" thickBot="1" x14ac:dyDescent="0.35">
      <c r="A7" s="13" t="s">
        <v>57</v>
      </c>
      <c r="B7" s="24">
        <v>150000</v>
      </c>
      <c r="C7" s="2"/>
      <c r="XFD7" s="186"/>
    </row>
    <row r="8" spans="1:3 16384:16384" s="16" customFormat="1" x14ac:dyDescent="0.3">
      <c r="A8" s="11" t="s">
        <v>58</v>
      </c>
      <c r="B8" s="10">
        <f>B7/B58</f>
        <v>0.13209644096962311</v>
      </c>
      <c r="C8" s="2"/>
      <c r="XFD8" s="186"/>
    </row>
    <row r="9" spans="1:3 16384:16384" x14ac:dyDescent="0.3">
      <c r="A9" s="9" t="s">
        <v>59</v>
      </c>
      <c r="B9" s="8" t="s">
        <v>60</v>
      </c>
    </row>
    <row r="10" spans="1:3 16384:16384" s="19" customFormat="1" ht="78" x14ac:dyDescent="0.3">
      <c r="A10" s="56" t="s">
        <v>603</v>
      </c>
      <c r="B10" s="20" t="s">
        <v>604</v>
      </c>
      <c r="C10" s="2"/>
      <c r="XFD10" s="187"/>
    </row>
    <row r="11" spans="1:3 16384:16384" s="16" customFormat="1" x14ac:dyDescent="0.3">
      <c r="A11" s="18"/>
      <c r="B11" s="17"/>
      <c r="C11" s="2"/>
      <c r="XFD11" s="186"/>
    </row>
    <row r="12" spans="1:3 16384:16384" ht="18" x14ac:dyDescent="0.35">
      <c r="A12" s="15" t="s">
        <v>1</v>
      </c>
      <c r="B12" s="14"/>
    </row>
    <row r="13" spans="1:3 16384:16384" ht="16.2" thickBot="1" x14ac:dyDescent="0.35">
      <c r="A13" s="13" t="s">
        <v>57</v>
      </c>
      <c r="B13" s="24">
        <v>200000</v>
      </c>
    </row>
    <row r="14" spans="1:3 16384:16384" x14ac:dyDescent="0.3">
      <c r="A14" s="11" t="s">
        <v>58</v>
      </c>
      <c r="B14" s="10">
        <f>B13/B58</f>
        <v>0.17612858795949746</v>
      </c>
    </row>
    <row r="15" spans="1:3 16384:16384" x14ac:dyDescent="0.3">
      <c r="A15" s="9" t="s">
        <v>59</v>
      </c>
      <c r="B15" s="8" t="s">
        <v>60</v>
      </c>
    </row>
    <row r="16" spans="1:3 16384:16384" s="19" customFormat="1" ht="78" x14ac:dyDescent="0.3">
      <c r="A16" s="40" t="s">
        <v>605</v>
      </c>
      <c r="B16" s="20" t="s">
        <v>606</v>
      </c>
      <c r="C16" s="2"/>
      <c r="XFD16" s="187"/>
    </row>
    <row r="17" spans="1:16384" s="19" customFormat="1" ht="62.4" x14ac:dyDescent="0.3">
      <c r="A17" s="40" t="s">
        <v>607</v>
      </c>
      <c r="B17" s="20" t="s">
        <v>608</v>
      </c>
      <c r="C17" s="2"/>
      <c r="XFD17" s="187"/>
    </row>
    <row r="18" spans="1:16384" s="1" customFormat="1" x14ac:dyDescent="0.3">
      <c r="A18" s="18"/>
      <c r="B18" s="3"/>
      <c r="C18" s="2"/>
      <c r="XFD18" s="185"/>
    </row>
    <row r="19" spans="1:16384" s="1" customFormat="1" ht="18" x14ac:dyDescent="0.35">
      <c r="A19" s="15" t="s">
        <v>66</v>
      </c>
      <c r="B19" s="14"/>
      <c r="C19" s="2"/>
      <c r="XFD19" s="185"/>
    </row>
    <row r="20" spans="1:16384" s="1" customFormat="1" ht="16.2" thickBot="1" x14ac:dyDescent="0.35">
      <c r="A20" s="13" t="s">
        <v>57</v>
      </c>
      <c r="B20" s="24">
        <v>785534</v>
      </c>
      <c r="C20" s="2"/>
      <c r="XFD20" s="185"/>
    </row>
    <row r="21" spans="1:16384" s="1" customFormat="1" x14ac:dyDescent="0.3">
      <c r="A21" s="11" t="s">
        <v>58</v>
      </c>
      <c r="B21" s="10">
        <f>B20/B58</f>
        <v>0.69177497107087937</v>
      </c>
      <c r="C21" s="2"/>
      <c r="XFD21" s="185"/>
    </row>
    <row r="22" spans="1:16384" s="1" customFormat="1" x14ac:dyDescent="0.3">
      <c r="A22" s="9" t="s">
        <v>59</v>
      </c>
      <c r="B22" s="8" t="s">
        <v>60</v>
      </c>
      <c r="C22" s="2"/>
      <c r="XFD22" s="185"/>
    </row>
    <row r="23" spans="1:16384" s="19" customFormat="1" ht="46.8" x14ac:dyDescent="0.3">
      <c r="A23" s="40" t="s">
        <v>609</v>
      </c>
      <c r="B23" s="20" t="s">
        <v>610</v>
      </c>
      <c r="C23" s="2"/>
      <c r="XFD23" s="187"/>
    </row>
    <row r="24" spans="1:16384" s="19" customFormat="1" ht="62.4" x14ac:dyDescent="0.3">
      <c r="A24" s="40" t="s">
        <v>611</v>
      </c>
      <c r="B24" s="20" t="s">
        <v>612</v>
      </c>
      <c r="C24" s="2"/>
      <c r="XFD24" s="187"/>
    </row>
    <row r="25" spans="1:16384" s="19" customFormat="1" ht="62.4" x14ac:dyDescent="0.3">
      <c r="A25" s="40" t="s">
        <v>611</v>
      </c>
      <c r="B25" s="20" t="s">
        <v>613</v>
      </c>
      <c r="C25" s="2"/>
      <c r="XFD25" s="187"/>
    </row>
    <row r="26" spans="1:16384" s="19" customFormat="1" ht="78" x14ac:dyDescent="0.3">
      <c r="A26" s="40" t="s">
        <v>611</v>
      </c>
      <c r="B26" s="20" t="s">
        <v>614</v>
      </c>
      <c r="C26" s="2"/>
      <c r="XFD26" s="187"/>
    </row>
    <row r="27" spans="1:16384" s="19" customFormat="1" ht="62.4" x14ac:dyDescent="0.3">
      <c r="A27" s="40" t="s">
        <v>159</v>
      </c>
      <c r="B27" s="20" t="s">
        <v>615</v>
      </c>
      <c r="C27" s="2"/>
      <c r="XFD27" s="187"/>
    </row>
    <row r="28" spans="1:16384" s="19" customFormat="1" ht="77.25" customHeight="1" x14ac:dyDescent="0.3">
      <c r="A28" s="40" t="s">
        <v>616</v>
      </c>
      <c r="B28" s="43" t="s">
        <v>617</v>
      </c>
      <c r="C28" s="127" t="s">
        <v>618</v>
      </c>
      <c r="D28" s="127" t="s">
        <v>618</v>
      </c>
      <c r="E28" s="127" t="s">
        <v>618</v>
      </c>
      <c r="F28" s="127" t="s">
        <v>618</v>
      </c>
      <c r="G28" s="127" t="s">
        <v>618</v>
      </c>
      <c r="H28" s="127" t="s">
        <v>618</v>
      </c>
      <c r="I28" s="127" t="s">
        <v>618</v>
      </c>
      <c r="J28" s="127" t="s">
        <v>618</v>
      </c>
      <c r="K28" s="127" t="s">
        <v>618</v>
      </c>
      <c r="L28" s="127" t="s">
        <v>618</v>
      </c>
      <c r="M28" s="127" t="s">
        <v>618</v>
      </c>
      <c r="N28" s="127" t="s">
        <v>618</v>
      </c>
      <c r="O28" s="127" t="s">
        <v>618</v>
      </c>
      <c r="P28" s="127" t="s">
        <v>618</v>
      </c>
      <c r="Q28" s="127" t="s">
        <v>618</v>
      </c>
      <c r="R28" s="127" t="s">
        <v>618</v>
      </c>
      <c r="S28" s="127" t="s">
        <v>618</v>
      </c>
      <c r="T28" s="127" t="s">
        <v>618</v>
      </c>
      <c r="U28" s="127" t="s">
        <v>618</v>
      </c>
      <c r="V28" s="127" t="s">
        <v>618</v>
      </c>
      <c r="W28" s="127" t="s">
        <v>618</v>
      </c>
      <c r="X28" s="127" t="s">
        <v>618</v>
      </c>
      <c r="Y28" s="127" t="s">
        <v>618</v>
      </c>
      <c r="Z28" s="127" t="s">
        <v>618</v>
      </c>
      <c r="AA28" s="127" t="s">
        <v>618</v>
      </c>
      <c r="AB28" s="127" t="s">
        <v>618</v>
      </c>
      <c r="AC28" s="127" t="s">
        <v>618</v>
      </c>
      <c r="AD28" s="127" t="s">
        <v>618</v>
      </c>
      <c r="AE28" s="127" t="s">
        <v>618</v>
      </c>
      <c r="AF28" s="127" t="s">
        <v>618</v>
      </c>
      <c r="AG28" s="127" t="s">
        <v>618</v>
      </c>
      <c r="AH28" s="127" t="s">
        <v>618</v>
      </c>
      <c r="AI28" s="127" t="s">
        <v>618</v>
      </c>
      <c r="AJ28" s="127" t="s">
        <v>618</v>
      </c>
      <c r="AK28" s="127" t="s">
        <v>618</v>
      </c>
      <c r="AL28" s="127" t="s">
        <v>618</v>
      </c>
      <c r="AM28" s="127" t="s">
        <v>618</v>
      </c>
      <c r="AN28" s="127" t="s">
        <v>618</v>
      </c>
      <c r="AO28" s="127" t="s">
        <v>618</v>
      </c>
      <c r="AP28" s="127" t="s">
        <v>618</v>
      </c>
      <c r="AQ28" s="127" t="s">
        <v>618</v>
      </c>
      <c r="AR28" s="127" t="s">
        <v>618</v>
      </c>
      <c r="AS28" s="127" t="s">
        <v>618</v>
      </c>
      <c r="AT28" s="127" t="s">
        <v>618</v>
      </c>
      <c r="AU28" s="127" t="s">
        <v>618</v>
      </c>
      <c r="AV28" s="127" t="s">
        <v>618</v>
      </c>
      <c r="AW28" s="127" t="s">
        <v>618</v>
      </c>
      <c r="AX28" s="127" t="s">
        <v>618</v>
      </c>
      <c r="AY28" s="127" t="s">
        <v>618</v>
      </c>
      <c r="AZ28" s="127" t="s">
        <v>618</v>
      </c>
      <c r="BA28" s="127" t="s">
        <v>618</v>
      </c>
      <c r="BB28" s="127" t="s">
        <v>618</v>
      </c>
      <c r="BC28" s="127" t="s">
        <v>618</v>
      </c>
      <c r="BD28" s="127" t="s">
        <v>618</v>
      </c>
      <c r="BE28" s="127" t="s">
        <v>618</v>
      </c>
      <c r="BF28" s="127" t="s">
        <v>618</v>
      </c>
      <c r="BG28" s="127" t="s">
        <v>618</v>
      </c>
      <c r="BH28" s="127" t="s">
        <v>618</v>
      </c>
      <c r="BI28" s="127" t="s">
        <v>618</v>
      </c>
      <c r="BJ28" s="127" t="s">
        <v>618</v>
      </c>
      <c r="BK28" s="127" t="s">
        <v>618</v>
      </c>
      <c r="BL28" s="127" t="s">
        <v>618</v>
      </c>
      <c r="BM28" s="127" t="s">
        <v>618</v>
      </c>
      <c r="BN28" s="127" t="s">
        <v>618</v>
      </c>
      <c r="BO28" s="127" t="s">
        <v>618</v>
      </c>
      <c r="BP28" s="127" t="s">
        <v>618</v>
      </c>
      <c r="BQ28" s="127" t="s">
        <v>618</v>
      </c>
      <c r="BR28" s="127" t="s">
        <v>618</v>
      </c>
      <c r="BS28" s="127" t="s">
        <v>618</v>
      </c>
      <c r="BT28" s="127" t="s">
        <v>618</v>
      </c>
      <c r="BU28" s="127" t="s">
        <v>618</v>
      </c>
      <c r="BV28" s="127" t="s">
        <v>618</v>
      </c>
      <c r="BW28" s="127" t="s">
        <v>618</v>
      </c>
      <c r="BX28" s="127" t="s">
        <v>618</v>
      </c>
      <c r="BY28" s="127" t="s">
        <v>618</v>
      </c>
      <c r="BZ28" s="127" t="s">
        <v>618</v>
      </c>
      <c r="CA28" s="127" t="s">
        <v>618</v>
      </c>
      <c r="CB28" s="127" t="s">
        <v>618</v>
      </c>
      <c r="CC28" s="127" t="s">
        <v>618</v>
      </c>
      <c r="CD28" s="127" t="s">
        <v>618</v>
      </c>
      <c r="CE28" s="127" t="s">
        <v>618</v>
      </c>
      <c r="CF28" s="127" t="s">
        <v>618</v>
      </c>
      <c r="CG28" s="127" t="s">
        <v>618</v>
      </c>
      <c r="CH28" s="127" t="s">
        <v>618</v>
      </c>
      <c r="CI28" s="127" t="s">
        <v>618</v>
      </c>
      <c r="CJ28" s="127" t="s">
        <v>618</v>
      </c>
      <c r="CK28" s="127" t="s">
        <v>618</v>
      </c>
      <c r="CL28" s="127" t="s">
        <v>618</v>
      </c>
      <c r="CM28" s="127" t="s">
        <v>618</v>
      </c>
      <c r="CN28" s="127" t="s">
        <v>618</v>
      </c>
      <c r="CO28" s="127" t="s">
        <v>618</v>
      </c>
      <c r="CP28" s="127" t="s">
        <v>618</v>
      </c>
      <c r="CQ28" s="127" t="s">
        <v>618</v>
      </c>
      <c r="CR28" s="127" t="s">
        <v>618</v>
      </c>
      <c r="CS28" s="127" t="s">
        <v>618</v>
      </c>
      <c r="CT28" s="127" t="s">
        <v>618</v>
      </c>
      <c r="CU28" s="127" t="s">
        <v>618</v>
      </c>
      <c r="CV28" s="127" t="s">
        <v>618</v>
      </c>
      <c r="CW28" s="127" t="s">
        <v>618</v>
      </c>
      <c r="CX28" s="127" t="s">
        <v>618</v>
      </c>
      <c r="CY28" s="127" t="s">
        <v>618</v>
      </c>
      <c r="CZ28" s="127" t="s">
        <v>618</v>
      </c>
      <c r="DA28" s="127" t="s">
        <v>618</v>
      </c>
      <c r="DB28" s="127" t="s">
        <v>618</v>
      </c>
      <c r="DC28" s="127" t="s">
        <v>618</v>
      </c>
      <c r="DD28" s="127" t="s">
        <v>618</v>
      </c>
      <c r="DE28" s="127" t="s">
        <v>618</v>
      </c>
      <c r="DF28" s="127" t="s">
        <v>618</v>
      </c>
      <c r="DG28" s="127" t="s">
        <v>618</v>
      </c>
      <c r="DH28" s="127" t="s">
        <v>618</v>
      </c>
      <c r="DI28" s="127" t="s">
        <v>618</v>
      </c>
      <c r="DJ28" s="127" t="s">
        <v>618</v>
      </c>
      <c r="DK28" s="127" t="s">
        <v>618</v>
      </c>
      <c r="DL28" s="127" t="s">
        <v>618</v>
      </c>
      <c r="DM28" s="127" t="s">
        <v>618</v>
      </c>
      <c r="DN28" s="127" t="s">
        <v>618</v>
      </c>
      <c r="DO28" s="127" t="s">
        <v>618</v>
      </c>
      <c r="DP28" s="127" t="s">
        <v>618</v>
      </c>
      <c r="DQ28" s="127" t="s">
        <v>618</v>
      </c>
      <c r="DR28" s="127" t="s">
        <v>618</v>
      </c>
      <c r="DS28" s="127" t="s">
        <v>618</v>
      </c>
      <c r="DT28" s="127" t="s">
        <v>618</v>
      </c>
      <c r="DU28" s="127" t="s">
        <v>618</v>
      </c>
      <c r="DV28" s="127" t="s">
        <v>618</v>
      </c>
      <c r="DW28" s="127" t="s">
        <v>618</v>
      </c>
      <c r="DX28" s="127" t="s">
        <v>618</v>
      </c>
      <c r="DY28" s="127" t="s">
        <v>618</v>
      </c>
      <c r="DZ28" s="127" t="s">
        <v>618</v>
      </c>
      <c r="EA28" s="127" t="s">
        <v>618</v>
      </c>
      <c r="EB28" s="127" t="s">
        <v>618</v>
      </c>
      <c r="EC28" s="127" t="s">
        <v>618</v>
      </c>
      <c r="ED28" s="127" t="s">
        <v>618</v>
      </c>
      <c r="EE28" s="127" t="s">
        <v>618</v>
      </c>
      <c r="EF28" s="127" t="s">
        <v>618</v>
      </c>
      <c r="EG28" s="127" t="s">
        <v>618</v>
      </c>
      <c r="EH28" s="127" t="s">
        <v>618</v>
      </c>
      <c r="EI28" s="127" t="s">
        <v>618</v>
      </c>
      <c r="EJ28" s="127" t="s">
        <v>618</v>
      </c>
      <c r="EK28" s="127" t="s">
        <v>618</v>
      </c>
      <c r="EL28" s="127" t="s">
        <v>618</v>
      </c>
      <c r="EM28" s="127" t="s">
        <v>618</v>
      </c>
      <c r="EN28" s="127" t="s">
        <v>618</v>
      </c>
      <c r="EO28" s="127" t="s">
        <v>618</v>
      </c>
      <c r="EP28" s="127" t="s">
        <v>618</v>
      </c>
      <c r="EQ28" s="127" t="s">
        <v>618</v>
      </c>
      <c r="ER28" s="127" t="s">
        <v>618</v>
      </c>
      <c r="ES28" s="127" t="s">
        <v>618</v>
      </c>
      <c r="ET28" s="127" t="s">
        <v>618</v>
      </c>
      <c r="EU28" s="127" t="s">
        <v>618</v>
      </c>
      <c r="EV28" s="127" t="s">
        <v>618</v>
      </c>
      <c r="EW28" s="127" t="s">
        <v>618</v>
      </c>
      <c r="EX28" s="127" t="s">
        <v>618</v>
      </c>
      <c r="EY28" s="127" t="s">
        <v>618</v>
      </c>
      <c r="EZ28" s="127" t="s">
        <v>618</v>
      </c>
      <c r="FA28" s="127" t="s">
        <v>618</v>
      </c>
      <c r="FB28" s="127" t="s">
        <v>618</v>
      </c>
      <c r="FC28" s="127" t="s">
        <v>618</v>
      </c>
      <c r="FD28" s="127" t="s">
        <v>618</v>
      </c>
      <c r="FE28" s="127" t="s">
        <v>618</v>
      </c>
      <c r="FF28" s="127" t="s">
        <v>618</v>
      </c>
      <c r="FG28" s="127" t="s">
        <v>618</v>
      </c>
      <c r="FH28" s="127" t="s">
        <v>618</v>
      </c>
      <c r="FI28" s="127" t="s">
        <v>618</v>
      </c>
      <c r="FJ28" s="127" t="s">
        <v>618</v>
      </c>
      <c r="FK28" s="127" t="s">
        <v>618</v>
      </c>
      <c r="FL28" s="127" t="s">
        <v>618</v>
      </c>
      <c r="FM28" s="127" t="s">
        <v>618</v>
      </c>
      <c r="FN28" s="127" t="s">
        <v>618</v>
      </c>
      <c r="FO28" s="127" t="s">
        <v>618</v>
      </c>
      <c r="FP28" s="127" t="s">
        <v>618</v>
      </c>
      <c r="FQ28" s="127" t="s">
        <v>618</v>
      </c>
      <c r="FR28" s="127" t="s">
        <v>618</v>
      </c>
      <c r="FS28" s="127" t="s">
        <v>618</v>
      </c>
      <c r="FT28" s="127" t="s">
        <v>618</v>
      </c>
      <c r="FU28" s="127" t="s">
        <v>618</v>
      </c>
      <c r="FV28" s="127" t="s">
        <v>618</v>
      </c>
      <c r="FW28" s="127" t="s">
        <v>618</v>
      </c>
      <c r="FX28" s="127" t="s">
        <v>618</v>
      </c>
      <c r="FY28" s="127" t="s">
        <v>618</v>
      </c>
      <c r="FZ28" s="127" t="s">
        <v>618</v>
      </c>
      <c r="GA28" s="127" t="s">
        <v>618</v>
      </c>
      <c r="GB28" s="127" t="s">
        <v>618</v>
      </c>
      <c r="GC28" s="127" t="s">
        <v>618</v>
      </c>
      <c r="GD28" s="127" t="s">
        <v>618</v>
      </c>
      <c r="GE28" s="127" t="s">
        <v>618</v>
      </c>
      <c r="GF28" s="127" t="s">
        <v>618</v>
      </c>
      <c r="GG28" s="127" t="s">
        <v>618</v>
      </c>
      <c r="GH28" s="127" t="s">
        <v>618</v>
      </c>
      <c r="GI28" s="127" t="s">
        <v>618</v>
      </c>
      <c r="GJ28" s="127" t="s">
        <v>618</v>
      </c>
      <c r="GK28" s="127" t="s">
        <v>618</v>
      </c>
      <c r="GL28" s="127" t="s">
        <v>618</v>
      </c>
      <c r="GM28" s="127" t="s">
        <v>618</v>
      </c>
      <c r="GN28" s="127" t="s">
        <v>618</v>
      </c>
      <c r="GO28" s="127" t="s">
        <v>618</v>
      </c>
      <c r="GP28" s="127" t="s">
        <v>618</v>
      </c>
      <c r="GQ28" s="127" t="s">
        <v>618</v>
      </c>
      <c r="GR28" s="127" t="s">
        <v>618</v>
      </c>
      <c r="GS28" s="127" t="s">
        <v>618</v>
      </c>
      <c r="GT28" s="127" t="s">
        <v>618</v>
      </c>
      <c r="GU28" s="127" t="s">
        <v>618</v>
      </c>
      <c r="GV28" s="127" t="s">
        <v>618</v>
      </c>
      <c r="GW28" s="127" t="s">
        <v>618</v>
      </c>
      <c r="GX28" s="127" t="s">
        <v>618</v>
      </c>
      <c r="GY28" s="127" t="s">
        <v>618</v>
      </c>
      <c r="GZ28" s="127" t="s">
        <v>618</v>
      </c>
      <c r="HA28" s="127" t="s">
        <v>618</v>
      </c>
      <c r="HB28" s="127" t="s">
        <v>618</v>
      </c>
      <c r="HC28" s="127" t="s">
        <v>618</v>
      </c>
      <c r="HD28" s="127" t="s">
        <v>618</v>
      </c>
      <c r="HE28" s="127" t="s">
        <v>618</v>
      </c>
      <c r="HF28" s="127" t="s">
        <v>618</v>
      </c>
      <c r="HG28" s="127" t="s">
        <v>618</v>
      </c>
      <c r="HH28" s="127" t="s">
        <v>618</v>
      </c>
      <c r="HI28" s="127" t="s">
        <v>618</v>
      </c>
      <c r="HJ28" s="127" t="s">
        <v>618</v>
      </c>
      <c r="HK28" s="127" t="s">
        <v>618</v>
      </c>
      <c r="HL28" s="127" t="s">
        <v>618</v>
      </c>
      <c r="HM28" s="127" t="s">
        <v>618</v>
      </c>
      <c r="HN28" s="127" t="s">
        <v>618</v>
      </c>
      <c r="HO28" s="127" t="s">
        <v>618</v>
      </c>
      <c r="HP28" s="127" t="s">
        <v>618</v>
      </c>
      <c r="HQ28" s="127" t="s">
        <v>618</v>
      </c>
      <c r="HR28" s="127" t="s">
        <v>618</v>
      </c>
      <c r="HS28" s="127" t="s">
        <v>618</v>
      </c>
      <c r="HT28" s="127" t="s">
        <v>618</v>
      </c>
      <c r="HU28" s="127" t="s">
        <v>618</v>
      </c>
      <c r="HV28" s="127" t="s">
        <v>618</v>
      </c>
      <c r="HW28" s="127" t="s">
        <v>618</v>
      </c>
      <c r="HX28" s="127" t="s">
        <v>618</v>
      </c>
      <c r="HY28" s="127" t="s">
        <v>618</v>
      </c>
      <c r="HZ28" s="127" t="s">
        <v>618</v>
      </c>
      <c r="IA28" s="127" t="s">
        <v>618</v>
      </c>
      <c r="IB28" s="127" t="s">
        <v>618</v>
      </c>
      <c r="IC28" s="127" t="s">
        <v>618</v>
      </c>
      <c r="ID28" s="127" t="s">
        <v>618</v>
      </c>
      <c r="IE28" s="127" t="s">
        <v>618</v>
      </c>
      <c r="IF28" s="127" t="s">
        <v>618</v>
      </c>
      <c r="IG28" s="127" t="s">
        <v>618</v>
      </c>
      <c r="IH28" s="127" t="s">
        <v>618</v>
      </c>
      <c r="II28" s="127" t="s">
        <v>618</v>
      </c>
      <c r="IJ28" s="127" t="s">
        <v>618</v>
      </c>
      <c r="IK28" s="127" t="s">
        <v>618</v>
      </c>
      <c r="IL28" s="127" t="s">
        <v>618</v>
      </c>
      <c r="IM28" s="127" t="s">
        <v>618</v>
      </c>
      <c r="IN28" s="127" t="s">
        <v>618</v>
      </c>
      <c r="IO28" s="127" t="s">
        <v>618</v>
      </c>
      <c r="IP28" s="127" t="s">
        <v>618</v>
      </c>
      <c r="IQ28" s="127" t="s">
        <v>618</v>
      </c>
      <c r="IR28" s="127" t="s">
        <v>618</v>
      </c>
      <c r="IS28" s="127" t="s">
        <v>618</v>
      </c>
      <c r="IT28" s="127" t="s">
        <v>618</v>
      </c>
      <c r="IU28" s="127" t="s">
        <v>618</v>
      </c>
      <c r="IV28" s="127" t="s">
        <v>618</v>
      </c>
      <c r="IW28" s="127" t="s">
        <v>618</v>
      </c>
      <c r="IX28" s="127" t="s">
        <v>618</v>
      </c>
      <c r="IY28" s="127" t="s">
        <v>618</v>
      </c>
      <c r="IZ28" s="127" t="s">
        <v>618</v>
      </c>
      <c r="JA28" s="127" t="s">
        <v>618</v>
      </c>
      <c r="JB28" s="127" t="s">
        <v>618</v>
      </c>
      <c r="JC28" s="127" t="s">
        <v>618</v>
      </c>
      <c r="JD28" s="127" t="s">
        <v>618</v>
      </c>
      <c r="JE28" s="127" t="s">
        <v>618</v>
      </c>
      <c r="JF28" s="127" t="s">
        <v>618</v>
      </c>
      <c r="JG28" s="127" t="s">
        <v>618</v>
      </c>
      <c r="JH28" s="127" t="s">
        <v>618</v>
      </c>
      <c r="JI28" s="127" t="s">
        <v>618</v>
      </c>
      <c r="JJ28" s="127" t="s">
        <v>618</v>
      </c>
      <c r="JK28" s="127" t="s">
        <v>618</v>
      </c>
      <c r="JL28" s="127" t="s">
        <v>618</v>
      </c>
      <c r="JM28" s="127" t="s">
        <v>618</v>
      </c>
      <c r="JN28" s="127" t="s">
        <v>618</v>
      </c>
      <c r="JO28" s="127" t="s">
        <v>618</v>
      </c>
      <c r="JP28" s="127" t="s">
        <v>618</v>
      </c>
      <c r="JQ28" s="127" t="s">
        <v>618</v>
      </c>
      <c r="JR28" s="127" t="s">
        <v>618</v>
      </c>
      <c r="JS28" s="127" t="s">
        <v>618</v>
      </c>
      <c r="JT28" s="127" t="s">
        <v>618</v>
      </c>
      <c r="JU28" s="127" t="s">
        <v>618</v>
      </c>
      <c r="JV28" s="127" t="s">
        <v>618</v>
      </c>
      <c r="JW28" s="127" t="s">
        <v>618</v>
      </c>
      <c r="JX28" s="127" t="s">
        <v>618</v>
      </c>
      <c r="JY28" s="127" t="s">
        <v>618</v>
      </c>
      <c r="JZ28" s="127" t="s">
        <v>618</v>
      </c>
      <c r="KA28" s="127" t="s">
        <v>618</v>
      </c>
      <c r="KB28" s="127" t="s">
        <v>618</v>
      </c>
      <c r="KC28" s="127" t="s">
        <v>618</v>
      </c>
      <c r="KD28" s="127" t="s">
        <v>618</v>
      </c>
      <c r="KE28" s="127" t="s">
        <v>618</v>
      </c>
      <c r="KF28" s="127" t="s">
        <v>618</v>
      </c>
      <c r="KG28" s="127" t="s">
        <v>618</v>
      </c>
      <c r="KH28" s="127" t="s">
        <v>618</v>
      </c>
      <c r="KI28" s="127" t="s">
        <v>618</v>
      </c>
      <c r="KJ28" s="127" t="s">
        <v>618</v>
      </c>
      <c r="KK28" s="127" t="s">
        <v>618</v>
      </c>
      <c r="KL28" s="127" t="s">
        <v>618</v>
      </c>
      <c r="KM28" s="127" t="s">
        <v>618</v>
      </c>
      <c r="KN28" s="127" t="s">
        <v>618</v>
      </c>
      <c r="KO28" s="127" t="s">
        <v>618</v>
      </c>
      <c r="KP28" s="127" t="s">
        <v>618</v>
      </c>
      <c r="KQ28" s="127" t="s">
        <v>618</v>
      </c>
      <c r="KR28" s="127" t="s">
        <v>618</v>
      </c>
      <c r="KS28" s="127" t="s">
        <v>618</v>
      </c>
      <c r="KT28" s="127" t="s">
        <v>618</v>
      </c>
      <c r="KU28" s="127" t="s">
        <v>618</v>
      </c>
      <c r="KV28" s="127" t="s">
        <v>618</v>
      </c>
      <c r="KW28" s="127" t="s">
        <v>618</v>
      </c>
      <c r="KX28" s="127" t="s">
        <v>618</v>
      </c>
      <c r="KY28" s="127" t="s">
        <v>618</v>
      </c>
      <c r="KZ28" s="127" t="s">
        <v>618</v>
      </c>
      <c r="LA28" s="127" t="s">
        <v>618</v>
      </c>
      <c r="LB28" s="127" t="s">
        <v>618</v>
      </c>
      <c r="LC28" s="127" t="s">
        <v>618</v>
      </c>
      <c r="LD28" s="127" t="s">
        <v>618</v>
      </c>
      <c r="LE28" s="127" t="s">
        <v>618</v>
      </c>
      <c r="LF28" s="127" t="s">
        <v>618</v>
      </c>
      <c r="LG28" s="127" t="s">
        <v>618</v>
      </c>
      <c r="LH28" s="127" t="s">
        <v>618</v>
      </c>
      <c r="LI28" s="127" t="s">
        <v>618</v>
      </c>
      <c r="LJ28" s="127" t="s">
        <v>618</v>
      </c>
      <c r="LK28" s="127" t="s">
        <v>618</v>
      </c>
      <c r="LL28" s="127" t="s">
        <v>618</v>
      </c>
      <c r="LM28" s="127" t="s">
        <v>618</v>
      </c>
      <c r="LN28" s="127" t="s">
        <v>618</v>
      </c>
      <c r="LO28" s="127" t="s">
        <v>618</v>
      </c>
      <c r="LP28" s="127" t="s">
        <v>618</v>
      </c>
      <c r="LQ28" s="127" t="s">
        <v>618</v>
      </c>
      <c r="LR28" s="127" t="s">
        <v>618</v>
      </c>
      <c r="LS28" s="127" t="s">
        <v>618</v>
      </c>
      <c r="LT28" s="127" t="s">
        <v>618</v>
      </c>
      <c r="LU28" s="127" t="s">
        <v>618</v>
      </c>
      <c r="LV28" s="127" t="s">
        <v>618</v>
      </c>
      <c r="LW28" s="127" t="s">
        <v>618</v>
      </c>
      <c r="LX28" s="127" t="s">
        <v>618</v>
      </c>
      <c r="LY28" s="127" t="s">
        <v>618</v>
      </c>
      <c r="LZ28" s="127" t="s">
        <v>618</v>
      </c>
      <c r="MA28" s="127" t="s">
        <v>618</v>
      </c>
      <c r="MB28" s="127" t="s">
        <v>618</v>
      </c>
      <c r="MC28" s="127" t="s">
        <v>618</v>
      </c>
      <c r="MD28" s="127" t="s">
        <v>618</v>
      </c>
      <c r="ME28" s="127" t="s">
        <v>618</v>
      </c>
      <c r="MF28" s="127" t="s">
        <v>618</v>
      </c>
      <c r="MG28" s="127" t="s">
        <v>618</v>
      </c>
      <c r="MH28" s="127" t="s">
        <v>618</v>
      </c>
      <c r="MI28" s="127" t="s">
        <v>618</v>
      </c>
      <c r="MJ28" s="127" t="s">
        <v>618</v>
      </c>
      <c r="MK28" s="127" t="s">
        <v>618</v>
      </c>
      <c r="ML28" s="127" t="s">
        <v>618</v>
      </c>
      <c r="MM28" s="127" t="s">
        <v>618</v>
      </c>
      <c r="MN28" s="127" t="s">
        <v>618</v>
      </c>
      <c r="MO28" s="127" t="s">
        <v>618</v>
      </c>
      <c r="MP28" s="127" t="s">
        <v>618</v>
      </c>
      <c r="MQ28" s="127" t="s">
        <v>618</v>
      </c>
      <c r="MR28" s="127" t="s">
        <v>618</v>
      </c>
      <c r="MS28" s="127" t="s">
        <v>618</v>
      </c>
      <c r="MT28" s="127" t="s">
        <v>618</v>
      </c>
      <c r="MU28" s="127" t="s">
        <v>618</v>
      </c>
      <c r="MV28" s="127" t="s">
        <v>618</v>
      </c>
      <c r="MW28" s="127" t="s">
        <v>618</v>
      </c>
      <c r="MX28" s="127" t="s">
        <v>618</v>
      </c>
      <c r="MY28" s="127" t="s">
        <v>618</v>
      </c>
      <c r="MZ28" s="127" t="s">
        <v>618</v>
      </c>
      <c r="NA28" s="127" t="s">
        <v>618</v>
      </c>
      <c r="NB28" s="127" t="s">
        <v>618</v>
      </c>
      <c r="NC28" s="127" t="s">
        <v>618</v>
      </c>
      <c r="ND28" s="127" t="s">
        <v>618</v>
      </c>
      <c r="NE28" s="127" t="s">
        <v>618</v>
      </c>
      <c r="NF28" s="127" t="s">
        <v>618</v>
      </c>
      <c r="NG28" s="127" t="s">
        <v>618</v>
      </c>
      <c r="NH28" s="127" t="s">
        <v>618</v>
      </c>
      <c r="NI28" s="127" t="s">
        <v>618</v>
      </c>
      <c r="NJ28" s="127" t="s">
        <v>618</v>
      </c>
      <c r="NK28" s="127" t="s">
        <v>618</v>
      </c>
      <c r="NL28" s="127" t="s">
        <v>618</v>
      </c>
      <c r="NM28" s="127" t="s">
        <v>618</v>
      </c>
      <c r="NN28" s="127" t="s">
        <v>618</v>
      </c>
      <c r="NO28" s="127" t="s">
        <v>618</v>
      </c>
      <c r="NP28" s="127" t="s">
        <v>618</v>
      </c>
      <c r="NQ28" s="127" t="s">
        <v>618</v>
      </c>
      <c r="NR28" s="127" t="s">
        <v>618</v>
      </c>
      <c r="NS28" s="127" t="s">
        <v>618</v>
      </c>
      <c r="NT28" s="127" t="s">
        <v>618</v>
      </c>
      <c r="NU28" s="127" t="s">
        <v>618</v>
      </c>
      <c r="NV28" s="127" t="s">
        <v>618</v>
      </c>
      <c r="NW28" s="127" t="s">
        <v>618</v>
      </c>
      <c r="NX28" s="127" t="s">
        <v>618</v>
      </c>
      <c r="NY28" s="127" t="s">
        <v>618</v>
      </c>
      <c r="NZ28" s="127" t="s">
        <v>618</v>
      </c>
      <c r="OA28" s="127" t="s">
        <v>618</v>
      </c>
      <c r="OB28" s="127" t="s">
        <v>618</v>
      </c>
      <c r="OC28" s="127" t="s">
        <v>618</v>
      </c>
      <c r="OD28" s="127" t="s">
        <v>618</v>
      </c>
      <c r="OE28" s="127" t="s">
        <v>618</v>
      </c>
      <c r="OF28" s="127" t="s">
        <v>618</v>
      </c>
      <c r="OG28" s="127" t="s">
        <v>618</v>
      </c>
      <c r="OH28" s="127" t="s">
        <v>618</v>
      </c>
      <c r="OI28" s="127" t="s">
        <v>618</v>
      </c>
      <c r="OJ28" s="127" t="s">
        <v>618</v>
      </c>
      <c r="OK28" s="127" t="s">
        <v>618</v>
      </c>
      <c r="OL28" s="127" t="s">
        <v>618</v>
      </c>
      <c r="OM28" s="127" t="s">
        <v>618</v>
      </c>
      <c r="ON28" s="127" t="s">
        <v>618</v>
      </c>
      <c r="OO28" s="127" t="s">
        <v>618</v>
      </c>
      <c r="OP28" s="127" t="s">
        <v>618</v>
      </c>
      <c r="OQ28" s="127" t="s">
        <v>618</v>
      </c>
      <c r="OR28" s="127" t="s">
        <v>618</v>
      </c>
      <c r="OS28" s="127" t="s">
        <v>618</v>
      </c>
      <c r="OT28" s="127" t="s">
        <v>618</v>
      </c>
      <c r="OU28" s="127" t="s">
        <v>618</v>
      </c>
      <c r="OV28" s="127" t="s">
        <v>618</v>
      </c>
      <c r="OW28" s="127" t="s">
        <v>618</v>
      </c>
      <c r="OX28" s="127" t="s">
        <v>618</v>
      </c>
      <c r="OY28" s="127" t="s">
        <v>618</v>
      </c>
      <c r="OZ28" s="127" t="s">
        <v>618</v>
      </c>
      <c r="PA28" s="127" t="s">
        <v>618</v>
      </c>
      <c r="PB28" s="127" t="s">
        <v>618</v>
      </c>
      <c r="PC28" s="127" t="s">
        <v>618</v>
      </c>
      <c r="PD28" s="127" t="s">
        <v>618</v>
      </c>
      <c r="PE28" s="127" t="s">
        <v>618</v>
      </c>
      <c r="PF28" s="127" t="s">
        <v>618</v>
      </c>
      <c r="PG28" s="127" t="s">
        <v>618</v>
      </c>
      <c r="PH28" s="127" t="s">
        <v>618</v>
      </c>
      <c r="PI28" s="127" t="s">
        <v>618</v>
      </c>
      <c r="PJ28" s="127" t="s">
        <v>618</v>
      </c>
      <c r="PK28" s="127" t="s">
        <v>618</v>
      </c>
      <c r="PL28" s="127" t="s">
        <v>618</v>
      </c>
      <c r="PM28" s="127" t="s">
        <v>618</v>
      </c>
      <c r="PN28" s="127" t="s">
        <v>618</v>
      </c>
      <c r="PO28" s="127" t="s">
        <v>618</v>
      </c>
      <c r="PP28" s="127" t="s">
        <v>618</v>
      </c>
      <c r="PQ28" s="127" t="s">
        <v>618</v>
      </c>
      <c r="PR28" s="127" t="s">
        <v>618</v>
      </c>
      <c r="PS28" s="127" t="s">
        <v>618</v>
      </c>
      <c r="PT28" s="127" t="s">
        <v>618</v>
      </c>
      <c r="PU28" s="127" t="s">
        <v>618</v>
      </c>
      <c r="PV28" s="127" t="s">
        <v>618</v>
      </c>
      <c r="PW28" s="127" t="s">
        <v>618</v>
      </c>
      <c r="PX28" s="127" t="s">
        <v>618</v>
      </c>
      <c r="PY28" s="127" t="s">
        <v>618</v>
      </c>
      <c r="PZ28" s="127" t="s">
        <v>618</v>
      </c>
      <c r="QA28" s="127" t="s">
        <v>618</v>
      </c>
      <c r="QB28" s="127" t="s">
        <v>618</v>
      </c>
      <c r="QC28" s="127" t="s">
        <v>618</v>
      </c>
      <c r="QD28" s="127" t="s">
        <v>618</v>
      </c>
      <c r="QE28" s="127" t="s">
        <v>618</v>
      </c>
      <c r="QF28" s="127" t="s">
        <v>618</v>
      </c>
      <c r="QG28" s="127" t="s">
        <v>618</v>
      </c>
      <c r="QH28" s="127" t="s">
        <v>618</v>
      </c>
      <c r="QI28" s="127" t="s">
        <v>618</v>
      </c>
      <c r="QJ28" s="127" t="s">
        <v>618</v>
      </c>
      <c r="QK28" s="127" t="s">
        <v>618</v>
      </c>
      <c r="QL28" s="127" t="s">
        <v>618</v>
      </c>
      <c r="QM28" s="127" t="s">
        <v>618</v>
      </c>
      <c r="QN28" s="127" t="s">
        <v>618</v>
      </c>
      <c r="QO28" s="127" t="s">
        <v>618</v>
      </c>
      <c r="QP28" s="127" t="s">
        <v>618</v>
      </c>
      <c r="QQ28" s="127" t="s">
        <v>618</v>
      </c>
      <c r="QR28" s="127" t="s">
        <v>618</v>
      </c>
      <c r="QS28" s="127" t="s">
        <v>618</v>
      </c>
      <c r="QT28" s="127" t="s">
        <v>618</v>
      </c>
      <c r="QU28" s="127" t="s">
        <v>618</v>
      </c>
      <c r="QV28" s="127" t="s">
        <v>618</v>
      </c>
      <c r="QW28" s="127" t="s">
        <v>618</v>
      </c>
      <c r="QX28" s="127" t="s">
        <v>618</v>
      </c>
      <c r="QY28" s="127" t="s">
        <v>618</v>
      </c>
      <c r="QZ28" s="127" t="s">
        <v>618</v>
      </c>
      <c r="RA28" s="127" t="s">
        <v>618</v>
      </c>
      <c r="RB28" s="127" t="s">
        <v>618</v>
      </c>
      <c r="RC28" s="127" t="s">
        <v>618</v>
      </c>
      <c r="RD28" s="127" t="s">
        <v>618</v>
      </c>
      <c r="RE28" s="127" t="s">
        <v>618</v>
      </c>
      <c r="RF28" s="127" t="s">
        <v>618</v>
      </c>
      <c r="RG28" s="127" t="s">
        <v>618</v>
      </c>
      <c r="RH28" s="127" t="s">
        <v>618</v>
      </c>
      <c r="RI28" s="127" t="s">
        <v>618</v>
      </c>
      <c r="RJ28" s="127" t="s">
        <v>618</v>
      </c>
      <c r="RK28" s="127" t="s">
        <v>618</v>
      </c>
      <c r="RL28" s="127" t="s">
        <v>618</v>
      </c>
      <c r="RM28" s="127" t="s">
        <v>618</v>
      </c>
      <c r="RN28" s="127" t="s">
        <v>618</v>
      </c>
      <c r="RO28" s="127" t="s">
        <v>618</v>
      </c>
      <c r="RP28" s="127" t="s">
        <v>618</v>
      </c>
      <c r="RQ28" s="127" t="s">
        <v>618</v>
      </c>
      <c r="RR28" s="127" t="s">
        <v>618</v>
      </c>
      <c r="RS28" s="127" t="s">
        <v>618</v>
      </c>
      <c r="RT28" s="127" t="s">
        <v>618</v>
      </c>
      <c r="RU28" s="127" t="s">
        <v>618</v>
      </c>
      <c r="RV28" s="127" t="s">
        <v>618</v>
      </c>
      <c r="RW28" s="127" t="s">
        <v>618</v>
      </c>
      <c r="RX28" s="127" t="s">
        <v>618</v>
      </c>
      <c r="RY28" s="127" t="s">
        <v>618</v>
      </c>
      <c r="RZ28" s="127" t="s">
        <v>618</v>
      </c>
      <c r="SA28" s="127" t="s">
        <v>618</v>
      </c>
      <c r="SB28" s="127" t="s">
        <v>618</v>
      </c>
      <c r="SC28" s="127" t="s">
        <v>618</v>
      </c>
      <c r="SD28" s="127" t="s">
        <v>618</v>
      </c>
      <c r="SE28" s="127" t="s">
        <v>618</v>
      </c>
      <c r="SF28" s="127" t="s">
        <v>618</v>
      </c>
      <c r="SG28" s="127" t="s">
        <v>618</v>
      </c>
      <c r="SH28" s="127" t="s">
        <v>618</v>
      </c>
      <c r="SI28" s="127" t="s">
        <v>618</v>
      </c>
      <c r="SJ28" s="127" t="s">
        <v>618</v>
      </c>
      <c r="SK28" s="127" t="s">
        <v>618</v>
      </c>
      <c r="SL28" s="127" t="s">
        <v>618</v>
      </c>
      <c r="SM28" s="127" t="s">
        <v>618</v>
      </c>
      <c r="SN28" s="127" t="s">
        <v>618</v>
      </c>
      <c r="SO28" s="127" t="s">
        <v>618</v>
      </c>
      <c r="SP28" s="127" t="s">
        <v>618</v>
      </c>
      <c r="SQ28" s="127" t="s">
        <v>618</v>
      </c>
      <c r="SR28" s="127" t="s">
        <v>618</v>
      </c>
      <c r="SS28" s="127" t="s">
        <v>618</v>
      </c>
      <c r="ST28" s="127" t="s">
        <v>618</v>
      </c>
      <c r="SU28" s="127" t="s">
        <v>618</v>
      </c>
      <c r="SV28" s="127" t="s">
        <v>618</v>
      </c>
      <c r="SW28" s="127" t="s">
        <v>618</v>
      </c>
      <c r="SX28" s="127" t="s">
        <v>618</v>
      </c>
      <c r="SY28" s="127" t="s">
        <v>618</v>
      </c>
      <c r="SZ28" s="127" t="s">
        <v>618</v>
      </c>
      <c r="TA28" s="127" t="s">
        <v>618</v>
      </c>
      <c r="TB28" s="127" t="s">
        <v>618</v>
      </c>
      <c r="TC28" s="127" t="s">
        <v>618</v>
      </c>
      <c r="TD28" s="127" t="s">
        <v>618</v>
      </c>
      <c r="TE28" s="127" t="s">
        <v>618</v>
      </c>
      <c r="TF28" s="127" t="s">
        <v>618</v>
      </c>
      <c r="TG28" s="127" t="s">
        <v>618</v>
      </c>
      <c r="TH28" s="127" t="s">
        <v>618</v>
      </c>
      <c r="TI28" s="127" t="s">
        <v>618</v>
      </c>
      <c r="TJ28" s="127" t="s">
        <v>618</v>
      </c>
      <c r="TK28" s="127" t="s">
        <v>618</v>
      </c>
      <c r="TL28" s="127" t="s">
        <v>618</v>
      </c>
      <c r="TM28" s="127" t="s">
        <v>618</v>
      </c>
      <c r="TN28" s="127" t="s">
        <v>618</v>
      </c>
      <c r="TO28" s="127" t="s">
        <v>618</v>
      </c>
      <c r="TP28" s="127" t="s">
        <v>618</v>
      </c>
      <c r="TQ28" s="127" t="s">
        <v>618</v>
      </c>
      <c r="TR28" s="127" t="s">
        <v>618</v>
      </c>
      <c r="TS28" s="127" t="s">
        <v>618</v>
      </c>
      <c r="TT28" s="127" t="s">
        <v>618</v>
      </c>
      <c r="TU28" s="127" t="s">
        <v>618</v>
      </c>
      <c r="TV28" s="127" t="s">
        <v>618</v>
      </c>
      <c r="TW28" s="127" t="s">
        <v>618</v>
      </c>
      <c r="TX28" s="127" t="s">
        <v>618</v>
      </c>
      <c r="TY28" s="127" t="s">
        <v>618</v>
      </c>
      <c r="TZ28" s="127" t="s">
        <v>618</v>
      </c>
      <c r="UA28" s="127" t="s">
        <v>618</v>
      </c>
      <c r="UB28" s="127" t="s">
        <v>618</v>
      </c>
      <c r="UC28" s="127" t="s">
        <v>618</v>
      </c>
      <c r="UD28" s="127" t="s">
        <v>618</v>
      </c>
      <c r="UE28" s="127" t="s">
        <v>618</v>
      </c>
      <c r="UF28" s="127" t="s">
        <v>618</v>
      </c>
      <c r="UG28" s="127" t="s">
        <v>618</v>
      </c>
      <c r="UH28" s="127" t="s">
        <v>618</v>
      </c>
      <c r="UI28" s="127" t="s">
        <v>618</v>
      </c>
      <c r="UJ28" s="127" t="s">
        <v>618</v>
      </c>
      <c r="UK28" s="127" t="s">
        <v>618</v>
      </c>
      <c r="UL28" s="127" t="s">
        <v>618</v>
      </c>
      <c r="UM28" s="127" t="s">
        <v>618</v>
      </c>
      <c r="UN28" s="127" t="s">
        <v>618</v>
      </c>
      <c r="UO28" s="127" t="s">
        <v>618</v>
      </c>
      <c r="UP28" s="127" t="s">
        <v>618</v>
      </c>
      <c r="UQ28" s="127" t="s">
        <v>618</v>
      </c>
      <c r="UR28" s="127" t="s">
        <v>618</v>
      </c>
      <c r="US28" s="127" t="s">
        <v>618</v>
      </c>
      <c r="UT28" s="127" t="s">
        <v>618</v>
      </c>
      <c r="UU28" s="127" t="s">
        <v>618</v>
      </c>
      <c r="UV28" s="127" t="s">
        <v>618</v>
      </c>
      <c r="UW28" s="127" t="s">
        <v>618</v>
      </c>
      <c r="UX28" s="127" t="s">
        <v>618</v>
      </c>
      <c r="UY28" s="127" t="s">
        <v>618</v>
      </c>
      <c r="UZ28" s="127" t="s">
        <v>618</v>
      </c>
      <c r="VA28" s="127" t="s">
        <v>618</v>
      </c>
      <c r="VB28" s="127" t="s">
        <v>618</v>
      </c>
      <c r="VC28" s="127" t="s">
        <v>618</v>
      </c>
      <c r="VD28" s="127" t="s">
        <v>618</v>
      </c>
      <c r="VE28" s="127" t="s">
        <v>618</v>
      </c>
      <c r="VF28" s="127" t="s">
        <v>618</v>
      </c>
      <c r="VG28" s="127" t="s">
        <v>618</v>
      </c>
      <c r="VH28" s="127" t="s">
        <v>618</v>
      </c>
      <c r="VI28" s="127" t="s">
        <v>618</v>
      </c>
      <c r="VJ28" s="127" t="s">
        <v>618</v>
      </c>
      <c r="VK28" s="127" t="s">
        <v>618</v>
      </c>
      <c r="VL28" s="127" t="s">
        <v>618</v>
      </c>
      <c r="VM28" s="127" t="s">
        <v>618</v>
      </c>
      <c r="VN28" s="127" t="s">
        <v>618</v>
      </c>
      <c r="VO28" s="127" t="s">
        <v>618</v>
      </c>
      <c r="VP28" s="127" t="s">
        <v>618</v>
      </c>
      <c r="VQ28" s="127" t="s">
        <v>618</v>
      </c>
      <c r="VR28" s="127" t="s">
        <v>618</v>
      </c>
      <c r="VS28" s="127" t="s">
        <v>618</v>
      </c>
      <c r="VT28" s="127" t="s">
        <v>618</v>
      </c>
      <c r="VU28" s="127" t="s">
        <v>618</v>
      </c>
      <c r="VV28" s="127" t="s">
        <v>618</v>
      </c>
      <c r="VW28" s="127" t="s">
        <v>618</v>
      </c>
      <c r="VX28" s="127" t="s">
        <v>618</v>
      </c>
      <c r="VY28" s="127" t="s">
        <v>618</v>
      </c>
      <c r="VZ28" s="127" t="s">
        <v>618</v>
      </c>
      <c r="WA28" s="127" t="s">
        <v>618</v>
      </c>
      <c r="WB28" s="127" t="s">
        <v>618</v>
      </c>
      <c r="WC28" s="127" t="s">
        <v>618</v>
      </c>
      <c r="WD28" s="127" t="s">
        <v>618</v>
      </c>
      <c r="WE28" s="127" t="s">
        <v>618</v>
      </c>
      <c r="WF28" s="127" t="s">
        <v>618</v>
      </c>
      <c r="WG28" s="127" t="s">
        <v>618</v>
      </c>
      <c r="WH28" s="127" t="s">
        <v>618</v>
      </c>
      <c r="WI28" s="127" t="s">
        <v>618</v>
      </c>
      <c r="WJ28" s="127" t="s">
        <v>618</v>
      </c>
      <c r="WK28" s="127" t="s">
        <v>618</v>
      </c>
      <c r="WL28" s="127" t="s">
        <v>618</v>
      </c>
      <c r="WM28" s="127" t="s">
        <v>618</v>
      </c>
      <c r="WN28" s="127" t="s">
        <v>618</v>
      </c>
      <c r="WO28" s="127" t="s">
        <v>618</v>
      </c>
      <c r="WP28" s="127" t="s">
        <v>618</v>
      </c>
      <c r="WQ28" s="127" t="s">
        <v>618</v>
      </c>
      <c r="WR28" s="127" t="s">
        <v>618</v>
      </c>
      <c r="WS28" s="127" t="s">
        <v>618</v>
      </c>
      <c r="WT28" s="127" t="s">
        <v>618</v>
      </c>
      <c r="WU28" s="127" t="s">
        <v>618</v>
      </c>
      <c r="WV28" s="127" t="s">
        <v>618</v>
      </c>
      <c r="WW28" s="127" t="s">
        <v>618</v>
      </c>
      <c r="WX28" s="127" t="s">
        <v>618</v>
      </c>
      <c r="WY28" s="127" t="s">
        <v>618</v>
      </c>
      <c r="WZ28" s="127" t="s">
        <v>618</v>
      </c>
      <c r="XA28" s="127" t="s">
        <v>618</v>
      </c>
      <c r="XB28" s="127" t="s">
        <v>618</v>
      </c>
      <c r="XC28" s="127" t="s">
        <v>618</v>
      </c>
      <c r="XD28" s="127" t="s">
        <v>618</v>
      </c>
      <c r="XE28" s="127" t="s">
        <v>618</v>
      </c>
      <c r="XF28" s="127" t="s">
        <v>618</v>
      </c>
      <c r="XG28" s="127" t="s">
        <v>618</v>
      </c>
      <c r="XH28" s="127" t="s">
        <v>618</v>
      </c>
      <c r="XI28" s="127" t="s">
        <v>618</v>
      </c>
      <c r="XJ28" s="127" t="s">
        <v>618</v>
      </c>
      <c r="XK28" s="127" t="s">
        <v>618</v>
      </c>
      <c r="XL28" s="127" t="s">
        <v>618</v>
      </c>
      <c r="XM28" s="127" t="s">
        <v>618</v>
      </c>
      <c r="XN28" s="127" t="s">
        <v>618</v>
      </c>
      <c r="XO28" s="127" t="s">
        <v>618</v>
      </c>
      <c r="XP28" s="127" t="s">
        <v>618</v>
      </c>
      <c r="XQ28" s="127" t="s">
        <v>618</v>
      </c>
      <c r="XR28" s="127" t="s">
        <v>618</v>
      </c>
      <c r="XS28" s="127" t="s">
        <v>618</v>
      </c>
      <c r="XT28" s="127" t="s">
        <v>618</v>
      </c>
      <c r="XU28" s="127" t="s">
        <v>618</v>
      </c>
      <c r="XV28" s="127" t="s">
        <v>618</v>
      </c>
      <c r="XW28" s="127" t="s">
        <v>618</v>
      </c>
      <c r="XX28" s="127" t="s">
        <v>618</v>
      </c>
      <c r="XY28" s="127" t="s">
        <v>618</v>
      </c>
      <c r="XZ28" s="127" t="s">
        <v>618</v>
      </c>
      <c r="YA28" s="127" t="s">
        <v>618</v>
      </c>
      <c r="YB28" s="127" t="s">
        <v>618</v>
      </c>
      <c r="YC28" s="127" t="s">
        <v>618</v>
      </c>
      <c r="YD28" s="127" t="s">
        <v>618</v>
      </c>
      <c r="YE28" s="127" t="s">
        <v>618</v>
      </c>
      <c r="YF28" s="127" t="s">
        <v>618</v>
      </c>
      <c r="YG28" s="127" t="s">
        <v>618</v>
      </c>
      <c r="YH28" s="127" t="s">
        <v>618</v>
      </c>
      <c r="YI28" s="127" t="s">
        <v>618</v>
      </c>
      <c r="YJ28" s="127" t="s">
        <v>618</v>
      </c>
      <c r="YK28" s="127" t="s">
        <v>618</v>
      </c>
      <c r="YL28" s="127" t="s">
        <v>618</v>
      </c>
      <c r="YM28" s="127" t="s">
        <v>618</v>
      </c>
      <c r="YN28" s="127" t="s">
        <v>618</v>
      </c>
      <c r="YO28" s="127" t="s">
        <v>618</v>
      </c>
      <c r="YP28" s="127" t="s">
        <v>618</v>
      </c>
      <c r="YQ28" s="127" t="s">
        <v>618</v>
      </c>
      <c r="YR28" s="127" t="s">
        <v>618</v>
      </c>
      <c r="YS28" s="127" t="s">
        <v>618</v>
      </c>
      <c r="YT28" s="127" t="s">
        <v>618</v>
      </c>
      <c r="YU28" s="127" t="s">
        <v>618</v>
      </c>
      <c r="YV28" s="127" t="s">
        <v>618</v>
      </c>
      <c r="YW28" s="127" t="s">
        <v>618</v>
      </c>
      <c r="YX28" s="127" t="s">
        <v>618</v>
      </c>
      <c r="YY28" s="127" t="s">
        <v>618</v>
      </c>
      <c r="YZ28" s="127" t="s">
        <v>618</v>
      </c>
      <c r="ZA28" s="127" t="s">
        <v>618</v>
      </c>
      <c r="ZB28" s="127" t="s">
        <v>618</v>
      </c>
      <c r="ZC28" s="127" t="s">
        <v>618</v>
      </c>
      <c r="ZD28" s="127" t="s">
        <v>618</v>
      </c>
      <c r="ZE28" s="127" t="s">
        <v>618</v>
      </c>
      <c r="ZF28" s="127" t="s">
        <v>618</v>
      </c>
      <c r="ZG28" s="127" t="s">
        <v>618</v>
      </c>
      <c r="ZH28" s="127" t="s">
        <v>618</v>
      </c>
      <c r="ZI28" s="127" t="s">
        <v>618</v>
      </c>
      <c r="ZJ28" s="127" t="s">
        <v>618</v>
      </c>
      <c r="ZK28" s="127" t="s">
        <v>618</v>
      </c>
      <c r="ZL28" s="127" t="s">
        <v>618</v>
      </c>
      <c r="ZM28" s="127" t="s">
        <v>618</v>
      </c>
      <c r="ZN28" s="127" t="s">
        <v>618</v>
      </c>
      <c r="ZO28" s="127" t="s">
        <v>618</v>
      </c>
      <c r="ZP28" s="127" t="s">
        <v>618</v>
      </c>
      <c r="ZQ28" s="127" t="s">
        <v>618</v>
      </c>
      <c r="ZR28" s="127" t="s">
        <v>618</v>
      </c>
      <c r="ZS28" s="127" t="s">
        <v>618</v>
      </c>
      <c r="ZT28" s="127" t="s">
        <v>618</v>
      </c>
      <c r="ZU28" s="127" t="s">
        <v>618</v>
      </c>
      <c r="ZV28" s="127" t="s">
        <v>618</v>
      </c>
      <c r="ZW28" s="127" t="s">
        <v>618</v>
      </c>
      <c r="ZX28" s="127" t="s">
        <v>618</v>
      </c>
      <c r="ZY28" s="127" t="s">
        <v>618</v>
      </c>
      <c r="ZZ28" s="127" t="s">
        <v>618</v>
      </c>
      <c r="AAA28" s="127" t="s">
        <v>618</v>
      </c>
      <c r="AAB28" s="127" t="s">
        <v>618</v>
      </c>
      <c r="AAC28" s="127" t="s">
        <v>618</v>
      </c>
      <c r="AAD28" s="127" t="s">
        <v>618</v>
      </c>
      <c r="AAE28" s="127" t="s">
        <v>618</v>
      </c>
      <c r="AAF28" s="127" t="s">
        <v>618</v>
      </c>
      <c r="AAG28" s="127" t="s">
        <v>618</v>
      </c>
      <c r="AAH28" s="127" t="s">
        <v>618</v>
      </c>
      <c r="AAI28" s="127" t="s">
        <v>618</v>
      </c>
      <c r="AAJ28" s="127" t="s">
        <v>618</v>
      </c>
      <c r="AAK28" s="127" t="s">
        <v>618</v>
      </c>
      <c r="AAL28" s="127" t="s">
        <v>618</v>
      </c>
      <c r="AAM28" s="127" t="s">
        <v>618</v>
      </c>
      <c r="AAN28" s="127" t="s">
        <v>618</v>
      </c>
      <c r="AAO28" s="127" t="s">
        <v>618</v>
      </c>
      <c r="AAP28" s="127" t="s">
        <v>618</v>
      </c>
      <c r="AAQ28" s="127" t="s">
        <v>618</v>
      </c>
      <c r="AAR28" s="127" t="s">
        <v>618</v>
      </c>
      <c r="AAS28" s="127" t="s">
        <v>618</v>
      </c>
      <c r="AAT28" s="127" t="s">
        <v>618</v>
      </c>
      <c r="AAU28" s="127" t="s">
        <v>618</v>
      </c>
      <c r="AAV28" s="127" t="s">
        <v>618</v>
      </c>
      <c r="AAW28" s="127" t="s">
        <v>618</v>
      </c>
      <c r="AAX28" s="127" t="s">
        <v>618</v>
      </c>
      <c r="AAY28" s="127" t="s">
        <v>618</v>
      </c>
      <c r="AAZ28" s="127" t="s">
        <v>618</v>
      </c>
      <c r="ABA28" s="127" t="s">
        <v>618</v>
      </c>
      <c r="ABB28" s="127" t="s">
        <v>618</v>
      </c>
      <c r="ABC28" s="127" t="s">
        <v>618</v>
      </c>
      <c r="ABD28" s="127" t="s">
        <v>618</v>
      </c>
      <c r="ABE28" s="127" t="s">
        <v>618</v>
      </c>
      <c r="ABF28" s="127" t="s">
        <v>618</v>
      </c>
      <c r="ABG28" s="127" t="s">
        <v>618</v>
      </c>
      <c r="ABH28" s="127" t="s">
        <v>618</v>
      </c>
      <c r="ABI28" s="127" t="s">
        <v>618</v>
      </c>
      <c r="ABJ28" s="127" t="s">
        <v>618</v>
      </c>
      <c r="ABK28" s="127" t="s">
        <v>618</v>
      </c>
      <c r="ABL28" s="127" t="s">
        <v>618</v>
      </c>
      <c r="ABM28" s="127" t="s">
        <v>618</v>
      </c>
      <c r="ABN28" s="127" t="s">
        <v>618</v>
      </c>
      <c r="ABO28" s="127" t="s">
        <v>618</v>
      </c>
      <c r="ABP28" s="127" t="s">
        <v>618</v>
      </c>
      <c r="ABQ28" s="127" t="s">
        <v>618</v>
      </c>
      <c r="ABR28" s="127" t="s">
        <v>618</v>
      </c>
      <c r="ABS28" s="127" t="s">
        <v>618</v>
      </c>
      <c r="ABT28" s="127" t="s">
        <v>618</v>
      </c>
      <c r="ABU28" s="127" t="s">
        <v>618</v>
      </c>
      <c r="ABV28" s="127" t="s">
        <v>618</v>
      </c>
      <c r="ABW28" s="127" t="s">
        <v>618</v>
      </c>
      <c r="ABX28" s="127" t="s">
        <v>618</v>
      </c>
      <c r="ABY28" s="127" t="s">
        <v>618</v>
      </c>
      <c r="ABZ28" s="127" t="s">
        <v>618</v>
      </c>
      <c r="ACA28" s="127" t="s">
        <v>618</v>
      </c>
      <c r="ACB28" s="127" t="s">
        <v>618</v>
      </c>
      <c r="ACC28" s="127" t="s">
        <v>618</v>
      </c>
      <c r="ACD28" s="127" t="s">
        <v>618</v>
      </c>
      <c r="ACE28" s="127" t="s">
        <v>618</v>
      </c>
      <c r="ACF28" s="127" t="s">
        <v>618</v>
      </c>
      <c r="ACG28" s="127" t="s">
        <v>618</v>
      </c>
      <c r="ACH28" s="127" t="s">
        <v>618</v>
      </c>
      <c r="ACI28" s="127" t="s">
        <v>618</v>
      </c>
      <c r="ACJ28" s="127" t="s">
        <v>618</v>
      </c>
      <c r="ACK28" s="127" t="s">
        <v>618</v>
      </c>
      <c r="ACL28" s="127" t="s">
        <v>618</v>
      </c>
      <c r="ACM28" s="127" t="s">
        <v>618</v>
      </c>
      <c r="ACN28" s="127" t="s">
        <v>618</v>
      </c>
      <c r="ACO28" s="127" t="s">
        <v>618</v>
      </c>
      <c r="ACP28" s="127" t="s">
        <v>618</v>
      </c>
      <c r="ACQ28" s="127" t="s">
        <v>618</v>
      </c>
      <c r="ACR28" s="127" t="s">
        <v>618</v>
      </c>
      <c r="ACS28" s="127" t="s">
        <v>618</v>
      </c>
      <c r="ACT28" s="127" t="s">
        <v>618</v>
      </c>
      <c r="ACU28" s="127" t="s">
        <v>618</v>
      </c>
      <c r="ACV28" s="127" t="s">
        <v>618</v>
      </c>
      <c r="ACW28" s="127" t="s">
        <v>618</v>
      </c>
      <c r="ACX28" s="127" t="s">
        <v>618</v>
      </c>
      <c r="ACY28" s="127" t="s">
        <v>618</v>
      </c>
      <c r="ACZ28" s="127" t="s">
        <v>618</v>
      </c>
      <c r="ADA28" s="127" t="s">
        <v>618</v>
      </c>
      <c r="ADB28" s="127" t="s">
        <v>618</v>
      </c>
      <c r="ADC28" s="127" t="s">
        <v>618</v>
      </c>
      <c r="ADD28" s="127" t="s">
        <v>618</v>
      </c>
      <c r="ADE28" s="127" t="s">
        <v>618</v>
      </c>
      <c r="ADF28" s="127" t="s">
        <v>618</v>
      </c>
      <c r="ADG28" s="127" t="s">
        <v>618</v>
      </c>
      <c r="ADH28" s="127" t="s">
        <v>618</v>
      </c>
      <c r="ADI28" s="127" t="s">
        <v>618</v>
      </c>
      <c r="ADJ28" s="127" t="s">
        <v>618</v>
      </c>
      <c r="ADK28" s="127" t="s">
        <v>618</v>
      </c>
      <c r="ADL28" s="127" t="s">
        <v>618</v>
      </c>
      <c r="ADM28" s="127" t="s">
        <v>618</v>
      </c>
      <c r="ADN28" s="127" t="s">
        <v>618</v>
      </c>
      <c r="ADO28" s="127" t="s">
        <v>618</v>
      </c>
      <c r="ADP28" s="127" t="s">
        <v>618</v>
      </c>
      <c r="ADQ28" s="127" t="s">
        <v>618</v>
      </c>
      <c r="ADR28" s="127" t="s">
        <v>618</v>
      </c>
      <c r="ADS28" s="127" t="s">
        <v>618</v>
      </c>
      <c r="ADT28" s="127" t="s">
        <v>618</v>
      </c>
      <c r="ADU28" s="127" t="s">
        <v>618</v>
      </c>
      <c r="ADV28" s="127" t="s">
        <v>618</v>
      </c>
      <c r="ADW28" s="127" t="s">
        <v>618</v>
      </c>
      <c r="ADX28" s="127" t="s">
        <v>618</v>
      </c>
      <c r="ADY28" s="127" t="s">
        <v>618</v>
      </c>
      <c r="ADZ28" s="127" t="s">
        <v>618</v>
      </c>
      <c r="AEA28" s="127" t="s">
        <v>618</v>
      </c>
      <c r="AEB28" s="127" t="s">
        <v>618</v>
      </c>
      <c r="AEC28" s="127" t="s">
        <v>618</v>
      </c>
      <c r="AED28" s="127" t="s">
        <v>618</v>
      </c>
      <c r="AEE28" s="127" t="s">
        <v>618</v>
      </c>
      <c r="AEF28" s="127" t="s">
        <v>618</v>
      </c>
      <c r="AEG28" s="127" t="s">
        <v>618</v>
      </c>
      <c r="AEH28" s="127" t="s">
        <v>618</v>
      </c>
      <c r="AEI28" s="127" t="s">
        <v>618</v>
      </c>
      <c r="AEJ28" s="127" t="s">
        <v>618</v>
      </c>
      <c r="AEK28" s="127" t="s">
        <v>618</v>
      </c>
      <c r="AEL28" s="127" t="s">
        <v>618</v>
      </c>
      <c r="AEM28" s="127" t="s">
        <v>618</v>
      </c>
      <c r="AEN28" s="127" t="s">
        <v>618</v>
      </c>
      <c r="AEO28" s="127" t="s">
        <v>618</v>
      </c>
      <c r="AEP28" s="127" t="s">
        <v>618</v>
      </c>
      <c r="AEQ28" s="127" t="s">
        <v>618</v>
      </c>
      <c r="AER28" s="127" t="s">
        <v>618</v>
      </c>
      <c r="AES28" s="127" t="s">
        <v>618</v>
      </c>
      <c r="AET28" s="127" t="s">
        <v>618</v>
      </c>
      <c r="AEU28" s="127" t="s">
        <v>618</v>
      </c>
      <c r="AEV28" s="127" t="s">
        <v>618</v>
      </c>
      <c r="AEW28" s="127" t="s">
        <v>618</v>
      </c>
      <c r="AEX28" s="127" t="s">
        <v>618</v>
      </c>
      <c r="AEY28" s="127" t="s">
        <v>618</v>
      </c>
      <c r="AEZ28" s="127" t="s">
        <v>618</v>
      </c>
      <c r="AFA28" s="127" t="s">
        <v>618</v>
      </c>
      <c r="AFB28" s="127" t="s">
        <v>618</v>
      </c>
      <c r="AFC28" s="127" t="s">
        <v>618</v>
      </c>
      <c r="AFD28" s="127" t="s">
        <v>618</v>
      </c>
      <c r="AFE28" s="127" t="s">
        <v>618</v>
      </c>
      <c r="AFF28" s="127" t="s">
        <v>618</v>
      </c>
      <c r="AFG28" s="127" t="s">
        <v>618</v>
      </c>
      <c r="AFH28" s="127" t="s">
        <v>618</v>
      </c>
      <c r="AFI28" s="127" t="s">
        <v>618</v>
      </c>
      <c r="AFJ28" s="127" t="s">
        <v>618</v>
      </c>
      <c r="AFK28" s="127" t="s">
        <v>618</v>
      </c>
      <c r="AFL28" s="127" t="s">
        <v>618</v>
      </c>
      <c r="AFM28" s="127" t="s">
        <v>618</v>
      </c>
      <c r="AFN28" s="127" t="s">
        <v>618</v>
      </c>
      <c r="AFO28" s="127" t="s">
        <v>618</v>
      </c>
      <c r="AFP28" s="127" t="s">
        <v>618</v>
      </c>
      <c r="AFQ28" s="127" t="s">
        <v>618</v>
      </c>
      <c r="AFR28" s="127" t="s">
        <v>618</v>
      </c>
      <c r="AFS28" s="127" t="s">
        <v>618</v>
      </c>
      <c r="AFT28" s="127" t="s">
        <v>618</v>
      </c>
      <c r="AFU28" s="127" t="s">
        <v>618</v>
      </c>
      <c r="AFV28" s="127" t="s">
        <v>618</v>
      </c>
      <c r="AFW28" s="127" t="s">
        <v>618</v>
      </c>
      <c r="AFX28" s="127" t="s">
        <v>618</v>
      </c>
      <c r="AFY28" s="127" t="s">
        <v>618</v>
      </c>
      <c r="AFZ28" s="127" t="s">
        <v>618</v>
      </c>
      <c r="AGA28" s="127" t="s">
        <v>618</v>
      </c>
      <c r="AGB28" s="127" t="s">
        <v>618</v>
      </c>
      <c r="AGC28" s="127" t="s">
        <v>618</v>
      </c>
      <c r="AGD28" s="127" t="s">
        <v>618</v>
      </c>
      <c r="AGE28" s="127" t="s">
        <v>618</v>
      </c>
      <c r="AGF28" s="127" t="s">
        <v>618</v>
      </c>
      <c r="AGG28" s="127" t="s">
        <v>618</v>
      </c>
      <c r="AGH28" s="127" t="s">
        <v>618</v>
      </c>
      <c r="AGI28" s="127" t="s">
        <v>618</v>
      </c>
      <c r="AGJ28" s="127" t="s">
        <v>618</v>
      </c>
      <c r="AGK28" s="127" t="s">
        <v>618</v>
      </c>
      <c r="AGL28" s="127" t="s">
        <v>618</v>
      </c>
      <c r="AGM28" s="127" t="s">
        <v>618</v>
      </c>
      <c r="AGN28" s="127" t="s">
        <v>618</v>
      </c>
      <c r="AGO28" s="127" t="s">
        <v>618</v>
      </c>
      <c r="AGP28" s="127" t="s">
        <v>618</v>
      </c>
      <c r="AGQ28" s="127" t="s">
        <v>618</v>
      </c>
      <c r="AGR28" s="127" t="s">
        <v>618</v>
      </c>
      <c r="AGS28" s="127" t="s">
        <v>618</v>
      </c>
      <c r="AGT28" s="127" t="s">
        <v>618</v>
      </c>
      <c r="AGU28" s="127" t="s">
        <v>618</v>
      </c>
      <c r="AGV28" s="127" t="s">
        <v>618</v>
      </c>
      <c r="AGW28" s="127" t="s">
        <v>618</v>
      </c>
      <c r="AGX28" s="127" t="s">
        <v>618</v>
      </c>
      <c r="AGY28" s="127" t="s">
        <v>618</v>
      </c>
      <c r="AGZ28" s="127" t="s">
        <v>618</v>
      </c>
      <c r="AHA28" s="127" t="s">
        <v>618</v>
      </c>
      <c r="AHB28" s="127" t="s">
        <v>618</v>
      </c>
      <c r="AHC28" s="127" t="s">
        <v>618</v>
      </c>
      <c r="AHD28" s="127" t="s">
        <v>618</v>
      </c>
      <c r="AHE28" s="127" t="s">
        <v>618</v>
      </c>
      <c r="AHF28" s="127" t="s">
        <v>618</v>
      </c>
      <c r="AHG28" s="127" t="s">
        <v>618</v>
      </c>
      <c r="AHH28" s="127" t="s">
        <v>618</v>
      </c>
      <c r="AHI28" s="127" t="s">
        <v>618</v>
      </c>
      <c r="AHJ28" s="127" t="s">
        <v>618</v>
      </c>
      <c r="AHK28" s="127" t="s">
        <v>618</v>
      </c>
      <c r="AHL28" s="127" t="s">
        <v>618</v>
      </c>
      <c r="AHM28" s="127" t="s">
        <v>618</v>
      </c>
      <c r="AHN28" s="127" t="s">
        <v>618</v>
      </c>
      <c r="AHO28" s="127" t="s">
        <v>618</v>
      </c>
      <c r="AHP28" s="127" t="s">
        <v>618</v>
      </c>
      <c r="AHQ28" s="127" t="s">
        <v>618</v>
      </c>
      <c r="AHR28" s="127" t="s">
        <v>618</v>
      </c>
      <c r="AHS28" s="127" t="s">
        <v>618</v>
      </c>
      <c r="AHT28" s="127" t="s">
        <v>618</v>
      </c>
      <c r="AHU28" s="127" t="s">
        <v>618</v>
      </c>
      <c r="AHV28" s="127" t="s">
        <v>618</v>
      </c>
      <c r="AHW28" s="127" t="s">
        <v>618</v>
      </c>
      <c r="AHX28" s="127" t="s">
        <v>618</v>
      </c>
      <c r="AHY28" s="127" t="s">
        <v>618</v>
      </c>
      <c r="AHZ28" s="127" t="s">
        <v>618</v>
      </c>
      <c r="AIA28" s="127" t="s">
        <v>618</v>
      </c>
      <c r="AIB28" s="127" t="s">
        <v>618</v>
      </c>
      <c r="AIC28" s="127" t="s">
        <v>618</v>
      </c>
      <c r="AID28" s="127" t="s">
        <v>618</v>
      </c>
      <c r="AIE28" s="127" t="s">
        <v>618</v>
      </c>
      <c r="AIF28" s="127" t="s">
        <v>618</v>
      </c>
      <c r="AIG28" s="127" t="s">
        <v>618</v>
      </c>
      <c r="AIH28" s="127" t="s">
        <v>618</v>
      </c>
      <c r="AII28" s="127" t="s">
        <v>618</v>
      </c>
      <c r="AIJ28" s="127" t="s">
        <v>618</v>
      </c>
      <c r="AIK28" s="127" t="s">
        <v>618</v>
      </c>
      <c r="AIL28" s="127" t="s">
        <v>618</v>
      </c>
      <c r="AIM28" s="127" t="s">
        <v>618</v>
      </c>
      <c r="AIN28" s="127" t="s">
        <v>618</v>
      </c>
      <c r="AIO28" s="127" t="s">
        <v>618</v>
      </c>
      <c r="AIP28" s="127" t="s">
        <v>618</v>
      </c>
      <c r="AIQ28" s="127" t="s">
        <v>618</v>
      </c>
      <c r="AIR28" s="127" t="s">
        <v>618</v>
      </c>
      <c r="AIS28" s="127" t="s">
        <v>618</v>
      </c>
      <c r="AIT28" s="127" t="s">
        <v>618</v>
      </c>
      <c r="AIU28" s="127" t="s">
        <v>618</v>
      </c>
      <c r="AIV28" s="127" t="s">
        <v>618</v>
      </c>
      <c r="AIW28" s="127" t="s">
        <v>618</v>
      </c>
      <c r="AIX28" s="127" t="s">
        <v>618</v>
      </c>
      <c r="AIY28" s="127" t="s">
        <v>618</v>
      </c>
      <c r="AIZ28" s="127" t="s">
        <v>618</v>
      </c>
      <c r="AJA28" s="127" t="s">
        <v>618</v>
      </c>
      <c r="AJB28" s="127" t="s">
        <v>618</v>
      </c>
      <c r="AJC28" s="127" t="s">
        <v>618</v>
      </c>
      <c r="AJD28" s="127" t="s">
        <v>618</v>
      </c>
      <c r="AJE28" s="127" t="s">
        <v>618</v>
      </c>
      <c r="AJF28" s="127" t="s">
        <v>618</v>
      </c>
      <c r="AJG28" s="127" t="s">
        <v>618</v>
      </c>
      <c r="AJH28" s="127" t="s">
        <v>618</v>
      </c>
      <c r="AJI28" s="127" t="s">
        <v>618</v>
      </c>
      <c r="AJJ28" s="127" t="s">
        <v>618</v>
      </c>
      <c r="AJK28" s="127" t="s">
        <v>618</v>
      </c>
      <c r="AJL28" s="127" t="s">
        <v>618</v>
      </c>
      <c r="AJM28" s="127" t="s">
        <v>618</v>
      </c>
      <c r="AJN28" s="127" t="s">
        <v>618</v>
      </c>
      <c r="AJO28" s="127" t="s">
        <v>618</v>
      </c>
      <c r="AJP28" s="127" t="s">
        <v>618</v>
      </c>
      <c r="AJQ28" s="127" t="s">
        <v>618</v>
      </c>
      <c r="AJR28" s="127" t="s">
        <v>618</v>
      </c>
      <c r="AJS28" s="127" t="s">
        <v>618</v>
      </c>
      <c r="AJT28" s="127" t="s">
        <v>618</v>
      </c>
      <c r="AJU28" s="127" t="s">
        <v>618</v>
      </c>
      <c r="AJV28" s="127" t="s">
        <v>618</v>
      </c>
      <c r="AJW28" s="127" t="s">
        <v>618</v>
      </c>
      <c r="AJX28" s="127" t="s">
        <v>618</v>
      </c>
      <c r="AJY28" s="127" t="s">
        <v>618</v>
      </c>
      <c r="AJZ28" s="127" t="s">
        <v>618</v>
      </c>
      <c r="AKA28" s="127" t="s">
        <v>618</v>
      </c>
      <c r="AKB28" s="127" t="s">
        <v>618</v>
      </c>
      <c r="AKC28" s="127" t="s">
        <v>618</v>
      </c>
      <c r="AKD28" s="127" t="s">
        <v>618</v>
      </c>
      <c r="AKE28" s="127" t="s">
        <v>618</v>
      </c>
      <c r="AKF28" s="127" t="s">
        <v>618</v>
      </c>
      <c r="AKG28" s="127" t="s">
        <v>618</v>
      </c>
      <c r="AKH28" s="127" t="s">
        <v>618</v>
      </c>
      <c r="AKI28" s="127" t="s">
        <v>618</v>
      </c>
      <c r="AKJ28" s="127" t="s">
        <v>618</v>
      </c>
      <c r="AKK28" s="127" t="s">
        <v>618</v>
      </c>
      <c r="AKL28" s="127" t="s">
        <v>618</v>
      </c>
      <c r="AKM28" s="127" t="s">
        <v>618</v>
      </c>
      <c r="AKN28" s="127" t="s">
        <v>618</v>
      </c>
      <c r="AKO28" s="127" t="s">
        <v>618</v>
      </c>
      <c r="AKP28" s="127" t="s">
        <v>618</v>
      </c>
      <c r="AKQ28" s="127" t="s">
        <v>618</v>
      </c>
      <c r="AKR28" s="127" t="s">
        <v>618</v>
      </c>
      <c r="AKS28" s="127" t="s">
        <v>618</v>
      </c>
      <c r="AKT28" s="127" t="s">
        <v>618</v>
      </c>
      <c r="AKU28" s="127" t="s">
        <v>618</v>
      </c>
      <c r="AKV28" s="127" t="s">
        <v>618</v>
      </c>
      <c r="AKW28" s="127" t="s">
        <v>618</v>
      </c>
      <c r="AKX28" s="127" t="s">
        <v>618</v>
      </c>
      <c r="AKY28" s="127" t="s">
        <v>618</v>
      </c>
      <c r="AKZ28" s="127" t="s">
        <v>618</v>
      </c>
      <c r="ALA28" s="127" t="s">
        <v>618</v>
      </c>
      <c r="ALB28" s="127" t="s">
        <v>618</v>
      </c>
      <c r="ALC28" s="127" t="s">
        <v>618</v>
      </c>
      <c r="ALD28" s="127" t="s">
        <v>618</v>
      </c>
      <c r="ALE28" s="127" t="s">
        <v>618</v>
      </c>
      <c r="ALF28" s="127" t="s">
        <v>618</v>
      </c>
      <c r="ALG28" s="127" t="s">
        <v>618</v>
      </c>
      <c r="ALH28" s="127" t="s">
        <v>618</v>
      </c>
      <c r="ALI28" s="127" t="s">
        <v>618</v>
      </c>
      <c r="ALJ28" s="127" t="s">
        <v>618</v>
      </c>
      <c r="ALK28" s="127" t="s">
        <v>618</v>
      </c>
      <c r="ALL28" s="127" t="s">
        <v>618</v>
      </c>
      <c r="ALM28" s="127" t="s">
        <v>618</v>
      </c>
      <c r="ALN28" s="127" t="s">
        <v>618</v>
      </c>
      <c r="ALO28" s="127" t="s">
        <v>618</v>
      </c>
      <c r="ALP28" s="127" t="s">
        <v>618</v>
      </c>
      <c r="ALQ28" s="127" t="s">
        <v>618</v>
      </c>
      <c r="ALR28" s="127" t="s">
        <v>618</v>
      </c>
      <c r="ALS28" s="127" t="s">
        <v>618</v>
      </c>
      <c r="ALT28" s="127" t="s">
        <v>618</v>
      </c>
      <c r="ALU28" s="127" t="s">
        <v>618</v>
      </c>
      <c r="ALV28" s="127" t="s">
        <v>618</v>
      </c>
      <c r="ALW28" s="127" t="s">
        <v>618</v>
      </c>
      <c r="ALX28" s="127" t="s">
        <v>618</v>
      </c>
      <c r="ALY28" s="127" t="s">
        <v>618</v>
      </c>
      <c r="ALZ28" s="127" t="s">
        <v>618</v>
      </c>
      <c r="AMA28" s="127" t="s">
        <v>618</v>
      </c>
      <c r="AMB28" s="127" t="s">
        <v>618</v>
      </c>
      <c r="AMC28" s="127" t="s">
        <v>618</v>
      </c>
      <c r="AMD28" s="127" t="s">
        <v>618</v>
      </c>
      <c r="AME28" s="127" t="s">
        <v>618</v>
      </c>
      <c r="AMF28" s="127" t="s">
        <v>618</v>
      </c>
      <c r="AMG28" s="127" t="s">
        <v>618</v>
      </c>
      <c r="AMH28" s="127" t="s">
        <v>618</v>
      </c>
      <c r="AMI28" s="127" t="s">
        <v>618</v>
      </c>
      <c r="AMJ28" s="127" t="s">
        <v>618</v>
      </c>
      <c r="AMK28" s="127" t="s">
        <v>618</v>
      </c>
      <c r="AML28" s="127" t="s">
        <v>618</v>
      </c>
      <c r="AMM28" s="127" t="s">
        <v>618</v>
      </c>
      <c r="AMN28" s="127" t="s">
        <v>618</v>
      </c>
      <c r="AMO28" s="127" t="s">
        <v>618</v>
      </c>
      <c r="AMP28" s="127" t="s">
        <v>618</v>
      </c>
      <c r="AMQ28" s="127" t="s">
        <v>618</v>
      </c>
      <c r="AMR28" s="127" t="s">
        <v>618</v>
      </c>
      <c r="AMS28" s="127" t="s">
        <v>618</v>
      </c>
      <c r="AMT28" s="127" t="s">
        <v>618</v>
      </c>
      <c r="AMU28" s="127" t="s">
        <v>618</v>
      </c>
      <c r="AMV28" s="127" t="s">
        <v>618</v>
      </c>
      <c r="AMW28" s="127" t="s">
        <v>618</v>
      </c>
      <c r="AMX28" s="127" t="s">
        <v>618</v>
      </c>
      <c r="AMY28" s="127" t="s">
        <v>618</v>
      </c>
      <c r="AMZ28" s="127" t="s">
        <v>618</v>
      </c>
      <c r="ANA28" s="127" t="s">
        <v>618</v>
      </c>
      <c r="ANB28" s="127" t="s">
        <v>618</v>
      </c>
      <c r="ANC28" s="127" t="s">
        <v>618</v>
      </c>
      <c r="AND28" s="127" t="s">
        <v>618</v>
      </c>
      <c r="ANE28" s="127" t="s">
        <v>618</v>
      </c>
      <c r="ANF28" s="127" t="s">
        <v>618</v>
      </c>
      <c r="ANG28" s="127" t="s">
        <v>618</v>
      </c>
      <c r="ANH28" s="127" t="s">
        <v>618</v>
      </c>
      <c r="ANI28" s="127" t="s">
        <v>618</v>
      </c>
      <c r="ANJ28" s="127" t="s">
        <v>618</v>
      </c>
      <c r="ANK28" s="127" t="s">
        <v>618</v>
      </c>
      <c r="ANL28" s="127" t="s">
        <v>618</v>
      </c>
      <c r="ANM28" s="127" t="s">
        <v>618</v>
      </c>
      <c r="ANN28" s="127" t="s">
        <v>618</v>
      </c>
      <c r="ANO28" s="127" t="s">
        <v>618</v>
      </c>
      <c r="ANP28" s="127" t="s">
        <v>618</v>
      </c>
      <c r="ANQ28" s="127" t="s">
        <v>618</v>
      </c>
      <c r="ANR28" s="127" t="s">
        <v>618</v>
      </c>
      <c r="ANS28" s="127" t="s">
        <v>618</v>
      </c>
      <c r="ANT28" s="127" t="s">
        <v>618</v>
      </c>
      <c r="ANU28" s="127" t="s">
        <v>618</v>
      </c>
      <c r="ANV28" s="127" t="s">
        <v>618</v>
      </c>
      <c r="ANW28" s="127" t="s">
        <v>618</v>
      </c>
      <c r="ANX28" s="127" t="s">
        <v>618</v>
      </c>
      <c r="ANY28" s="127" t="s">
        <v>618</v>
      </c>
      <c r="ANZ28" s="127" t="s">
        <v>618</v>
      </c>
      <c r="AOA28" s="127" t="s">
        <v>618</v>
      </c>
      <c r="AOB28" s="127" t="s">
        <v>618</v>
      </c>
      <c r="AOC28" s="127" t="s">
        <v>618</v>
      </c>
      <c r="AOD28" s="127" t="s">
        <v>618</v>
      </c>
      <c r="AOE28" s="127" t="s">
        <v>618</v>
      </c>
      <c r="AOF28" s="127" t="s">
        <v>618</v>
      </c>
      <c r="AOG28" s="127" t="s">
        <v>618</v>
      </c>
      <c r="AOH28" s="127" t="s">
        <v>618</v>
      </c>
      <c r="AOI28" s="127" t="s">
        <v>618</v>
      </c>
      <c r="AOJ28" s="127" t="s">
        <v>618</v>
      </c>
      <c r="AOK28" s="127" t="s">
        <v>618</v>
      </c>
      <c r="AOL28" s="127" t="s">
        <v>618</v>
      </c>
      <c r="AOM28" s="127" t="s">
        <v>618</v>
      </c>
      <c r="AON28" s="127" t="s">
        <v>618</v>
      </c>
      <c r="AOO28" s="127" t="s">
        <v>618</v>
      </c>
      <c r="AOP28" s="127" t="s">
        <v>618</v>
      </c>
      <c r="AOQ28" s="127" t="s">
        <v>618</v>
      </c>
      <c r="AOR28" s="127" t="s">
        <v>618</v>
      </c>
      <c r="AOS28" s="127" t="s">
        <v>618</v>
      </c>
      <c r="AOT28" s="127" t="s">
        <v>618</v>
      </c>
      <c r="AOU28" s="127" t="s">
        <v>618</v>
      </c>
      <c r="AOV28" s="127" t="s">
        <v>618</v>
      </c>
      <c r="AOW28" s="127" t="s">
        <v>618</v>
      </c>
      <c r="AOX28" s="127" t="s">
        <v>618</v>
      </c>
      <c r="AOY28" s="127" t="s">
        <v>618</v>
      </c>
      <c r="AOZ28" s="127" t="s">
        <v>618</v>
      </c>
      <c r="APA28" s="127" t="s">
        <v>618</v>
      </c>
      <c r="APB28" s="127" t="s">
        <v>618</v>
      </c>
      <c r="APC28" s="127" t="s">
        <v>618</v>
      </c>
      <c r="APD28" s="127" t="s">
        <v>618</v>
      </c>
      <c r="APE28" s="127" t="s">
        <v>618</v>
      </c>
      <c r="APF28" s="127" t="s">
        <v>618</v>
      </c>
      <c r="APG28" s="127" t="s">
        <v>618</v>
      </c>
      <c r="APH28" s="127" t="s">
        <v>618</v>
      </c>
      <c r="API28" s="127" t="s">
        <v>618</v>
      </c>
      <c r="APJ28" s="127" t="s">
        <v>618</v>
      </c>
      <c r="APK28" s="127" t="s">
        <v>618</v>
      </c>
      <c r="APL28" s="127" t="s">
        <v>618</v>
      </c>
      <c r="APM28" s="127" t="s">
        <v>618</v>
      </c>
      <c r="APN28" s="127" t="s">
        <v>618</v>
      </c>
      <c r="APO28" s="127" t="s">
        <v>618</v>
      </c>
      <c r="APP28" s="127" t="s">
        <v>618</v>
      </c>
      <c r="APQ28" s="127" t="s">
        <v>618</v>
      </c>
      <c r="APR28" s="127" t="s">
        <v>618</v>
      </c>
      <c r="APS28" s="127" t="s">
        <v>618</v>
      </c>
      <c r="APT28" s="127" t="s">
        <v>618</v>
      </c>
      <c r="APU28" s="127" t="s">
        <v>618</v>
      </c>
      <c r="APV28" s="127" t="s">
        <v>618</v>
      </c>
      <c r="APW28" s="127" t="s">
        <v>618</v>
      </c>
      <c r="APX28" s="127" t="s">
        <v>618</v>
      </c>
      <c r="APY28" s="127" t="s">
        <v>618</v>
      </c>
      <c r="APZ28" s="127" t="s">
        <v>618</v>
      </c>
      <c r="AQA28" s="127" t="s">
        <v>618</v>
      </c>
      <c r="AQB28" s="127" t="s">
        <v>618</v>
      </c>
      <c r="AQC28" s="127" t="s">
        <v>618</v>
      </c>
      <c r="AQD28" s="127" t="s">
        <v>618</v>
      </c>
      <c r="AQE28" s="127" t="s">
        <v>618</v>
      </c>
      <c r="AQF28" s="127" t="s">
        <v>618</v>
      </c>
      <c r="AQG28" s="127" t="s">
        <v>618</v>
      </c>
      <c r="AQH28" s="127" t="s">
        <v>618</v>
      </c>
      <c r="AQI28" s="127" t="s">
        <v>618</v>
      </c>
      <c r="AQJ28" s="127" t="s">
        <v>618</v>
      </c>
      <c r="AQK28" s="127" t="s">
        <v>618</v>
      </c>
      <c r="AQL28" s="127" t="s">
        <v>618</v>
      </c>
      <c r="AQM28" s="127" t="s">
        <v>618</v>
      </c>
      <c r="AQN28" s="127" t="s">
        <v>618</v>
      </c>
      <c r="AQO28" s="127" t="s">
        <v>618</v>
      </c>
      <c r="AQP28" s="127" t="s">
        <v>618</v>
      </c>
      <c r="AQQ28" s="127" t="s">
        <v>618</v>
      </c>
      <c r="AQR28" s="127" t="s">
        <v>618</v>
      </c>
      <c r="AQS28" s="127" t="s">
        <v>618</v>
      </c>
      <c r="AQT28" s="127" t="s">
        <v>618</v>
      </c>
      <c r="AQU28" s="127" t="s">
        <v>618</v>
      </c>
      <c r="AQV28" s="127" t="s">
        <v>618</v>
      </c>
      <c r="AQW28" s="127" t="s">
        <v>618</v>
      </c>
      <c r="AQX28" s="127" t="s">
        <v>618</v>
      </c>
      <c r="AQY28" s="127" t="s">
        <v>618</v>
      </c>
      <c r="AQZ28" s="127" t="s">
        <v>618</v>
      </c>
      <c r="ARA28" s="127" t="s">
        <v>618</v>
      </c>
      <c r="ARB28" s="127" t="s">
        <v>618</v>
      </c>
      <c r="ARC28" s="127" t="s">
        <v>618</v>
      </c>
      <c r="ARD28" s="127" t="s">
        <v>618</v>
      </c>
      <c r="ARE28" s="127" t="s">
        <v>618</v>
      </c>
      <c r="ARF28" s="127" t="s">
        <v>618</v>
      </c>
      <c r="ARG28" s="127" t="s">
        <v>618</v>
      </c>
      <c r="ARH28" s="127" t="s">
        <v>618</v>
      </c>
      <c r="ARI28" s="127" t="s">
        <v>618</v>
      </c>
      <c r="ARJ28" s="127" t="s">
        <v>618</v>
      </c>
      <c r="ARK28" s="127" t="s">
        <v>618</v>
      </c>
      <c r="ARL28" s="127" t="s">
        <v>618</v>
      </c>
      <c r="ARM28" s="127" t="s">
        <v>618</v>
      </c>
      <c r="ARN28" s="127" t="s">
        <v>618</v>
      </c>
      <c r="ARO28" s="127" t="s">
        <v>618</v>
      </c>
      <c r="ARP28" s="127" t="s">
        <v>618</v>
      </c>
      <c r="ARQ28" s="127" t="s">
        <v>618</v>
      </c>
      <c r="ARR28" s="127" t="s">
        <v>618</v>
      </c>
      <c r="ARS28" s="127" t="s">
        <v>618</v>
      </c>
      <c r="ART28" s="127" t="s">
        <v>618</v>
      </c>
      <c r="ARU28" s="127" t="s">
        <v>618</v>
      </c>
      <c r="ARV28" s="127" t="s">
        <v>618</v>
      </c>
      <c r="ARW28" s="127" t="s">
        <v>618</v>
      </c>
      <c r="ARX28" s="127" t="s">
        <v>618</v>
      </c>
      <c r="ARY28" s="127" t="s">
        <v>618</v>
      </c>
      <c r="ARZ28" s="127" t="s">
        <v>618</v>
      </c>
      <c r="ASA28" s="127" t="s">
        <v>618</v>
      </c>
      <c r="ASB28" s="127" t="s">
        <v>618</v>
      </c>
      <c r="ASC28" s="127" t="s">
        <v>618</v>
      </c>
      <c r="ASD28" s="127" t="s">
        <v>618</v>
      </c>
      <c r="ASE28" s="127" t="s">
        <v>618</v>
      </c>
      <c r="ASF28" s="127" t="s">
        <v>618</v>
      </c>
      <c r="ASG28" s="127" t="s">
        <v>618</v>
      </c>
      <c r="ASH28" s="127" t="s">
        <v>618</v>
      </c>
      <c r="ASI28" s="127" t="s">
        <v>618</v>
      </c>
      <c r="ASJ28" s="127" t="s">
        <v>618</v>
      </c>
      <c r="ASK28" s="127" t="s">
        <v>618</v>
      </c>
      <c r="ASL28" s="127" t="s">
        <v>618</v>
      </c>
      <c r="ASM28" s="127" t="s">
        <v>618</v>
      </c>
      <c r="ASN28" s="127" t="s">
        <v>618</v>
      </c>
      <c r="ASO28" s="127" t="s">
        <v>618</v>
      </c>
      <c r="ASP28" s="127" t="s">
        <v>618</v>
      </c>
      <c r="ASQ28" s="127" t="s">
        <v>618</v>
      </c>
      <c r="ASR28" s="127" t="s">
        <v>618</v>
      </c>
      <c r="ASS28" s="127" t="s">
        <v>618</v>
      </c>
      <c r="AST28" s="127" t="s">
        <v>618</v>
      </c>
      <c r="ASU28" s="127" t="s">
        <v>618</v>
      </c>
      <c r="ASV28" s="127" t="s">
        <v>618</v>
      </c>
      <c r="ASW28" s="127" t="s">
        <v>618</v>
      </c>
      <c r="ASX28" s="127" t="s">
        <v>618</v>
      </c>
      <c r="ASY28" s="127" t="s">
        <v>618</v>
      </c>
      <c r="ASZ28" s="127" t="s">
        <v>618</v>
      </c>
      <c r="ATA28" s="127" t="s">
        <v>618</v>
      </c>
      <c r="ATB28" s="127" t="s">
        <v>618</v>
      </c>
      <c r="ATC28" s="127" t="s">
        <v>618</v>
      </c>
      <c r="ATD28" s="127" t="s">
        <v>618</v>
      </c>
      <c r="ATE28" s="127" t="s">
        <v>618</v>
      </c>
      <c r="ATF28" s="127" t="s">
        <v>618</v>
      </c>
      <c r="ATG28" s="127" t="s">
        <v>618</v>
      </c>
      <c r="ATH28" s="127" t="s">
        <v>618</v>
      </c>
      <c r="ATI28" s="127" t="s">
        <v>618</v>
      </c>
      <c r="ATJ28" s="127" t="s">
        <v>618</v>
      </c>
      <c r="ATK28" s="127" t="s">
        <v>618</v>
      </c>
      <c r="ATL28" s="127" t="s">
        <v>618</v>
      </c>
      <c r="ATM28" s="127" t="s">
        <v>618</v>
      </c>
      <c r="ATN28" s="127" t="s">
        <v>618</v>
      </c>
      <c r="ATO28" s="127" t="s">
        <v>618</v>
      </c>
      <c r="ATP28" s="127" t="s">
        <v>618</v>
      </c>
      <c r="ATQ28" s="127" t="s">
        <v>618</v>
      </c>
      <c r="ATR28" s="127" t="s">
        <v>618</v>
      </c>
      <c r="ATS28" s="127" t="s">
        <v>618</v>
      </c>
      <c r="ATT28" s="127" t="s">
        <v>618</v>
      </c>
      <c r="ATU28" s="127" t="s">
        <v>618</v>
      </c>
      <c r="ATV28" s="127" t="s">
        <v>618</v>
      </c>
      <c r="ATW28" s="127" t="s">
        <v>618</v>
      </c>
      <c r="ATX28" s="127" t="s">
        <v>618</v>
      </c>
      <c r="ATY28" s="127" t="s">
        <v>618</v>
      </c>
      <c r="ATZ28" s="127" t="s">
        <v>618</v>
      </c>
      <c r="AUA28" s="127" t="s">
        <v>618</v>
      </c>
      <c r="AUB28" s="127" t="s">
        <v>618</v>
      </c>
      <c r="AUC28" s="127" t="s">
        <v>618</v>
      </c>
      <c r="AUD28" s="127" t="s">
        <v>618</v>
      </c>
      <c r="AUE28" s="127" t="s">
        <v>618</v>
      </c>
      <c r="AUF28" s="127" t="s">
        <v>618</v>
      </c>
      <c r="AUG28" s="127" t="s">
        <v>618</v>
      </c>
      <c r="AUH28" s="127" t="s">
        <v>618</v>
      </c>
      <c r="AUI28" s="127" t="s">
        <v>618</v>
      </c>
      <c r="AUJ28" s="127" t="s">
        <v>618</v>
      </c>
      <c r="AUK28" s="127" t="s">
        <v>618</v>
      </c>
      <c r="AUL28" s="127" t="s">
        <v>618</v>
      </c>
      <c r="AUM28" s="127" t="s">
        <v>618</v>
      </c>
      <c r="AUN28" s="127" t="s">
        <v>618</v>
      </c>
      <c r="AUO28" s="127" t="s">
        <v>618</v>
      </c>
      <c r="AUP28" s="127" t="s">
        <v>618</v>
      </c>
      <c r="AUQ28" s="127" t="s">
        <v>618</v>
      </c>
      <c r="AUR28" s="127" t="s">
        <v>618</v>
      </c>
      <c r="AUS28" s="127" t="s">
        <v>618</v>
      </c>
      <c r="AUT28" s="127" t="s">
        <v>618</v>
      </c>
      <c r="AUU28" s="127" t="s">
        <v>618</v>
      </c>
      <c r="AUV28" s="127" t="s">
        <v>618</v>
      </c>
      <c r="AUW28" s="127" t="s">
        <v>618</v>
      </c>
      <c r="AUX28" s="127" t="s">
        <v>618</v>
      </c>
      <c r="AUY28" s="127" t="s">
        <v>618</v>
      </c>
      <c r="AUZ28" s="127" t="s">
        <v>618</v>
      </c>
      <c r="AVA28" s="127" t="s">
        <v>618</v>
      </c>
      <c r="AVB28" s="127" t="s">
        <v>618</v>
      </c>
      <c r="AVC28" s="127" t="s">
        <v>618</v>
      </c>
      <c r="AVD28" s="127" t="s">
        <v>618</v>
      </c>
      <c r="AVE28" s="127" t="s">
        <v>618</v>
      </c>
      <c r="AVF28" s="127" t="s">
        <v>618</v>
      </c>
      <c r="AVG28" s="127" t="s">
        <v>618</v>
      </c>
      <c r="AVH28" s="127" t="s">
        <v>618</v>
      </c>
      <c r="AVI28" s="127" t="s">
        <v>618</v>
      </c>
      <c r="AVJ28" s="127" t="s">
        <v>618</v>
      </c>
      <c r="AVK28" s="127" t="s">
        <v>618</v>
      </c>
      <c r="AVL28" s="127" t="s">
        <v>618</v>
      </c>
      <c r="AVM28" s="127" t="s">
        <v>618</v>
      </c>
      <c r="AVN28" s="127" t="s">
        <v>618</v>
      </c>
      <c r="AVO28" s="127" t="s">
        <v>618</v>
      </c>
      <c r="AVP28" s="127" t="s">
        <v>618</v>
      </c>
      <c r="AVQ28" s="127" t="s">
        <v>618</v>
      </c>
      <c r="AVR28" s="127" t="s">
        <v>618</v>
      </c>
      <c r="AVS28" s="127" t="s">
        <v>618</v>
      </c>
      <c r="AVT28" s="127" t="s">
        <v>618</v>
      </c>
      <c r="AVU28" s="127" t="s">
        <v>618</v>
      </c>
      <c r="AVV28" s="127" t="s">
        <v>618</v>
      </c>
      <c r="AVW28" s="127" t="s">
        <v>618</v>
      </c>
      <c r="AVX28" s="127" t="s">
        <v>618</v>
      </c>
      <c r="AVY28" s="127" t="s">
        <v>618</v>
      </c>
      <c r="AVZ28" s="127" t="s">
        <v>618</v>
      </c>
      <c r="AWA28" s="127" t="s">
        <v>618</v>
      </c>
      <c r="AWB28" s="127" t="s">
        <v>618</v>
      </c>
      <c r="AWC28" s="127" t="s">
        <v>618</v>
      </c>
      <c r="AWD28" s="127" t="s">
        <v>618</v>
      </c>
      <c r="AWE28" s="127" t="s">
        <v>618</v>
      </c>
      <c r="AWF28" s="127" t="s">
        <v>618</v>
      </c>
      <c r="AWG28" s="127" t="s">
        <v>618</v>
      </c>
      <c r="AWH28" s="127" t="s">
        <v>618</v>
      </c>
      <c r="AWI28" s="127" t="s">
        <v>618</v>
      </c>
      <c r="AWJ28" s="127" t="s">
        <v>618</v>
      </c>
      <c r="AWK28" s="127" t="s">
        <v>618</v>
      </c>
      <c r="AWL28" s="127" t="s">
        <v>618</v>
      </c>
      <c r="AWM28" s="127" t="s">
        <v>618</v>
      </c>
      <c r="AWN28" s="127" t="s">
        <v>618</v>
      </c>
      <c r="AWO28" s="127" t="s">
        <v>618</v>
      </c>
      <c r="AWP28" s="127" t="s">
        <v>618</v>
      </c>
      <c r="AWQ28" s="127" t="s">
        <v>618</v>
      </c>
      <c r="AWR28" s="127" t="s">
        <v>618</v>
      </c>
      <c r="AWS28" s="127" t="s">
        <v>618</v>
      </c>
      <c r="AWT28" s="127" t="s">
        <v>618</v>
      </c>
      <c r="AWU28" s="127" t="s">
        <v>618</v>
      </c>
      <c r="AWV28" s="127" t="s">
        <v>618</v>
      </c>
      <c r="AWW28" s="127" t="s">
        <v>618</v>
      </c>
      <c r="AWX28" s="127" t="s">
        <v>618</v>
      </c>
      <c r="AWY28" s="127" t="s">
        <v>618</v>
      </c>
      <c r="AWZ28" s="127" t="s">
        <v>618</v>
      </c>
      <c r="AXA28" s="127" t="s">
        <v>618</v>
      </c>
      <c r="AXB28" s="127" t="s">
        <v>618</v>
      </c>
      <c r="AXC28" s="127" t="s">
        <v>618</v>
      </c>
      <c r="AXD28" s="127" t="s">
        <v>618</v>
      </c>
      <c r="AXE28" s="127" t="s">
        <v>618</v>
      </c>
      <c r="AXF28" s="127" t="s">
        <v>618</v>
      </c>
      <c r="AXG28" s="127" t="s">
        <v>618</v>
      </c>
      <c r="AXH28" s="127" t="s">
        <v>618</v>
      </c>
      <c r="AXI28" s="127" t="s">
        <v>618</v>
      </c>
      <c r="AXJ28" s="127" t="s">
        <v>618</v>
      </c>
      <c r="AXK28" s="127" t="s">
        <v>618</v>
      </c>
      <c r="AXL28" s="127" t="s">
        <v>618</v>
      </c>
      <c r="AXM28" s="127" t="s">
        <v>618</v>
      </c>
      <c r="AXN28" s="127" t="s">
        <v>618</v>
      </c>
      <c r="AXO28" s="127" t="s">
        <v>618</v>
      </c>
      <c r="AXP28" s="127" t="s">
        <v>618</v>
      </c>
      <c r="AXQ28" s="127" t="s">
        <v>618</v>
      </c>
      <c r="AXR28" s="127" t="s">
        <v>618</v>
      </c>
      <c r="AXS28" s="127" t="s">
        <v>618</v>
      </c>
      <c r="AXT28" s="127" t="s">
        <v>618</v>
      </c>
      <c r="AXU28" s="127" t="s">
        <v>618</v>
      </c>
      <c r="AXV28" s="127" t="s">
        <v>618</v>
      </c>
      <c r="AXW28" s="127" t="s">
        <v>618</v>
      </c>
      <c r="AXX28" s="127" t="s">
        <v>618</v>
      </c>
      <c r="AXY28" s="127" t="s">
        <v>618</v>
      </c>
      <c r="AXZ28" s="127" t="s">
        <v>618</v>
      </c>
      <c r="AYA28" s="127" t="s">
        <v>618</v>
      </c>
      <c r="AYB28" s="127" t="s">
        <v>618</v>
      </c>
      <c r="AYC28" s="127" t="s">
        <v>618</v>
      </c>
      <c r="AYD28" s="127" t="s">
        <v>618</v>
      </c>
      <c r="AYE28" s="127" t="s">
        <v>618</v>
      </c>
      <c r="AYF28" s="127" t="s">
        <v>618</v>
      </c>
      <c r="AYG28" s="127" t="s">
        <v>618</v>
      </c>
      <c r="AYH28" s="127" t="s">
        <v>618</v>
      </c>
      <c r="AYI28" s="127" t="s">
        <v>618</v>
      </c>
      <c r="AYJ28" s="127" t="s">
        <v>618</v>
      </c>
      <c r="AYK28" s="127" t="s">
        <v>618</v>
      </c>
      <c r="AYL28" s="127" t="s">
        <v>618</v>
      </c>
      <c r="AYM28" s="127" t="s">
        <v>618</v>
      </c>
      <c r="AYN28" s="127" t="s">
        <v>618</v>
      </c>
      <c r="AYO28" s="127" t="s">
        <v>618</v>
      </c>
      <c r="AYP28" s="127" t="s">
        <v>618</v>
      </c>
      <c r="AYQ28" s="127" t="s">
        <v>618</v>
      </c>
      <c r="AYR28" s="127" t="s">
        <v>618</v>
      </c>
      <c r="AYS28" s="127" t="s">
        <v>618</v>
      </c>
      <c r="AYT28" s="127" t="s">
        <v>618</v>
      </c>
      <c r="AYU28" s="127" t="s">
        <v>618</v>
      </c>
      <c r="AYV28" s="127" t="s">
        <v>618</v>
      </c>
      <c r="AYW28" s="127" t="s">
        <v>618</v>
      </c>
      <c r="AYX28" s="127" t="s">
        <v>618</v>
      </c>
      <c r="AYY28" s="127" t="s">
        <v>618</v>
      </c>
      <c r="AYZ28" s="127" t="s">
        <v>618</v>
      </c>
      <c r="AZA28" s="127" t="s">
        <v>618</v>
      </c>
      <c r="AZB28" s="127" t="s">
        <v>618</v>
      </c>
      <c r="AZC28" s="127" t="s">
        <v>618</v>
      </c>
      <c r="AZD28" s="127" t="s">
        <v>618</v>
      </c>
      <c r="AZE28" s="127" t="s">
        <v>618</v>
      </c>
      <c r="AZF28" s="127" t="s">
        <v>618</v>
      </c>
      <c r="AZG28" s="127" t="s">
        <v>618</v>
      </c>
      <c r="AZH28" s="127" t="s">
        <v>618</v>
      </c>
      <c r="AZI28" s="127" t="s">
        <v>618</v>
      </c>
      <c r="AZJ28" s="127" t="s">
        <v>618</v>
      </c>
      <c r="AZK28" s="127" t="s">
        <v>618</v>
      </c>
      <c r="AZL28" s="127" t="s">
        <v>618</v>
      </c>
      <c r="AZM28" s="127" t="s">
        <v>618</v>
      </c>
      <c r="AZN28" s="127" t="s">
        <v>618</v>
      </c>
      <c r="AZO28" s="127" t="s">
        <v>618</v>
      </c>
      <c r="AZP28" s="127" t="s">
        <v>618</v>
      </c>
      <c r="AZQ28" s="127" t="s">
        <v>618</v>
      </c>
      <c r="AZR28" s="127" t="s">
        <v>618</v>
      </c>
      <c r="AZS28" s="127" t="s">
        <v>618</v>
      </c>
      <c r="AZT28" s="127" t="s">
        <v>618</v>
      </c>
      <c r="AZU28" s="127" t="s">
        <v>618</v>
      </c>
      <c r="AZV28" s="127" t="s">
        <v>618</v>
      </c>
      <c r="AZW28" s="127" t="s">
        <v>618</v>
      </c>
      <c r="AZX28" s="127" t="s">
        <v>618</v>
      </c>
      <c r="AZY28" s="127" t="s">
        <v>618</v>
      </c>
      <c r="AZZ28" s="127" t="s">
        <v>618</v>
      </c>
      <c r="BAA28" s="127" t="s">
        <v>618</v>
      </c>
      <c r="BAB28" s="127" t="s">
        <v>618</v>
      </c>
      <c r="BAC28" s="127" t="s">
        <v>618</v>
      </c>
      <c r="BAD28" s="127" t="s">
        <v>618</v>
      </c>
      <c r="BAE28" s="127" t="s">
        <v>618</v>
      </c>
      <c r="BAF28" s="127" t="s">
        <v>618</v>
      </c>
      <c r="BAG28" s="127" t="s">
        <v>618</v>
      </c>
      <c r="BAH28" s="127" t="s">
        <v>618</v>
      </c>
      <c r="BAI28" s="127" t="s">
        <v>618</v>
      </c>
      <c r="BAJ28" s="127" t="s">
        <v>618</v>
      </c>
      <c r="BAK28" s="127" t="s">
        <v>618</v>
      </c>
      <c r="BAL28" s="127" t="s">
        <v>618</v>
      </c>
      <c r="BAM28" s="127" t="s">
        <v>618</v>
      </c>
      <c r="BAN28" s="127" t="s">
        <v>618</v>
      </c>
      <c r="BAO28" s="127" t="s">
        <v>618</v>
      </c>
      <c r="BAP28" s="127" t="s">
        <v>618</v>
      </c>
      <c r="BAQ28" s="127" t="s">
        <v>618</v>
      </c>
      <c r="BAR28" s="127" t="s">
        <v>618</v>
      </c>
      <c r="BAS28" s="127" t="s">
        <v>618</v>
      </c>
      <c r="BAT28" s="127" t="s">
        <v>618</v>
      </c>
      <c r="BAU28" s="127" t="s">
        <v>618</v>
      </c>
      <c r="BAV28" s="127" t="s">
        <v>618</v>
      </c>
      <c r="BAW28" s="127" t="s">
        <v>618</v>
      </c>
      <c r="BAX28" s="127" t="s">
        <v>618</v>
      </c>
      <c r="BAY28" s="127" t="s">
        <v>618</v>
      </c>
      <c r="BAZ28" s="127" t="s">
        <v>618</v>
      </c>
      <c r="BBA28" s="127" t="s">
        <v>618</v>
      </c>
      <c r="BBB28" s="127" t="s">
        <v>618</v>
      </c>
      <c r="BBC28" s="127" t="s">
        <v>618</v>
      </c>
      <c r="BBD28" s="127" t="s">
        <v>618</v>
      </c>
      <c r="BBE28" s="127" t="s">
        <v>618</v>
      </c>
      <c r="BBF28" s="127" t="s">
        <v>618</v>
      </c>
      <c r="BBG28" s="127" t="s">
        <v>618</v>
      </c>
      <c r="BBH28" s="127" t="s">
        <v>618</v>
      </c>
      <c r="BBI28" s="127" t="s">
        <v>618</v>
      </c>
      <c r="BBJ28" s="127" t="s">
        <v>618</v>
      </c>
      <c r="BBK28" s="127" t="s">
        <v>618</v>
      </c>
      <c r="BBL28" s="127" t="s">
        <v>618</v>
      </c>
      <c r="BBM28" s="127" t="s">
        <v>618</v>
      </c>
      <c r="BBN28" s="127" t="s">
        <v>618</v>
      </c>
      <c r="BBO28" s="127" t="s">
        <v>618</v>
      </c>
      <c r="BBP28" s="127" t="s">
        <v>618</v>
      </c>
      <c r="BBQ28" s="127" t="s">
        <v>618</v>
      </c>
      <c r="BBR28" s="127" t="s">
        <v>618</v>
      </c>
      <c r="BBS28" s="127" t="s">
        <v>618</v>
      </c>
      <c r="BBT28" s="127" t="s">
        <v>618</v>
      </c>
      <c r="BBU28" s="127" t="s">
        <v>618</v>
      </c>
      <c r="BBV28" s="127" t="s">
        <v>618</v>
      </c>
      <c r="BBW28" s="127" t="s">
        <v>618</v>
      </c>
      <c r="BBX28" s="127" t="s">
        <v>618</v>
      </c>
      <c r="BBY28" s="127" t="s">
        <v>618</v>
      </c>
      <c r="BBZ28" s="127" t="s">
        <v>618</v>
      </c>
      <c r="BCA28" s="127" t="s">
        <v>618</v>
      </c>
      <c r="BCB28" s="127" t="s">
        <v>618</v>
      </c>
      <c r="BCC28" s="127" t="s">
        <v>618</v>
      </c>
      <c r="BCD28" s="127" t="s">
        <v>618</v>
      </c>
      <c r="BCE28" s="127" t="s">
        <v>618</v>
      </c>
      <c r="BCF28" s="127" t="s">
        <v>618</v>
      </c>
      <c r="BCG28" s="127" t="s">
        <v>618</v>
      </c>
      <c r="BCH28" s="127" t="s">
        <v>618</v>
      </c>
      <c r="BCI28" s="127" t="s">
        <v>618</v>
      </c>
      <c r="BCJ28" s="127" t="s">
        <v>618</v>
      </c>
      <c r="BCK28" s="127" t="s">
        <v>618</v>
      </c>
      <c r="BCL28" s="127" t="s">
        <v>618</v>
      </c>
      <c r="BCM28" s="127" t="s">
        <v>618</v>
      </c>
      <c r="BCN28" s="127" t="s">
        <v>618</v>
      </c>
      <c r="BCO28" s="127" t="s">
        <v>618</v>
      </c>
      <c r="BCP28" s="127" t="s">
        <v>618</v>
      </c>
      <c r="BCQ28" s="127" t="s">
        <v>618</v>
      </c>
      <c r="BCR28" s="127" t="s">
        <v>618</v>
      </c>
      <c r="BCS28" s="127" t="s">
        <v>618</v>
      </c>
      <c r="BCT28" s="127" t="s">
        <v>618</v>
      </c>
      <c r="BCU28" s="127" t="s">
        <v>618</v>
      </c>
      <c r="BCV28" s="127" t="s">
        <v>618</v>
      </c>
      <c r="BCW28" s="127" t="s">
        <v>618</v>
      </c>
      <c r="BCX28" s="127" t="s">
        <v>618</v>
      </c>
      <c r="BCY28" s="127" t="s">
        <v>618</v>
      </c>
      <c r="BCZ28" s="127" t="s">
        <v>618</v>
      </c>
      <c r="BDA28" s="127" t="s">
        <v>618</v>
      </c>
      <c r="BDB28" s="127" t="s">
        <v>618</v>
      </c>
      <c r="BDC28" s="127" t="s">
        <v>618</v>
      </c>
      <c r="BDD28" s="127" t="s">
        <v>618</v>
      </c>
      <c r="BDE28" s="127" t="s">
        <v>618</v>
      </c>
      <c r="BDF28" s="127" t="s">
        <v>618</v>
      </c>
      <c r="BDG28" s="127" t="s">
        <v>618</v>
      </c>
      <c r="BDH28" s="127" t="s">
        <v>618</v>
      </c>
      <c r="BDI28" s="127" t="s">
        <v>618</v>
      </c>
      <c r="BDJ28" s="127" t="s">
        <v>618</v>
      </c>
      <c r="BDK28" s="127" t="s">
        <v>618</v>
      </c>
      <c r="BDL28" s="127" t="s">
        <v>618</v>
      </c>
      <c r="BDM28" s="127" t="s">
        <v>618</v>
      </c>
      <c r="BDN28" s="127" t="s">
        <v>618</v>
      </c>
      <c r="BDO28" s="127" t="s">
        <v>618</v>
      </c>
      <c r="BDP28" s="127" t="s">
        <v>618</v>
      </c>
      <c r="BDQ28" s="127" t="s">
        <v>618</v>
      </c>
      <c r="BDR28" s="127" t="s">
        <v>618</v>
      </c>
      <c r="BDS28" s="127" t="s">
        <v>618</v>
      </c>
      <c r="BDT28" s="127" t="s">
        <v>618</v>
      </c>
      <c r="BDU28" s="127" t="s">
        <v>618</v>
      </c>
      <c r="BDV28" s="127" t="s">
        <v>618</v>
      </c>
      <c r="BDW28" s="127" t="s">
        <v>618</v>
      </c>
      <c r="BDX28" s="127" t="s">
        <v>618</v>
      </c>
      <c r="BDY28" s="127" t="s">
        <v>618</v>
      </c>
      <c r="BDZ28" s="127" t="s">
        <v>618</v>
      </c>
      <c r="BEA28" s="127" t="s">
        <v>618</v>
      </c>
      <c r="BEB28" s="127" t="s">
        <v>618</v>
      </c>
      <c r="BEC28" s="127" t="s">
        <v>618</v>
      </c>
      <c r="BED28" s="127" t="s">
        <v>618</v>
      </c>
      <c r="BEE28" s="127" t="s">
        <v>618</v>
      </c>
      <c r="BEF28" s="127" t="s">
        <v>618</v>
      </c>
      <c r="BEG28" s="127" t="s">
        <v>618</v>
      </c>
      <c r="BEH28" s="127" t="s">
        <v>618</v>
      </c>
      <c r="BEI28" s="127" t="s">
        <v>618</v>
      </c>
      <c r="BEJ28" s="127" t="s">
        <v>618</v>
      </c>
      <c r="BEK28" s="127" t="s">
        <v>618</v>
      </c>
      <c r="BEL28" s="127" t="s">
        <v>618</v>
      </c>
      <c r="BEM28" s="127" t="s">
        <v>618</v>
      </c>
      <c r="BEN28" s="127" t="s">
        <v>618</v>
      </c>
      <c r="BEO28" s="127" t="s">
        <v>618</v>
      </c>
      <c r="BEP28" s="127" t="s">
        <v>618</v>
      </c>
      <c r="BEQ28" s="127" t="s">
        <v>618</v>
      </c>
      <c r="BER28" s="127" t="s">
        <v>618</v>
      </c>
      <c r="BES28" s="127" t="s">
        <v>618</v>
      </c>
      <c r="BET28" s="127" t="s">
        <v>618</v>
      </c>
      <c r="BEU28" s="127" t="s">
        <v>618</v>
      </c>
      <c r="BEV28" s="127" t="s">
        <v>618</v>
      </c>
      <c r="BEW28" s="127" t="s">
        <v>618</v>
      </c>
      <c r="BEX28" s="127" t="s">
        <v>618</v>
      </c>
      <c r="BEY28" s="127" t="s">
        <v>618</v>
      </c>
      <c r="BEZ28" s="127" t="s">
        <v>618</v>
      </c>
      <c r="BFA28" s="127" t="s">
        <v>618</v>
      </c>
      <c r="BFB28" s="127" t="s">
        <v>618</v>
      </c>
      <c r="BFC28" s="127" t="s">
        <v>618</v>
      </c>
      <c r="BFD28" s="127" t="s">
        <v>618</v>
      </c>
      <c r="BFE28" s="127" t="s">
        <v>618</v>
      </c>
      <c r="BFF28" s="127" t="s">
        <v>618</v>
      </c>
      <c r="BFG28" s="127" t="s">
        <v>618</v>
      </c>
      <c r="BFH28" s="127" t="s">
        <v>618</v>
      </c>
      <c r="BFI28" s="127" t="s">
        <v>618</v>
      </c>
      <c r="BFJ28" s="127" t="s">
        <v>618</v>
      </c>
      <c r="BFK28" s="127" t="s">
        <v>618</v>
      </c>
      <c r="BFL28" s="127" t="s">
        <v>618</v>
      </c>
      <c r="BFM28" s="127" t="s">
        <v>618</v>
      </c>
      <c r="BFN28" s="127" t="s">
        <v>618</v>
      </c>
      <c r="BFO28" s="127" t="s">
        <v>618</v>
      </c>
      <c r="BFP28" s="127" t="s">
        <v>618</v>
      </c>
      <c r="BFQ28" s="127" t="s">
        <v>618</v>
      </c>
      <c r="BFR28" s="127" t="s">
        <v>618</v>
      </c>
      <c r="BFS28" s="127" t="s">
        <v>618</v>
      </c>
      <c r="BFT28" s="127" t="s">
        <v>618</v>
      </c>
      <c r="BFU28" s="127" t="s">
        <v>618</v>
      </c>
      <c r="BFV28" s="127" t="s">
        <v>618</v>
      </c>
      <c r="BFW28" s="127" t="s">
        <v>618</v>
      </c>
      <c r="BFX28" s="127" t="s">
        <v>618</v>
      </c>
      <c r="BFY28" s="127" t="s">
        <v>618</v>
      </c>
      <c r="BFZ28" s="127" t="s">
        <v>618</v>
      </c>
      <c r="BGA28" s="127" t="s">
        <v>618</v>
      </c>
      <c r="BGB28" s="127" t="s">
        <v>618</v>
      </c>
      <c r="BGC28" s="127" t="s">
        <v>618</v>
      </c>
      <c r="BGD28" s="127" t="s">
        <v>618</v>
      </c>
      <c r="BGE28" s="127" t="s">
        <v>618</v>
      </c>
      <c r="BGF28" s="127" t="s">
        <v>618</v>
      </c>
      <c r="BGG28" s="127" t="s">
        <v>618</v>
      </c>
      <c r="BGH28" s="127" t="s">
        <v>618</v>
      </c>
      <c r="BGI28" s="127" t="s">
        <v>618</v>
      </c>
      <c r="BGJ28" s="127" t="s">
        <v>618</v>
      </c>
      <c r="BGK28" s="127" t="s">
        <v>618</v>
      </c>
      <c r="BGL28" s="127" t="s">
        <v>618</v>
      </c>
      <c r="BGM28" s="127" t="s">
        <v>618</v>
      </c>
      <c r="BGN28" s="127" t="s">
        <v>618</v>
      </c>
      <c r="BGO28" s="127" t="s">
        <v>618</v>
      </c>
      <c r="BGP28" s="127" t="s">
        <v>618</v>
      </c>
      <c r="BGQ28" s="127" t="s">
        <v>618</v>
      </c>
      <c r="BGR28" s="127" t="s">
        <v>618</v>
      </c>
      <c r="BGS28" s="127" t="s">
        <v>618</v>
      </c>
      <c r="BGT28" s="127" t="s">
        <v>618</v>
      </c>
      <c r="BGU28" s="127" t="s">
        <v>618</v>
      </c>
      <c r="BGV28" s="127" t="s">
        <v>618</v>
      </c>
      <c r="BGW28" s="127" t="s">
        <v>618</v>
      </c>
      <c r="BGX28" s="127" t="s">
        <v>618</v>
      </c>
      <c r="BGY28" s="127" t="s">
        <v>618</v>
      </c>
      <c r="BGZ28" s="127" t="s">
        <v>618</v>
      </c>
      <c r="BHA28" s="127" t="s">
        <v>618</v>
      </c>
      <c r="BHB28" s="127" t="s">
        <v>618</v>
      </c>
      <c r="BHC28" s="127" t="s">
        <v>618</v>
      </c>
      <c r="BHD28" s="127" t="s">
        <v>618</v>
      </c>
      <c r="BHE28" s="127" t="s">
        <v>618</v>
      </c>
      <c r="BHF28" s="127" t="s">
        <v>618</v>
      </c>
      <c r="BHG28" s="127" t="s">
        <v>618</v>
      </c>
      <c r="BHH28" s="127" t="s">
        <v>618</v>
      </c>
      <c r="BHI28" s="127" t="s">
        <v>618</v>
      </c>
      <c r="BHJ28" s="127" t="s">
        <v>618</v>
      </c>
      <c r="BHK28" s="127" t="s">
        <v>618</v>
      </c>
      <c r="BHL28" s="127" t="s">
        <v>618</v>
      </c>
      <c r="BHM28" s="127" t="s">
        <v>618</v>
      </c>
      <c r="BHN28" s="127" t="s">
        <v>618</v>
      </c>
      <c r="BHO28" s="127" t="s">
        <v>618</v>
      </c>
      <c r="BHP28" s="127" t="s">
        <v>618</v>
      </c>
      <c r="BHQ28" s="127" t="s">
        <v>618</v>
      </c>
      <c r="BHR28" s="127" t="s">
        <v>618</v>
      </c>
      <c r="BHS28" s="127" t="s">
        <v>618</v>
      </c>
      <c r="BHT28" s="127" t="s">
        <v>618</v>
      </c>
      <c r="BHU28" s="127" t="s">
        <v>618</v>
      </c>
      <c r="BHV28" s="127" t="s">
        <v>618</v>
      </c>
      <c r="BHW28" s="127" t="s">
        <v>618</v>
      </c>
      <c r="BHX28" s="127" t="s">
        <v>618</v>
      </c>
      <c r="BHY28" s="127" t="s">
        <v>618</v>
      </c>
      <c r="BHZ28" s="127" t="s">
        <v>618</v>
      </c>
      <c r="BIA28" s="127" t="s">
        <v>618</v>
      </c>
      <c r="BIB28" s="127" t="s">
        <v>618</v>
      </c>
      <c r="BIC28" s="127" t="s">
        <v>618</v>
      </c>
      <c r="BID28" s="127" t="s">
        <v>618</v>
      </c>
      <c r="BIE28" s="127" t="s">
        <v>618</v>
      </c>
      <c r="BIF28" s="127" t="s">
        <v>618</v>
      </c>
      <c r="BIG28" s="127" t="s">
        <v>618</v>
      </c>
      <c r="BIH28" s="127" t="s">
        <v>618</v>
      </c>
      <c r="BII28" s="127" t="s">
        <v>618</v>
      </c>
      <c r="BIJ28" s="127" t="s">
        <v>618</v>
      </c>
      <c r="BIK28" s="127" t="s">
        <v>618</v>
      </c>
      <c r="BIL28" s="127" t="s">
        <v>618</v>
      </c>
      <c r="BIM28" s="127" t="s">
        <v>618</v>
      </c>
      <c r="BIN28" s="127" t="s">
        <v>618</v>
      </c>
      <c r="BIO28" s="127" t="s">
        <v>618</v>
      </c>
      <c r="BIP28" s="127" t="s">
        <v>618</v>
      </c>
      <c r="BIQ28" s="127" t="s">
        <v>618</v>
      </c>
      <c r="BIR28" s="127" t="s">
        <v>618</v>
      </c>
      <c r="BIS28" s="127" t="s">
        <v>618</v>
      </c>
      <c r="BIT28" s="127" t="s">
        <v>618</v>
      </c>
      <c r="BIU28" s="127" t="s">
        <v>618</v>
      </c>
      <c r="BIV28" s="127" t="s">
        <v>618</v>
      </c>
      <c r="BIW28" s="127" t="s">
        <v>618</v>
      </c>
      <c r="BIX28" s="127" t="s">
        <v>618</v>
      </c>
      <c r="BIY28" s="127" t="s">
        <v>618</v>
      </c>
      <c r="BIZ28" s="127" t="s">
        <v>618</v>
      </c>
      <c r="BJA28" s="127" t="s">
        <v>618</v>
      </c>
      <c r="BJB28" s="127" t="s">
        <v>618</v>
      </c>
      <c r="BJC28" s="127" t="s">
        <v>618</v>
      </c>
      <c r="BJD28" s="127" t="s">
        <v>618</v>
      </c>
      <c r="BJE28" s="127" t="s">
        <v>618</v>
      </c>
      <c r="BJF28" s="127" t="s">
        <v>618</v>
      </c>
      <c r="BJG28" s="127" t="s">
        <v>618</v>
      </c>
      <c r="BJH28" s="127" t="s">
        <v>618</v>
      </c>
      <c r="BJI28" s="127" t="s">
        <v>618</v>
      </c>
      <c r="BJJ28" s="127" t="s">
        <v>618</v>
      </c>
      <c r="BJK28" s="127" t="s">
        <v>618</v>
      </c>
      <c r="BJL28" s="127" t="s">
        <v>618</v>
      </c>
      <c r="BJM28" s="127" t="s">
        <v>618</v>
      </c>
      <c r="BJN28" s="127" t="s">
        <v>618</v>
      </c>
      <c r="BJO28" s="127" t="s">
        <v>618</v>
      </c>
      <c r="BJP28" s="127" t="s">
        <v>618</v>
      </c>
      <c r="BJQ28" s="127" t="s">
        <v>618</v>
      </c>
      <c r="BJR28" s="127" t="s">
        <v>618</v>
      </c>
      <c r="BJS28" s="127" t="s">
        <v>618</v>
      </c>
      <c r="BJT28" s="127" t="s">
        <v>618</v>
      </c>
      <c r="BJU28" s="127" t="s">
        <v>618</v>
      </c>
      <c r="BJV28" s="127" t="s">
        <v>618</v>
      </c>
      <c r="BJW28" s="127" t="s">
        <v>618</v>
      </c>
      <c r="BJX28" s="127" t="s">
        <v>618</v>
      </c>
      <c r="BJY28" s="127" t="s">
        <v>618</v>
      </c>
      <c r="BJZ28" s="127" t="s">
        <v>618</v>
      </c>
      <c r="BKA28" s="127" t="s">
        <v>618</v>
      </c>
      <c r="BKB28" s="127" t="s">
        <v>618</v>
      </c>
      <c r="BKC28" s="127" t="s">
        <v>618</v>
      </c>
      <c r="BKD28" s="127" t="s">
        <v>618</v>
      </c>
      <c r="BKE28" s="127" t="s">
        <v>618</v>
      </c>
      <c r="BKF28" s="127" t="s">
        <v>618</v>
      </c>
      <c r="BKG28" s="127" t="s">
        <v>618</v>
      </c>
      <c r="BKH28" s="127" t="s">
        <v>618</v>
      </c>
      <c r="BKI28" s="127" t="s">
        <v>618</v>
      </c>
      <c r="BKJ28" s="127" t="s">
        <v>618</v>
      </c>
      <c r="BKK28" s="127" t="s">
        <v>618</v>
      </c>
      <c r="BKL28" s="127" t="s">
        <v>618</v>
      </c>
      <c r="BKM28" s="127" t="s">
        <v>618</v>
      </c>
      <c r="BKN28" s="127" t="s">
        <v>618</v>
      </c>
      <c r="BKO28" s="127" t="s">
        <v>618</v>
      </c>
      <c r="BKP28" s="127" t="s">
        <v>618</v>
      </c>
      <c r="BKQ28" s="127" t="s">
        <v>618</v>
      </c>
      <c r="BKR28" s="127" t="s">
        <v>618</v>
      </c>
      <c r="BKS28" s="127" t="s">
        <v>618</v>
      </c>
      <c r="BKT28" s="127" t="s">
        <v>618</v>
      </c>
      <c r="BKU28" s="127" t="s">
        <v>618</v>
      </c>
      <c r="BKV28" s="127" t="s">
        <v>618</v>
      </c>
      <c r="BKW28" s="127" t="s">
        <v>618</v>
      </c>
      <c r="BKX28" s="127" t="s">
        <v>618</v>
      </c>
      <c r="BKY28" s="127" t="s">
        <v>618</v>
      </c>
      <c r="BKZ28" s="127" t="s">
        <v>618</v>
      </c>
      <c r="BLA28" s="127" t="s">
        <v>618</v>
      </c>
      <c r="BLB28" s="127" t="s">
        <v>618</v>
      </c>
      <c r="BLC28" s="127" t="s">
        <v>618</v>
      </c>
      <c r="BLD28" s="127" t="s">
        <v>618</v>
      </c>
      <c r="BLE28" s="127" t="s">
        <v>618</v>
      </c>
      <c r="BLF28" s="127" t="s">
        <v>618</v>
      </c>
      <c r="BLG28" s="127" t="s">
        <v>618</v>
      </c>
      <c r="BLH28" s="127" t="s">
        <v>618</v>
      </c>
      <c r="BLI28" s="127" t="s">
        <v>618</v>
      </c>
      <c r="BLJ28" s="127" t="s">
        <v>618</v>
      </c>
      <c r="BLK28" s="127" t="s">
        <v>618</v>
      </c>
      <c r="BLL28" s="127" t="s">
        <v>618</v>
      </c>
      <c r="BLM28" s="127" t="s">
        <v>618</v>
      </c>
      <c r="BLN28" s="127" t="s">
        <v>618</v>
      </c>
      <c r="BLO28" s="127" t="s">
        <v>618</v>
      </c>
      <c r="BLP28" s="127" t="s">
        <v>618</v>
      </c>
      <c r="BLQ28" s="127" t="s">
        <v>618</v>
      </c>
      <c r="BLR28" s="127" t="s">
        <v>618</v>
      </c>
      <c r="BLS28" s="127" t="s">
        <v>618</v>
      </c>
      <c r="BLT28" s="127" t="s">
        <v>618</v>
      </c>
      <c r="BLU28" s="127" t="s">
        <v>618</v>
      </c>
      <c r="BLV28" s="127" t="s">
        <v>618</v>
      </c>
      <c r="BLW28" s="127" t="s">
        <v>618</v>
      </c>
      <c r="BLX28" s="127" t="s">
        <v>618</v>
      </c>
      <c r="BLY28" s="127" t="s">
        <v>618</v>
      </c>
      <c r="BLZ28" s="127" t="s">
        <v>618</v>
      </c>
      <c r="BMA28" s="127" t="s">
        <v>618</v>
      </c>
      <c r="BMB28" s="127" t="s">
        <v>618</v>
      </c>
      <c r="BMC28" s="127" t="s">
        <v>618</v>
      </c>
      <c r="BMD28" s="127" t="s">
        <v>618</v>
      </c>
      <c r="BME28" s="127" t="s">
        <v>618</v>
      </c>
      <c r="BMF28" s="127" t="s">
        <v>618</v>
      </c>
      <c r="BMG28" s="127" t="s">
        <v>618</v>
      </c>
      <c r="BMH28" s="127" t="s">
        <v>618</v>
      </c>
      <c r="BMI28" s="127" t="s">
        <v>618</v>
      </c>
      <c r="BMJ28" s="127" t="s">
        <v>618</v>
      </c>
      <c r="BMK28" s="127" t="s">
        <v>618</v>
      </c>
      <c r="BML28" s="127" t="s">
        <v>618</v>
      </c>
      <c r="BMM28" s="127" t="s">
        <v>618</v>
      </c>
      <c r="BMN28" s="127" t="s">
        <v>618</v>
      </c>
      <c r="BMO28" s="127" t="s">
        <v>618</v>
      </c>
      <c r="BMP28" s="127" t="s">
        <v>618</v>
      </c>
      <c r="BMQ28" s="127" t="s">
        <v>618</v>
      </c>
      <c r="BMR28" s="127" t="s">
        <v>618</v>
      </c>
      <c r="BMS28" s="127" t="s">
        <v>618</v>
      </c>
      <c r="BMT28" s="127" t="s">
        <v>618</v>
      </c>
      <c r="BMU28" s="127" t="s">
        <v>618</v>
      </c>
      <c r="BMV28" s="127" t="s">
        <v>618</v>
      </c>
      <c r="BMW28" s="127" t="s">
        <v>618</v>
      </c>
      <c r="BMX28" s="127" t="s">
        <v>618</v>
      </c>
      <c r="BMY28" s="127" t="s">
        <v>618</v>
      </c>
      <c r="BMZ28" s="127" t="s">
        <v>618</v>
      </c>
      <c r="BNA28" s="127" t="s">
        <v>618</v>
      </c>
      <c r="BNB28" s="127" t="s">
        <v>618</v>
      </c>
      <c r="BNC28" s="127" t="s">
        <v>618</v>
      </c>
      <c r="BND28" s="127" t="s">
        <v>618</v>
      </c>
      <c r="BNE28" s="127" t="s">
        <v>618</v>
      </c>
      <c r="BNF28" s="127" t="s">
        <v>618</v>
      </c>
      <c r="BNG28" s="127" t="s">
        <v>618</v>
      </c>
      <c r="BNH28" s="127" t="s">
        <v>618</v>
      </c>
      <c r="BNI28" s="127" t="s">
        <v>618</v>
      </c>
      <c r="BNJ28" s="127" t="s">
        <v>618</v>
      </c>
      <c r="BNK28" s="127" t="s">
        <v>618</v>
      </c>
      <c r="BNL28" s="127" t="s">
        <v>618</v>
      </c>
      <c r="BNM28" s="127" t="s">
        <v>618</v>
      </c>
      <c r="BNN28" s="127" t="s">
        <v>618</v>
      </c>
      <c r="BNO28" s="127" t="s">
        <v>618</v>
      </c>
      <c r="BNP28" s="127" t="s">
        <v>618</v>
      </c>
      <c r="BNQ28" s="127" t="s">
        <v>618</v>
      </c>
      <c r="BNR28" s="127" t="s">
        <v>618</v>
      </c>
      <c r="BNS28" s="127" t="s">
        <v>618</v>
      </c>
      <c r="BNT28" s="127" t="s">
        <v>618</v>
      </c>
      <c r="BNU28" s="127" t="s">
        <v>618</v>
      </c>
      <c r="BNV28" s="127" t="s">
        <v>618</v>
      </c>
      <c r="BNW28" s="127" t="s">
        <v>618</v>
      </c>
      <c r="BNX28" s="127" t="s">
        <v>618</v>
      </c>
      <c r="BNY28" s="127" t="s">
        <v>618</v>
      </c>
      <c r="BNZ28" s="127" t="s">
        <v>618</v>
      </c>
      <c r="BOA28" s="127" t="s">
        <v>618</v>
      </c>
      <c r="BOB28" s="127" t="s">
        <v>618</v>
      </c>
      <c r="BOC28" s="127" t="s">
        <v>618</v>
      </c>
      <c r="BOD28" s="127" t="s">
        <v>618</v>
      </c>
      <c r="BOE28" s="127" t="s">
        <v>618</v>
      </c>
      <c r="BOF28" s="127" t="s">
        <v>618</v>
      </c>
      <c r="BOG28" s="127" t="s">
        <v>618</v>
      </c>
      <c r="BOH28" s="127" t="s">
        <v>618</v>
      </c>
      <c r="BOI28" s="127" t="s">
        <v>618</v>
      </c>
      <c r="BOJ28" s="127" t="s">
        <v>618</v>
      </c>
      <c r="BOK28" s="127" t="s">
        <v>618</v>
      </c>
      <c r="BOL28" s="127" t="s">
        <v>618</v>
      </c>
      <c r="BOM28" s="127" t="s">
        <v>618</v>
      </c>
      <c r="BON28" s="127" t="s">
        <v>618</v>
      </c>
      <c r="BOO28" s="127" t="s">
        <v>618</v>
      </c>
      <c r="BOP28" s="127" t="s">
        <v>618</v>
      </c>
      <c r="BOQ28" s="127" t="s">
        <v>618</v>
      </c>
      <c r="BOR28" s="127" t="s">
        <v>618</v>
      </c>
      <c r="BOS28" s="127" t="s">
        <v>618</v>
      </c>
      <c r="BOT28" s="127" t="s">
        <v>618</v>
      </c>
      <c r="BOU28" s="127" t="s">
        <v>618</v>
      </c>
      <c r="BOV28" s="127" t="s">
        <v>618</v>
      </c>
      <c r="BOW28" s="127" t="s">
        <v>618</v>
      </c>
      <c r="BOX28" s="127" t="s">
        <v>618</v>
      </c>
      <c r="BOY28" s="127" t="s">
        <v>618</v>
      </c>
      <c r="BOZ28" s="127" t="s">
        <v>618</v>
      </c>
      <c r="BPA28" s="127" t="s">
        <v>618</v>
      </c>
      <c r="BPB28" s="127" t="s">
        <v>618</v>
      </c>
      <c r="BPC28" s="127" t="s">
        <v>618</v>
      </c>
      <c r="BPD28" s="127" t="s">
        <v>618</v>
      </c>
      <c r="BPE28" s="127" t="s">
        <v>618</v>
      </c>
      <c r="BPF28" s="127" t="s">
        <v>618</v>
      </c>
      <c r="BPG28" s="127" t="s">
        <v>618</v>
      </c>
      <c r="BPH28" s="127" t="s">
        <v>618</v>
      </c>
      <c r="BPI28" s="127" t="s">
        <v>618</v>
      </c>
      <c r="BPJ28" s="127" t="s">
        <v>618</v>
      </c>
      <c r="BPK28" s="127" t="s">
        <v>618</v>
      </c>
      <c r="BPL28" s="127" t="s">
        <v>618</v>
      </c>
      <c r="BPM28" s="127" t="s">
        <v>618</v>
      </c>
      <c r="BPN28" s="127" t="s">
        <v>618</v>
      </c>
      <c r="BPO28" s="127" t="s">
        <v>618</v>
      </c>
      <c r="BPP28" s="127" t="s">
        <v>618</v>
      </c>
      <c r="BPQ28" s="127" t="s">
        <v>618</v>
      </c>
      <c r="BPR28" s="127" t="s">
        <v>618</v>
      </c>
      <c r="BPS28" s="127" t="s">
        <v>618</v>
      </c>
      <c r="BPT28" s="127" t="s">
        <v>618</v>
      </c>
      <c r="BPU28" s="127" t="s">
        <v>618</v>
      </c>
      <c r="BPV28" s="127" t="s">
        <v>618</v>
      </c>
      <c r="BPW28" s="127" t="s">
        <v>618</v>
      </c>
      <c r="BPX28" s="127" t="s">
        <v>618</v>
      </c>
      <c r="BPY28" s="127" t="s">
        <v>618</v>
      </c>
      <c r="BPZ28" s="127" t="s">
        <v>618</v>
      </c>
      <c r="BQA28" s="127" t="s">
        <v>618</v>
      </c>
      <c r="BQB28" s="127" t="s">
        <v>618</v>
      </c>
      <c r="BQC28" s="127" t="s">
        <v>618</v>
      </c>
      <c r="BQD28" s="127" t="s">
        <v>618</v>
      </c>
      <c r="BQE28" s="127" t="s">
        <v>618</v>
      </c>
      <c r="BQF28" s="127" t="s">
        <v>618</v>
      </c>
      <c r="BQG28" s="127" t="s">
        <v>618</v>
      </c>
      <c r="BQH28" s="127" t="s">
        <v>618</v>
      </c>
      <c r="BQI28" s="127" t="s">
        <v>618</v>
      </c>
      <c r="BQJ28" s="127" t="s">
        <v>618</v>
      </c>
      <c r="BQK28" s="127" t="s">
        <v>618</v>
      </c>
      <c r="BQL28" s="127" t="s">
        <v>618</v>
      </c>
      <c r="BQM28" s="127" t="s">
        <v>618</v>
      </c>
      <c r="BQN28" s="127" t="s">
        <v>618</v>
      </c>
      <c r="BQO28" s="127" t="s">
        <v>618</v>
      </c>
      <c r="BQP28" s="127" t="s">
        <v>618</v>
      </c>
      <c r="BQQ28" s="127" t="s">
        <v>618</v>
      </c>
      <c r="BQR28" s="127" t="s">
        <v>618</v>
      </c>
      <c r="BQS28" s="127" t="s">
        <v>618</v>
      </c>
      <c r="BQT28" s="127" t="s">
        <v>618</v>
      </c>
      <c r="BQU28" s="127" t="s">
        <v>618</v>
      </c>
      <c r="BQV28" s="127" t="s">
        <v>618</v>
      </c>
      <c r="BQW28" s="127" t="s">
        <v>618</v>
      </c>
      <c r="BQX28" s="127" t="s">
        <v>618</v>
      </c>
      <c r="BQY28" s="127" t="s">
        <v>618</v>
      </c>
      <c r="BQZ28" s="127" t="s">
        <v>618</v>
      </c>
      <c r="BRA28" s="127" t="s">
        <v>618</v>
      </c>
      <c r="BRB28" s="127" t="s">
        <v>618</v>
      </c>
      <c r="BRC28" s="127" t="s">
        <v>618</v>
      </c>
      <c r="BRD28" s="127" t="s">
        <v>618</v>
      </c>
      <c r="BRE28" s="127" t="s">
        <v>618</v>
      </c>
      <c r="BRF28" s="127" t="s">
        <v>618</v>
      </c>
      <c r="BRG28" s="127" t="s">
        <v>618</v>
      </c>
      <c r="BRH28" s="127" t="s">
        <v>618</v>
      </c>
      <c r="BRI28" s="127" t="s">
        <v>618</v>
      </c>
      <c r="BRJ28" s="127" t="s">
        <v>618</v>
      </c>
      <c r="BRK28" s="127" t="s">
        <v>618</v>
      </c>
      <c r="BRL28" s="127" t="s">
        <v>618</v>
      </c>
      <c r="BRM28" s="127" t="s">
        <v>618</v>
      </c>
      <c r="BRN28" s="127" t="s">
        <v>618</v>
      </c>
      <c r="BRO28" s="127" t="s">
        <v>618</v>
      </c>
      <c r="BRP28" s="127" t="s">
        <v>618</v>
      </c>
      <c r="BRQ28" s="127" t="s">
        <v>618</v>
      </c>
      <c r="BRR28" s="127" t="s">
        <v>618</v>
      </c>
      <c r="BRS28" s="127" t="s">
        <v>618</v>
      </c>
      <c r="BRT28" s="127" t="s">
        <v>618</v>
      </c>
      <c r="BRU28" s="127" t="s">
        <v>618</v>
      </c>
      <c r="BRV28" s="127" t="s">
        <v>618</v>
      </c>
      <c r="BRW28" s="127" t="s">
        <v>618</v>
      </c>
      <c r="BRX28" s="127" t="s">
        <v>618</v>
      </c>
      <c r="BRY28" s="127" t="s">
        <v>618</v>
      </c>
      <c r="BRZ28" s="127" t="s">
        <v>618</v>
      </c>
      <c r="BSA28" s="127" t="s">
        <v>618</v>
      </c>
      <c r="BSB28" s="127" t="s">
        <v>618</v>
      </c>
      <c r="BSC28" s="127" t="s">
        <v>618</v>
      </c>
      <c r="BSD28" s="127" t="s">
        <v>618</v>
      </c>
      <c r="BSE28" s="127" t="s">
        <v>618</v>
      </c>
      <c r="BSF28" s="127" t="s">
        <v>618</v>
      </c>
      <c r="BSG28" s="127" t="s">
        <v>618</v>
      </c>
      <c r="BSH28" s="127" t="s">
        <v>618</v>
      </c>
      <c r="BSI28" s="127" t="s">
        <v>618</v>
      </c>
      <c r="BSJ28" s="127" t="s">
        <v>618</v>
      </c>
      <c r="BSK28" s="127" t="s">
        <v>618</v>
      </c>
      <c r="BSL28" s="127" t="s">
        <v>618</v>
      </c>
      <c r="BSM28" s="127" t="s">
        <v>618</v>
      </c>
      <c r="BSN28" s="127" t="s">
        <v>618</v>
      </c>
      <c r="BSO28" s="127" t="s">
        <v>618</v>
      </c>
      <c r="BSP28" s="127" t="s">
        <v>618</v>
      </c>
      <c r="BSQ28" s="127" t="s">
        <v>618</v>
      </c>
      <c r="BSR28" s="127" t="s">
        <v>618</v>
      </c>
      <c r="BSS28" s="127" t="s">
        <v>618</v>
      </c>
      <c r="BST28" s="127" t="s">
        <v>618</v>
      </c>
      <c r="BSU28" s="127" t="s">
        <v>618</v>
      </c>
      <c r="BSV28" s="127" t="s">
        <v>618</v>
      </c>
      <c r="BSW28" s="127" t="s">
        <v>618</v>
      </c>
      <c r="BSX28" s="127" t="s">
        <v>618</v>
      </c>
      <c r="BSY28" s="127" t="s">
        <v>618</v>
      </c>
      <c r="BSZ28" s="127" t="s">
        <v>618</v>
      </c>
      <c r="BTA28" s="127" t="s">
        <v>618</v>
      </c>
      <c r="BTB28" s="127" t="s">
        <v>618</v>
      </c>
      <c r="BTC28" s="127" t="s">
        <v>618</v>
      </c>
      <c r="BTD28" s="127" t="s">
        <v>618</v>
      </c>
      <c r="BTE28" s="127" t="s">
        <v>618</v>
      </c>
      <c r="BTF28" s="127" t="s">
        <v>618</v>
      </c>
      <c r="BTG28" s="127" t="s">
        <v>618</v>
      </c>
      <c r="BTH28" s="127" t="s">
        <v>618</v>
      </c>
      <c r="BTI28" s="127" t="s">
        <v>618</v>
      </c>
      <c r="BTJ28" s="127" t="s">
        <v>618</v>
      </c>
      <c r="BTK28" s="127" t="s">
        <v>618</v>
      </c>
      <c r="BTL28" s="127" t="s">
        <v>618</v>
      </c>
      <c r="BTM28" s="127" t="s">
        <v>618</v>
      </c>
      <c r="BTN28" s="127" t="s">
        <v>618</v>
      </c>
      <c r="BTO28" s="127" t="s">
        <v>618</v>
      </c>
      <c r="BTP28" s="127" t="s">
        <v>618</v>
      </c>
      <c r="BTQ28" s="127" t="s">
        <v>618</v>
      </c>
      <c r="BTR28" s="127" t="s">
        <v>618</v>
      </c>
      <c r="BTS28" s="127" t="s">
        <v>618</v>
      </c>
      <c r="BTT28" s="127" t="s">
        <v>618</v>
      </c>
      <c r="BTU28" s="127" t="s">
        <v>618</v>
      </c>
      <c r="BTV28" s="127" t="s">
        <v>618</v>
      </c>
      <c r="BTW28" s="127" t="s">
        <v>618</v>
      </c>
      <c r="BTX28" s="127" t="s">
        <v>618</v>
      </c>
      <c r="BTY28" s="127" t="s">
        <v>618</v>
      </c>
      <c r="BTZ28" s="127" t="s">
        <v>618</v>
      </c>
      <c r="BUA28" s="127" t="s">
        <v>618</v>
      </c>
      <c r="BUB28" s="127" t="s">
        <v>618</v>
      </c>
      <c r="BUC28" s="127" t="s">
        <v>618</v>
      </c>
      <c r="BUD28" s="127" t="s">
        <v>618</v>
      </c>
      <c r="BUE28" s="127" t="s">
        <v>618</v>
      </c>
      <c r="BUF28" s="127" t="s">
        <v>618</v>
      </c>
      <c r="BUG28" s="127" t="s">
        <v>618</v>
      </c>
      <c r="BUH28" s="127" t="s">
        <v>618</v>
      </c>
      <c r="BUI28" s="127" t="s">
        <v>618</v>
      </c>
      <c r="BUJ28" s="127" t="s">
        <v>618</v>
      </c>
      <c r="BUK28" s="127" t="s">
        <v>618</v>
      </c>
      <c r="BUL28" s="127" t="s">
        <v>618</v>
      </c>
      <c r="BUM28" s="127" t="s">
        <v>618</v>
      </c>
      <c r="BUN28" s="127" t="s">
        <v>618</v>
      </c>
      <c r="BUO28" s="127" t="s">
        <v>618</v>
      </c>
      <c r="BUP28" s="127" t="s">
        <v>618</v>
      </c>
      <c r="BUQ28" s="127" t="s">
        <v>618</v>
      </c>
      <c r="BUR28" s="127" t="s">
        <v>618</v>
      </c>
      <c r="BUS28" s="127" t="s">
        <v>618</v>
      </c>
      <c r="BUT28" s="127" t="s">
        <v>618</v>
      </c>
      <c r="BUU28" s="127" t="s">
        <v>618</v>
      </c>
      <c r="BUV28" s="127" t="s">
        <v>618</v>
      </c>
      <c r="BUW28" s="127" t="s">
        <v>618</v>
      </c>
      <c r="BUX28" s="127" t="s">
        <v>618</v>
      </c>
      <c r="BUY28" s="127" t="s">
        <v>618</v>
      </c>
      <c r="BUZ28" s="127" t="s">
        <v>618</v>
      </c>
      <c r="BVA28" s="127" t="s">
        <v>618</v>
      </c>
      <c r="BVB28" s="127" t="s">
        <v>618</v>
      </c>
      <c r="BVC28" s="127" t="s">
        <v>618</v>
      </c>
      <c r="BVD28" s="127" t="s">
        <v>618</v>
      </c>
      <c r="BVE28" s="127" t="s">
        <v>618</v>
      </c>
      <c r="BVF28" s="127" t="s">
        <v>618</v>
      </c>
      <c r="BVG28" s="127" t="s">
        <v>618</v>
      </c>
      <c r="BVH28" s="127" t="s">
        <v>618</v>
      </c>
      <c r="BVI28" s="127" t="s">
        <v>618</v>
      </c>
      <c r="BVJ28" s="127" t="s">
        <v>618</v>
      </c>
      <c r="BVK28" s="127" t="s">
        <v>618</v>
      </c>
      <c r="BVL28" s="127" t="s">
        <v>618</v>
      </c>
      <c r="BVM28" s="127" t="s">
        <v>618</v>
      </c>
      <c r="BVN28" s="127" t="s">
        <v>618</v>
      </c>
      <c r="BVO28" s="127" t="s">
        <v>618</v>
      </c>
      <c r="BVP28" s="127" t="s">
        <v>618</v>
      </c>
      <c r="BVQ28" s="127" t="s">
        <v>618</v>
      </c>
      <c r="BVR28" s="127" t="s">
        <v>618</v>
      </c>
      <c r="BVS28" s="127" t="s">
        <v>618</v>
      </c>
      <c r="BVT28" s="127" t="s">
        <v>618</v>
      </c>
      <c r="BVU28" s="127" t="s">
        <v>618</v>
      </c>
      <c r="BVV28" s="127" t="s">
        <v>618</v>
      </c>
      <c r="BVW28" s="127" t="s">
        <v>618</v>
      </c>
      <c r="BVX28" s="127" t="s">
        <v>618</v>
      </c>
      <c r="BVY28" s="127" t="s">
        <v>618</v>
      </c>
      <c r="BVZ28" s="127" t="s">
        <v>618</v>
      </c>
      <c r="BWA28" s="127" t="s">
        <v>618</v>
      </c>
      <c r="BWB28" s="127" t="s">
        <v>618</v>
      </c>
      <c r="BWC28" s="127" t="s">
        <v>618</v>
      </c>
      <c r="BWD28" s="127" t="s">
        <v>618</v>
      </c>
      <c r="BWE28" s="127" t="s">
        <v>618</v>
      </c>
      <c r="BWF28" s="127" t="s">
        <v>618</v>
      </c>
      <c r="BWG28" s="127" t="s">
        <v>618</v>
      </c>
      <c r="BWH28" s="127" t="s">
        <v>618</v>
      </c>
      <c r="BWI28" s="127" t="s">
        <v>618</v>
      </c>
      <c r="BWJ28" s="127" t="s">
        <v>618</v>
      </c>
      <c r="BWK28" s="127" t="s">
        <v>618</v>
      </c>
      <c r="BWL28" s="127" t="s">
        <v>618</v>
      </c>
      <c r="BWM28" s="127" t="s">
        <v>618</v>
      </c>
      <c r="BWN28" s="127" t="s">
        <v>618</v>
      </c>
      <c r="BWO28" s="127" t="s">
        <v>618</v>
      </c>
      <c r="BWP28" s="127" t="s">
        <v>618</v>
      </c>
      <c r="BWQ28" s="127" t="s">
        <v>618</v>
      </c>
      <c r="BWR28" s="127" t="s">
        <v>618</v>
      </c>
      <c r="BWS28" s="127" t="s">
        <v>618</v>
      </c>
      <c r="BWT28" s="127" t="s">
        <v>618</v>
      </c>
      <c r="BWU28" s="127" t="s">
        <v>618</v>
      </c>
      <c r="BWV28" s="127" t="s">
        <v>618</v>
      </c>
      <c r="BWW28" s="127" t="s">
        <v>618</v>
      </c>
      <c r="BWX28" s="127" t="s">
        <v>618</v>
      </c>
      <c r="BWY28" s="127" t="s">
        <v>618</v>
      </c>
      <c r="BWZ28" s="127" t="s">
        <v>618</v>
      </c>
      <c r="BXA28" s="127" t="s">
        <v>618</v>
      </c>
      <c r="BXB28" s="127" t="s">
        <v>618</v>
      </c>
      <c r="BXC28" s="127" t="s">
        <v>618</v>
      </c>
      <c r="BXD28" s="127" t="s">
        <v>618</v>
      </c>
      <c r="BXE28" s="127" t="s">
        <v>618</v>
      </c>
      <c r="BXF28" s="127" t="s">
        <v>618</v>
      </c>
      <c r="BXG28" s="127" t="s">
        <v>618</v>
      </c>
      <c r="BXH28" s="127" t="s">
        <v>618</v>
      </c>
      <c r="BXI28" s="127" t="s">
        <v>618</v>
      </c>
      <c r="BXJ28" s="127" t="s">
        <v>618</v>
      </c>
      <c r="BXK28" s="127" t="s">
        <v>618</v>
      </c>
      <c r="BXL28" s="127" t="s">
        <v>618</v>
      </c>
      <c r="BXM28" s="127" t="s">
        <v>618</v>
      </c>
      <c r="BXN28" s="127" t="s">
        <v>618</v>
      </c>
      <c r="BXO28" s="127" t="s">
        <v>618</v>
      </c>
      <c r="BXP28" s="127" t="s">
        <v>618</v>
      </c>
      <c r="BXQ28" s="127" t="s">
        <v>618</v>
      </c>
      <c r="BXR28" s="127" t="s">
        <v>618</v>
      </c>
      <c r="BXS28" s="127" t="s">
        <v>618</v>
      </c>
      <c r="BXT28" s="127" t="s">
        <v>618</v>
      </c>
      <c r="BXU28" s="127" t="s">
        <v>618</v>
      </c>
      <c r="BXV28" s="127" t="s">
        <v>618</v>
      </c>
      <c r="BXW28" s="127" t="s">
        <v>618</v>
      </c>
      <c r="BXX28" s="127" t="s">
        <v>618</v>
      </c>
      <c r="BXY28" s="127" t="s">
        <v>618</v>
      </c>
      <c r="BXZ28" s="127" t="s">
        <v>618</v>
      </c>
      <c r="BYA28" s="127" t="s">
        <v>618</v>
      </c>
      <c r="BYB28" s="127" t="s">
        <v>618</v>
      </c>
      <c r="BYC28" s="127" t="s">
        <v>618</v>
      </c>
      <c r="BYD28" s="127" t="s">
        <v>618</v>
      </c>
      <c r="BYE28" s="127" t="s">
        <v>618</v>
      </c>
      <c r="BYF28" s="127" t="s">
        <v>618</v>
      </c>
      <c r="BYG28" s="127" t="s">
        <v>618</v>
      </c>
      <c r="BYH28" s="127" t="s">
        <v>618</v>
      </c>
      <c r="BYI28" s="127" t="s">
        <v>618</v>
      </c>
      <c r="BYJ28" s="127" t="s">
        <v>618</v>
      </c>
      <c r="BYK28" s="127" t="s">
        <v>618</v>
      </c>
      <c r="BYL28" s="127" t="s">
        <v>618</v>
      </c>
      <c r="BYM28" s="127" t="s">
        <v>618</v>
      </c>
      <c r="BYN28" s="127" t="s">
        <v>618</v>
      </c>
      <c r="BYO28" s="127" t="s">
        <v>618</v>
      </c>
      <c r="BYP28" s="127" t="s">
        <v>618</v>
      </c>
      <c r="BYQ28" s="127" t="s">
        <v>618</v>
      </c>
      <c r="BYR28" s="127" t="s">
        <v>618</v>
      </c>
      <c r="BYS28" s="127" t="s">
        <v>618</v>
      </c>
      <c r="BYT28" s="127" t="s">
        <v>618</v>
      </c>
      <c r="BYU28" s="127" t="s">
        <v>618</v>
      </c>
      <c r="BYV28" s="127" t="s">
        <v>618</v>
      </c>
      <c r="BYW28" s="127" t="s">
        <v>618</v>
      </c>
      <c r="BYX28" s="127" t="s">
        <v>618</v>
      </c>
      <c r="BYY28" s="127" t="s">
        <v>618</v>
      </c>
      <c r="BYZ28" s="127" t="s">
        <v>618</v>
      </c>
      <c r="BZA28" s="127" t="s">
        <v>618</v>
      </c>
      <c r="BZB28" s="127" t="s">
        <v>618</v>
      </c>
      <c r="BZC28" s="127" t="s">
        <v>618</v>
      </c>
      <c r="BZD28" s="127" t="s">
        <v>618</v>
      </c>
      <c r="BZE28" s="127" t="s">
        <v>618</v>
      </c>
      <c r="BZF28" s="127" t="s">
        <v>618</v>
      </c>
      <c r="BZG28" s="127" t="s">
        <v>618</v>
      </c>
      <c r="BZH28" s="127" t="s">
        <v>618</v>
      </c>
      <c r="BZI28" s="127" t="s">
        <v>618</v>
      </c>
      <c r="BZJ28" s="127" t="s">
        <v>618</v>
      </c>
      <c r="BZK28" s="127" t="s">
        <v>618</v>
      </c>
      <c r="BZL28" s="127" t="s">
        <v>618</v>
      </c>
      <c r="BZM28" s="127" t="s">
        <v>618</v>
      </c>
      <c r="BZN28" s="127" t="s">
        <v>618</v>
      </c>
      <c r="BZO28" s="127" t="s">
        <v>618</v>
      </c>
      <c r="BZP28" s="127" t="s">
        <v>618</v>
      </c>
      <c r="BZQ28" s="127" t="s">
        <v>618</v>
      </c>
      <c r="BZR28" s="127" t="s">
        <v>618</v>
      </c>
      <c r="BZS28" s="127" t="s">
        <v>618</v>
      </c>
      <c r="BZT28" s="127" t="s">
        <v>618</v>
      </c>
      <c r="BZU28" s="127" t="s">
        <v>618</v>
      </c>
      <c r="BZV28" s="127" t="s">
        <v>618</v>
      </c>
      <c r="BZW28" s="127" t="s">
        <v>618</v>
      </c>
      <c r="BZX28" s="127" t="s">
        <v>618</v>
      </c>
      <c r="BZY28" s="127" t="s">
        <v>618</v>
      </c>
      <c r="BZZ28" s="127" t="s">
        <v>618</v>
      </c>
      <c r="CAA28" s="127" t="s">
        <v>618</v>
      </c>
      <c r="CAB28" s="127" t="s">
        <v>618</v>
      </c>
      <c r="CAC28" s="127" t="s">
        <v>618</v>
      </c>
      <c r="CAD28" s="127" t="s">
        <v>618</v>
      </c>
      <c r="CAE28" s="127" t="s">
        <v>618</v>
      </c>
      <c r="CAF28" s="127" t="s">
        <v>618</v>
      </c>
      <c r="CAG28" s="127" t="s">
        <v>618</v>
      </c>
      <c r="CAH28" s="127" t="s">
        <v>618</v>
      </c>
      <c r="CAI28" s="127" t="s">
        <v>618</v>
      </c>
      <c r="CAJ28" s="127" t="s">
        <v>618</v>
      </c>
      <c r="CAK28" s="127" t="s">
        <v>618</v>
      </c>
      <c r="CAL28" s="127" t="s">
        <v>618</v>
      </c>
      <c r="CAM28" s="127" t="s">
        <v>618</v>
      </c>
      <c r="CAN28" s="127" t="s">
        <v>618</v>
      </c>
      <c r="CAO28" s="127" t="s">
        <v>618</v>
      </c>
      <c r="CAP28" s="127" t="s">
        <v>618</v>
      </c>
      <c r="CAQ28" s="127" t="s">
        <v>618</v>
      </c>
      <c r="CAR28" s="127" t="s">
        <v>618</v>
      </c>
      <c r="CAS28" s="127" t="s">
        <v>618</v>
      </c>
      <c r="CAT28" s="127" t="s">
        <v>618</v>
      </c>
      <c r="CAU28" s="127" t="s">
        <v>618</v>
      </c>
      <c r="CAV28" s="127" t="s">
        <v>618</v>
      </c>
      <c r="CAW28" s="127" t="s">
        <v>618</v>
      </c>
      <c r="CAX28" s="127" t="s">
        <v>618</v>
      </c>
      <c r="CAY28" s="127" t="s">
        <v>618</v>
      </c>
      <c r="CAZ28" s="127" t="s">
        <v>618</v>
      </c>
      <c r="CBA28" s="127" t="s">
        <v>618</v>
      </c>
      <c r="CBB28" s="127" t="s">
        <v>618</v>
      </c>
      <c r="CBC28" s="127" t="s">
        <v>618</v>
      </c>
      <c r="CBD28" s="127" t="s">
        <v>618</v>
      </c>
      <c r="CBE28" s="127" t="s">
        <v>618</v>
      </c>
      <c r="CBF28" s="127" t="s">
        <v>618</v>
      </c>
      <c r="CBG28" s="127" t="s">
        <v>618</v>
      </c>
      <c r="CBH28" s="127" t="s">
        <v>618</v>
      </c>
      <c r="CBI28" s="127" t="s">
        <v>618</v>
      </c>
      <c r="CBJ28" s="127" t="s">
        <v>618</v>
      </c>
      <c r="CBK28" s="127" t="s">
        <v>618</v>
      </c>
      <c r="CBL28" s="127" t="s">
        <v>618</v>
      </c>
      <c r="CBM28" s="127" t="s">
        <v>618</v>
      </c>
      <c r="CBN28" s="127" t="s">
        <v>618</v>
      </c>
      <c r="CBO28" s="127" t="s">
        <v>618</v>
      </c>
      <c r="CBP28" s="127" t="s">
        <v>618</v>
      </c>
      <c r="CBQ28" s="127" t="s">
        <v>618</v>
      </c>
      <c r="CBR28" s="127" t="s">
        <v>618</v>
      </c>
      <c r="CBS28" s="127" t="s">
        <v>618</v>
      </c>
      <c r="CBT28" s="127" t="s">
        <v>618</v>
      </c>
      <c r="CBU28" s="127" t="s">
        <v>618</v>
      </c>
      <c r="CBV28" s="127" t="s">
        <v>618</v>
      </c>
      <c r="CBW28" s="127" t="s">
        <v>618</v>
      </c>
      <c r="CBX28" s="127" t="s">
        <v>618</v>
      </c>
      <c r="CBY28" s="127" t="s">
        <v>618</v>
      </c>
      <c r="CBZ28" s="127" t="s">
        <v>618</v>
      </c>
      <c r="CCA28" s="127" t="s">
        <v>618</v>
      </c>
      <c r="CCB28" s="127" t="s">
        <v>618</v>
      </c>
      <c r="CCC28" s="127" t="s">
        <v>618</v>
      </c>
      <c r="CCD28" s="127" t="s">
        <v>618</v>
      </c>
      <c r="CCE28" s="127" t="s">
        <v>618</v>
      </c>
      <c r="CCF28" s="127" t="s">
        <v>618</v>
      </c>
      <c r="CCG28" s="127" t="s">
        <v>618</v>
      </c>
      <c r="CCH28" s="127" t="s">
        <v>618</v>
      </c>
      <c r="CCI28" s="127" t="s">
        <v>618</v>
      </c>
      <c r="CCJ28" s="127" t="s">
        <v>618</v>
      </c>
      <c r="CCK28" s="127" t="s">
        <v>618</v>
      </c>
      <c r="CCL28" s="127" t="s">
        <v>618</v>
      </c>
      <c r="CCM28" s="127" t="s">
        <v>618</v>
      </c>
      <c r="CCN28" s="127" t="s">
        <v>618</v>
      </c>
      <c r="CCO28" s="127" t="s">
        <v>618</v>
      </c>
      <c r="CCP28" s="127" t="s">
        <v>618</v>
      </c>
      <c r="CCQ28" s="127" t="s">
        <v>618</v>
      </c>
      <c r="CCR28" s="127" t="s">
        <v>618</v>
      </c>
      <c r="CCS28" s="127" t="s">
        <v>618</v>
      </c>
      <c r="CCT28" s="127" t="s">
        <v>618</v>
      </c>
      <c r="CCU28" s="127" t="s">
        <v>618</v>
      </c>
      <c r="CCV28" s="127" t="s">
        <v>618</v>
      </c>
      <c r="CCW28" s="127" t="s">
        <v>618</v>
      </c>
      <c r="CCX28" s="127" t="s">
        <v>618</v>
      </c>
      <c r="CCY28" s="127" t="s">
        <v>618</v>
      </c>
      <c r="CCZ28" s="127" t="s">
        <v>618</v>
      </c>
      <c r="CDA28" s="127" t="s">
        <v>618</v>
      </c>
      <c r="CDB28" s="127" t="s">
        <v>618</v>
      </c>
      <c r="CDC28" s="127" t="s">
        <v>618</v>
      </c>
      <c r="CDD28" s="127" t="s">
        <v>618</v>
      </c>
      <c r="CDE28" s="127" t="s">
        <v>618</v>
      </c>
      <c r="CDF28" s="127" t="s">
        <v>618</v>
      </c>
      <c r="CDG28" s="127" t="s">
        <v>618</v>
      </c>
      <c r="CDH28" s="127" t="s">
        <v>618</v>
      </c>
      <c r="CDI28" s="127" t="s">
        <v>618</v>
      </c>
      <c r="CDJ28" s="127" t="s">
        <v>618</v>
      </c>
      <c r="CDK28" s="127" t="s">
        <v>618</v>
      </c>
      <c r="CDL28" s="127" t="s">
        <v>618</v>
      </c>
      <c r="CDM28" s="127" t="s">
        <v>618</v>
      </c>
      <c r="CDN28" s="127" t="s">
        <v>618</v>
      </c>
      <c r="CDO28" s="127" t="s">
        <v>618</v>
      </c>
      <c r="CDP28" s="127" t="s">
        <v>618</v>
      </c>
      <c r="CDQ28" s="127" t="s">
        <v>618</v>
      </c>
      <c r="CDR28" s="127" t="s">
        <v>618</v>
      </c>
      <c r="CDS28" s="127" t="s">
        <v>618</v>
      </c>
      <c r="CDT28" s="127" t="s">
        <v>618</v>
      </c>
      <c r="CDU28" s="127" t="s">
        <v>618</v>
      </c>
      <c r="CDV28" s="127" t="s">
        <v>618</v>
      </c>
      <c r="CDW28" s="127" t="s">
        <v>618</v>
      </c>
      <c r="CDX28" s="127" t="s">
        <v>618</v>
      </c>
      <c r="CDY28" s="127" t="s">
        <v>618</v>
      </c>
      <c r="CDZ28" s="127" t="s">
        <v>618</v>
      </c>
      <c r="CEA28" s="127" t="s">
        <v>618</v>
      </c>
      <c r="CEB28" s="127" t="s">
        <v>618</v>
      </c>
      <c r="CEC28" s="127" t="s">
        <v>618</v>
      </c>
      <c r="CED28" s="127" t="s">
        <v>618</v>
      </c>
      <c r="CEE28" s="127" t="s">
        <v>618</v>
      </c>
      <c r="CEF28" s="127" t="s">
        <v>618</v>
      </c>
      <c r="CEG28" s="127" t="s">
        <v>618</v>
      </c>
      <c r="CEH28" s="127" t="s">
        <v>618</v>
      </c>
      <c r="CEI28" s="127" t="s">
        <v>618</v>
      </c>
      <c r="CEJ28" s="127" t="s">
        <v>618</v>
      </c>
      <c r="CEK28" s="127" t="s">
        <v>618</v>
      </c>
      <c r="CEL28" s="127" t="s">
        <v>618</v>
      </c>
      <c r="CEM28" s="127" t="s">
        <v>618</v>
      </c>
      <c r="CEN28" s="127" t="s">
        <v>618</v>
      </c>
      <c r="CEO28" s="127" t="s">
        <v>618</v>
      </c>
      <c r="CEP28" s="127" t="s">
        <v>618</v>
      </c>
      <c r="CEQ28" s="127" t="s">
        <v>618</v>
      </c>
      <c r="CER28" s="127" t="s">
        <v>618</v>
      </c>
      <c r="CES28" s="127" t="s">
        <v>618</v>
      </c>
      <c r="CET28" s="127" t="s">
        <v>618</v>
      </c>
      <c r="CEU28" s="127" t="s">
        <v>618</v>
      </c>
      <c r="CEV28" s="127" t="s">
        <v>618</v>
      </c>
      <c r="CEW28" s="127" t="s">
        <v>618</v>
      </c>
      <c r="CEX28" s="127" t="s">
        <v>618</v>
      </c>
      <c r="CEY28" s="127" t="s">
        <v>618</v>
      </c>
      <c r="CEZ28" s="127" t="s">
        <v>618</v>
      </c>
      <c r="CFA28" s="127" t="s">
        <v>618</v>
      </c>
      <c r="CFB28" s="127" t="s">
        <v>618</v>
      </c>
      <c r="CFC28" s="127" t="s">
        <v>618</v>
      </c>
      <c r="CFD28" s="127" t="s">
        <v>618</v>
      </c>
      <c r="CFE28" s="127" t="s">
        <v>618</v>
      </c>
      <c r="CFF28" s="127" t="s">
        <v>618</v>
      </c>
      <c r="CFG28" s="127" t="s">
        <v>618</v>
      </c>
      <c r="CFH28" s="127" t="s">
        <v>618</v>
      </c>
      <c r="CFI28" s="127" t="s">
        <v>618</v>
      </c>
      <c r="CFJ28" s="127" t="s">
        <v>618</v>
      </c>
      <c r="CFK28" s="127" t="s">
        <v>618</v>
      </c>
      <c r="CFL28" s="127" t="s">
        <v>618</v>
      </c>
      <c r="CFM28" s="127" t="s">
        <v>618</v>
      </c>
      <c r="CFN28" s="127" t="s">
        <v>618</v>
      </c>
      <c r="CFO28" s="127" t="s">
        <v>618</v>
      </c>
      <c r="CFP28" s="127" t="s">
        <v>618</v>
      </c>
      <c r="CFQ28" s="127" t="s">
        <v>618</v>
      </c>
      <c r="CFR28" s="127" t="s">
        <v>618</v>
      </c>
      <c r="CFS28" s="127" t="s">
        <v>618</v>
      </c>
      <c r="CFT28" s="127" t="s">
        <v>618</v>
      </c>
      <c r="CFU28" s="127" t="s">
        <v>618</v>
      </c>
      <c r="CFV28" s="127" t="s">
        <v>618</v>
      </c>
      <c r="CFW28" s="127" t="s">
        <v>618</v>
      </c>
      <c r="CFX28" s="127" t="s">
        <v>618</v>
      </c>
      <c r="CFY28" s="127" t="s">
        <v>618</v>
      </c>
      <c r="CFZ28" s="127" t="s">
        <v>618</v>
      </c>
      <c r="CGA28" s="127" t="s">
        <v>618</v>
      </c>
      <c r="CGB28" s="127" t="s">
        <v>618</v>
      </c>
      <c r="CGC28" s="127" t="s">
        <v>618</v>
      </c>
      <c r="CGD28" s="127" t="s">
        <v>618</v>
      </c>
      <c r="CGE28" s="127" t="s">
        <v>618</v>
      </c>
      <c r="CGF28" s="127" t="s">
        <v>618</v>
      </c>
      <c r="CGG28" s="127" t="s">
        <v>618</v>
      </c>
      <c r="CGH28" s="127" t="s">
        <v>618</v>
      </c>
      <c r="CGI28" s="127" t="s">
        <v>618</v>
      </c>
      <c r="CGJ28" s="127" t="s">
        <v>618</v>
      </c>
      <c r="CGK28" s="127" t="s">
        <v>618</v>
      </c>
      <c r="CGL28" s="127" t="s">
        <v>618</v>
      </c>
      <c r="CGM28" s="127" t="s">
        <v>618</v>
      </c>
      <c r="CGN28" s="127" t="s">
        <v>618</v>
      </c>
      <c r="CGO28" s="127" t="s">
        <v>618</v>
      </c>
      <c r="CGP28" s="127" t="s">
        <v>618</v>
      </c>
      <c r="CGQ28" s="127" t="s">
        <v>618</v>
      </c>
      <c r="CGR28" s="127" t="s">
        <v>618</v>
      </c>
      <c r="CGS28" s="127" t="s">
        <v>618</v>
      </c>
      <c r="CGT28" s="127" t="s">
        <v>618</v>
      </c>
      <c r="CGU28" s="127" t="s">
        <v>618</v>
      </c>
      <c r="CGV28" s="127" t="s">
        <v>618</v>
      </c>
      <c r="CGW28" s="127" t="s">
        <v>618</v>
      </c>
      <c r="CGX28" s="127" t="s">
        <v>618</v>
      </c>
      <c r="CGY28" s="127" t="s">
        <v>618</v>
      </c>
      <c r="CGZ28" s="127" t="s">
        <v>618</v>
      </c>
      <c r="CHA28" s="127" t="s">
        <v>618</v>
      </c>
      <c r="CHB28" s="127" t="s">
        <v>618</v>
      </c>
      <c r="CHC28" s="127" t="s">
        <v>618</v>
      </c>
      <c r="CHD28" s="127" t="s">
        <v>618</v>
      </c>
      <c r="CHE28" s="127" t="s">
        <v>618</v>
      </c>
      <c r="CHF28" s="127" t="s">
        <v>618</v>
      </c>
      <c r="CHG28" s="127" t="s">
        <v>618</v>
      </c>
      <c r="CHH28" s="127" t="s">
        <v>618</v>
      </c>
      <c r="CHI28" s="127" t="s">
        <v>618</v>
      </c>
      <c r="CHJ28" s="127" t="s">
        <v>618</v>
      </c>
      <c r="CHK28" s="127" t="s">
        <v>618</v>
      </c>
      <c r="CHL28" s="127" t="s">
        <v>618</v>
      </c>
      <c r="CHM28" s="127" t="s">
        <v>618</v>
      </c>
      <c r="CHN28" s="127" t="s">
        <v>618</v>
      </c>
      <c r="CHO28" s="127" t="s">
        <v>618</v>
      </c>
      <c r="CHP28" s="127" t="s">
        <v>618</v>
      </c>
      <c r="CHQ28" s="127" t="s">
        <v>618</v>
      </c>
      <c r="CHR28" s="127" t="s">
        <v>618</v>
      </c>
      <c r="CHS28" s="127" t="s">
        <v>618</v>
      </c>
      <c r="CHT28" s="127" t="s">
        <v>618</v>
      </c>
      <c r="CHU28" s="127" t="s">
        <v>618</v>
      </c>
      <c r="CHV28" s="127" t="s">
        <v>618</v>
      </c>
      <c r="CHW28" s="127" t="s">
        <v>618</v>
      </c>
      <c r="CHX28" s="127" t="s">
        <v>618</v>
      </c>
      <c r="CHY28" s="127" t="s">
        <v>618</v>
      </c>
      <c r="CHZ28" s="127" t="s">
        <v>618</v>
      </c>
      <c r="CIA28" s="127" t="s">
        <v>618</v>
      </c>
      <c r="CIB28" s="127" t="s">
        <v>618</v>
      </c>
      <c r="CIC28" s="127" t="s">
        <v>618</v>
      </c>
      <c r="CID28" s="127" t="s">
        <v>618</v>
      </c>
      <c r="CIE28" s="127" t="s">
        <v>618</v>
      </c>
      <c r="CIF28" s="127" t="s">
        <v>618</v>
      </c>
      <c r="CIG28" s="127" t="s">
        <v>618</v>
      </c>
      <c r="CIH28" s="127" t="s">
        <v>618</v>
      </c>
      <c r="CII28" s="127" t="s">
        <v>618</v>
      </c>
      <c r="CIJ28" s="127" t="s">
        <v>618</v>
      </c>
      <c r="CIK28" s="127" t="s">
        <v>618</v>
      </c>
      <c r="CIL28" s="127" t="s">
        <v>618</v>
      </c>
      <c r="CIM28" s="127" t="s">
        <v>618</v>
      </c>
      <c r="CIN28" s="127" t="s">
        <v>618</v>
      </c>
      <c r="CIO28" s="127" t="s">
        <v>618</v>
      </c>
      <c r="CIP28" s="127" t="s">
        <v>618</v>
      </c>
      <c r="CIQ28" s="127" t="s">
        <v>618</v>
      </c>
      <c r="CIR28" s="127" t="s">
        <v>618</v>
      </c>
      <c r="CIS28" s="127" t="s">
        <v>618</v>
      </c>
      <c r="CIT28" s="127" t="s">
        <v>618</v>
      </c>
      <c r="CIU28" s="127" t="s">
        <v>618</v>
      </c>
      <c r="CIV28" s="127" t="s">
        <v>618</v>
      </c>
      <c r="CIW28" s="127" t="s">
        <v>618</v>
      </c>
      <c r="CIX28" s="127" t="s">
        <v>618</v>
      </c>
      <c r="CIY28" s="127" t="s">
        <v>618</v>
      </c>
      <c r="CIZ28" s="127" t="s">
        <v>618</v>
      </c>
      <c r="CJA28" s="127" t="s">
        <v>618</v>
      </c>
      <c r="CJB28" s="127" t="s">
        <v>618</v>
      </c>
      <c r="CJC28" s="127" t="s">
        <v>618</v>
      </c>
      <c r="CJD28" s="127" t="s">
        <v>618</v>
      </c>
      <c r="CJE28" s="127" t="s">
        <v>618</v>
      </c>
      <c r="CJF28" s="127" t="s">
        <v>618</v>
      </c>
      <c r="CJG28" s="127" t="s">
        <v>618</v>
      </c>
      <c r="CJH28" s="127" t="s">
        <v>618</v>
      </c>
      <c r="CJI28" s="127" t="s">
        <v>618</v>
      </c>
      <c r="CJJ28" s="127" t="s">
        <v>618</v>
      </c>
      <c r="CJK28" s="127" t="s">
        <v>618</v>
      </c>
      <c r="CJL28" s="127" t="s">
        <v>618</v>
      </c>
      <c r="CJM28" s="127" t="s">
        <v>618</v>
      </c>
      <c r="CJN28" s="127" t="s">
        <v>618</v>
      </c>
      <c r="CJO28" s="127" t="s">
        <v>618</v>
      </c>
      <c r="CJP28" s="127" t="s">
        <v>618</v>
      </c>
      <c r="CJQ28" s="127" t="s">
        <v>618</v>
      </c>
      <c r="CJR28" s="127" t="s">
        <v>618</v>
      </c>
      <c r="CJS28" s="127" t="s">
        <v>618</v>
      </c>
      <c r="CJT28" s="127" t="s">
        <v>618</v>
      </c>
      <c r="CJU28" s="127" t="s">
        <v>618</v>
      </c>
      <c r="CJV28" s="127" t="s">
        <v>618</v>
      </c>
      <c r="CJW28" s="127" t="s">
        <v>618</v>
      </c>
      <c r="CJX28" s="127" t="s">
        <v>618</v>
      </c>
      <c r="CJY28" s="127" t="s">
        <v>618</v>
      </c>
      <c r="CJZ28" s="127" t="s">
        <v>618</v>
      </c>
      <c r="CKA28" s="127" t="s">
        <v>618</v>
      </c>
      <c r="CKB28" s="127" t="s">
        <v>618</v>
      </c>
      <c r="CKC28" s="127" t="s">
        <v>618</v>
      </c>
      <c r="CKD28" s="127" t="s">
        <v>618</v>
      </c>
      <c r="CKE28" s="127" t="s">
        <v>618</v>
      </c>
      <c r="CKF28" s="127" t="s">
        <v>618</v>
      </c>
      <c r="CKG28" s="127" t="s">
        <v>618</v>
      </c>
      <c r="CKH28" s="127" t="s">
        <v>618</v>
      </c>
      <c r="CKI28" s="127" t="s">
        <v>618</v>
      </c>
      <c r="CKJ28" s="127" t="s">
        <v>618</v>
      </c>
      <c r="CKK28" s="127" t="s">
        <v>618</v>
      </c>
      <c r="CKL28" s="127" t="s">
        <v>618</v>
      </c>
      <c r="CKM28" s="127" t="s">
        <v>618</v>
      </c>
      <c r="CKN28" s="127" t="s">
        <v>618</v>
      </c>
      <c r="CKO28" s="127" t="s">
        <v>618</v>
      </c>
      <c r="CKP28" s="127" t="s">
        <v>618</v>
      </c>
      <c r="CKQ28" s="127" t="s">
        <v>618</v>
      </c>
      <c r="CKR28" s="127" t="s">
        <v>618</v>
      </c>
      <c r="CKS28" s="127" t="s">
        <v>618</v>
      </c>
      <c r="CKT28" s="127" t="s">
        <v>618</v>
      </c>
      <c r="CKU28" s="127" t="s">
        <v>618</v>
      </c>
      <c r="CKV28" s="127" t="s">
        <v>618</v>
      </c>
      <c r="CKW28" s="127" t="s">
        <v>618</v>
      </c>
      <c r="CKX28" s="127" t="s">
        <v>618</v>
      </c>
      <c r="CKY28" s="127" t="s">
        <v>618</v>
      </c>
      <c r="CKZ28" s="127" t="s">
        <v>618</v>
      </c>
      <c r="CLA28" s="127" t="s">
        <v>618</v>
      </c>
      <c r="CLB28" s="127" t="s">
        <v>618</v>
      </c>
      <c r="CLC28" s="127" t="s">
        <v>618</v>
      </c>
      <c r="CLD28" s="127" t="s">
        <v>618</v>
      </c>
      <c r="CLE28" s="127" t="s">
        <v>618</v>
      </c>
      <c r="CLF28" s="127" t="s">
        <v>618</v>
      </c>
      <c r="CLG28" s="127" t="s">
        <v>618</v>
      </c>
      <c r="CLH28" s="127" t="s">
        <v>618</v>
      </c>
      <c r="CLI28" s="127" t="s">
        <v>618</v>
      </c>
      <c r="CLJ28" s="127" t="s">
        <v>618</v>
      </c>
      <c r="CLK28" s="127" t="s">
        <v>618</v>
      </c>
      <c r="CLL28" s="127" t="s">
        <v>618</v>
      </c>
      <c r="CLM28" s="127" t="s">
        <v>618</v>
      </c>
      <c r="CLN28" s="127" t="s">
        <v>618</v>
      </c>
      <c r="CLO28" s="127" t="s">
        <v>618</v>
      </c>
      <c r="CLP28" s="127" t="s">
        <v>618</v>
      </c>
      <c r="CLQ28" s="127" t="s">
        <v>618</v>
      </c>
      <c r="CLR28" s="127" t="s">
        <v>618</v>
      </c>
      <c r="CLS28" s="127" t="s">
        <v>618</v>
      </c>
      <c r="CLT28" s="127" t="s">
        <v>618</v>
      </c>
      <c r="CLU28" s="127" t="s">
        <v>618</v>
      </c>
      <c r="CLV28" s="127" t="s">
        <v>618</v>
      </c>
      <c r="CLW28" s="127" t="s">
        <v>618</v>
      </c>
      <c r="CLX28" s="127" t="s">
        <v>618</v>
      </c>
      <c r="CLY28" s="127" t="s">
        <v>618</v>
      </c>
      <c r="CLZ28" s="127" t="s">
        <v>618</v>
      </c>
      <c r="CMA28" s="127" t="s">
        <v>618</v>
      </c>
      <c r="CMB28" s="127" t="s">
        <v>618</v>
      </c>
      <c r="CMC28" s="127" t="s">
        <v>618</v>
      </c>
      <c r="CMD28" s="127" t="s">
        <v>618</v>
      </c>
      <c r="CME28" s="127" t="s">
        <v>618</v>
      </c>
      <c r="CMF28" s="127" t="s">
        <v>618</v>
      </c>
      <c r="CMG28" s="127" t="s">
        <v>618</v>
      </c>
      <c r="CMH28" s="127" t="s">
        <v>618</v>
      </c>
      <c r="CMI28" s="127" t="s">
        <v>618</v>
      </c>
      <c r="CMJ28" s="127" t="s">
        <v>618</v>
      </c>
      <c r="CMK28" s="127" t="s">
        <v>618</v>
      </c>
      <c r="CML28" s="127" t="s">
        <v>618</v>
      </c>
      <c r="CMM28" s="127" t="s">
        <v>618</v>
      </c>
      <c r="CMN28" s="127" t="s">
        <v>618</v>
      </c>
      <c r="CMO28" s="127" t="s">
        <v>618</v>
      </c>
      <c r="CMP28" s="127" t="s">
        <v>618</v>
      </c>
      <c r="CMQ28" s="127" t="s">
        <v>618</v>
      </c>
      <c r="CMR28" s="127" t="s">
        <v>618</v>
      </c>
      <c r="CMS28" s="127" t="s">
        <v>618</v>
      </c>
      <c r="CMT28" s="127" t="s">
        <v>618</v>
      </c>
      <c r="CMU28" s="127" t="s">
        <v>618</v>
      </c>
      <c r="CMV28" s="127" t="s">
        <v>618</v>
      </c>
      <c r="CMW28" s="127" t="s">
        <v>618</v>
      </c>
      <c r="CMX28" s="127" t="s">
        <v>618</v>
      </c>
      <c r="CMY28" s="127" t="s">
        <v>618</v>
      </c>
      <c r="CMZ28" s="127" t="s">
        <v>618</v>
      </c>
      <c r="CNA28" s="127" t="s">
        <v>618</v>
      </c>
      <c r="CNB28" s="127" t="s">
        <v>618</v>
      </c>
      <c r="CNC28" s="127" t="s">
        <v>618</v>
      </c>
      <c r="CND28" s="127" t="s">
        <v>618</v>
      </c>
      <c r="CNE28" s="127" t="s">
        <v>618</v>
      </c>
      <c r="CNF28" s="127" t="s">
        <v>618</v>
      </c>
      <c r="CNG28" s="127" t="s">
        <v>618</v>
      </c>
      <c r="CNH28" s="127" t="s">
        <v>618</v>
      </c>
      <c r="CNI28" s="127" t="s">
        <v>618</v>
      </c>
      <c r="CNJ28" s="127" t="s">
        <v>618</v>
      </c>
      <c r="CNK28" s="127" t="s">
        <v>618</v>
      </c>
      <c r="CNL28" s="127" t="s">
        <v>618</v>
      </c>
      <c r="CNM28" s="127" t="s">
        <v>618</v>
      </c>
      <c r="CNN28" s="127" t="s">
        <v>618</v>
      </c>
      <c r="CNO28" s="127" t="s">
        <v>618</v>
      </c>
      <c r="CNP28" s="127" t="s">
        <v>618</v>
      </c>
      <c r="CNQ28" s="127" t="s">
        <v>618</v>
      </c>
      <c r="CNR28" s="127" t="s">
        <v>618</v>
      </c>
      <c r="CNS28" s="127" t="s">
        <v>618</v>
      </c>
      <c r="CNT28" s="127" t="s">
        <v>618</v>
      </c>
      <c r="CNU28" s="127" t="s">
        <v>618</v>
      </c>
      <c r="CNV28" s="127" t="s">
        <v>618</v>
      </c>
      <c r="CNW28" s="127" t="s">
        <v>618</v>
      </c>
      <c r="CNX28" s="127" t="s">
        <v>618</v>
      </c>
      <c r="CNY28" s="127" t="s">
        <v>618</v>
      </c>
      <c r="CNZ28" s="127" t="s">
        <v>618</v>
      </c>
      <c r="COA28" s="127" t="s">
        <v>618</v>
      </c>
      <c r="COB28" s="127" t="s">
        <v>618</v>
      </c>
      <c r="COC28" s="127" t="s">
        <v>618</v>
      </c>
      <c r="COD28" s="127" t="s">
        <v>618</v>
      </c>
      <c r="COE28" s="127" t="s">
        <v>618</v>
      </c>
      <c r="COF28" s="127" t="s">
        <v>618</v>
      </c>
      <c r="COG28" s="127" t="s">
        <v>618</v>
      </c>
      <c r="COH28" s="127" t="s">
        <v>618</v>
      </c>
      <c r="COI28" s="127" t="s">
        <v>618</v>
      </c>
      <c r="COJ28" s="127" t="s">
        <v>618</v>
      </c>
      <c r="COK28" s="127" t="s">
        <v>618</v>
      </c>
      <c r="COL28" s="127" t="s">
        <v>618</v>
      </c>
      <c r="COM28" s="127" t="s">
        <v>618</v>
      </c>
      <c r="CON28" s="127" t="s">
        <v>618</v>
      </c>
      <c r="COO28" s="127" t="s">
        <v>618</v>
      </c>
      <c r="COP28" s="127" t="s">
        <v>618</v>
      </c>
      <c r="COQ28" s="127" t="s">
        <v>618</v>
      </c>
      <c r="COR28" s="127" t="s">
        <v>618</v>
      </c>
      <c r="COS28" s="127" t="s">
        <v>618</v>
      </c>
      <c r="COT28" s="127" t="s">
        <v>618</v>
      </c>
      <c r="COU28" s="127" t="s">
        <v>618</v>
      </c>
      <c r="COV28" s="127" t="s">
        <v>618</v>
      </c>
      <c r="COW28" s="127" t="s">
        <v>618</v>
      </c>
      <c r="COX28" s="127" t="s">
        <v>618</v>
      </c>
      <c r="COY28" s="127" t="s">
        <v>618</v>
      </c>
      <c r="COZ28" s="127" t="s">
        <v>618</v>
      </c>
      <c r="CPA28" s="127" t="s">
        <v>618</v>
      </c>
      <c r="CPB28" s="127" t="s">
        <v>618</v>
      </c>
      <c r="CPC28" s="127" t="s">
        <v>618</v>
      </c>
      <c r="CPD28" s="127" t="s">
        <v>618</v>
      </c>
      <c r="CPE28" s="127" t="s">
        <v>618</v>
      </c>
      <c r="CPF28" s="127" t="s">
        <v>618</v>
      </c>
      <c r="CPG28" s="127" t="s">
        <v>618</v>
      </c>
      <c r="CPH28" s="127" t="s">
        <v>618</v>
      </c>
      <c r="CPI28" s="127" t="s">
        <v>618</v>
      </c>
      <c r="CPJ28" s="127" t="s">
        <v>618</v>
      </c>
      <c r="CPK28" s="127" t="s">
        <v>618</v>
      </c>
      <c r="CPL28" s="127" t="s">
        <v>618</v>
      </c>
      <c r="CPM28" s="127" t="s">
        <v>618</v>
      </c>
      <c r="CPN28" s="127" t="s">
        <v>618</v>
      </c>
      <c r="CPO28" s="127" t="s">
        <v>618</v>
      </c>
      <c r="CPP28" s="127" t="s">
        <v>618</v>
      </c>
      <c r="CPQ28" s="127" t="s">
        <v>618</v>
      </c>
      <c r="CPR28" s="127" t="s">
        <v>618</v>
      </c>
      <c r="CPS28" s="127" t="s">
        <v>618</v>
      </c>
      <c r="CPT28" s="127" t="s">
        <v>618</v>
      </c>
      <c r="CPU28" s="127" t="s">
        <v>618</v>
      </c>
      <c r="CPV28" s="127" t="s">
        <v>618</v>
      </c>
      <c r="CPW28" s="127" t="s">
        <v>618</v>
      </c>
      <c r="CPX28" s="127" t="s">
        <v>618</v>
      </c>
      <c r="CPY28" s="127" t="s">
        <v>618</v>
      </c>
      <c r="CPZ28" s="127" t="s">
        <v>618</v>
      </c>
      <c r="CQA28" s="127" t="s">
        <v>618</v>
      </c>
      <c r="CQB28" s="127" t="s">
        <v>618</v>
      </c>
      <c r="CQC28" s="127" t="s">
        <v>618</v>
      </c>
      <c r="CQD28" s="127" t="s">
        <v>618</v>
      </c>
      <c r="CQE28" s="127" t="s">
        <v>618</v>
      </c>
      <c r="CQF28" s="127" t="s">
        <v>618</v>
      </c>
      <c r="CQG28" s="127" t="s">
        <v>618</v>
      </c>
      <c r="CQH28" s="127" t="s">
        <v>618</v>
      </c>
      <c r="CQI28" s="127" t="s">
        <v>618</v>
      </c>
      <c r="CQJ28" s="127" t="s">
        <v>618</v>
      </c>
      <c r="CQK28" s="127" t="s">
        <v>618</v>
      </c>
      <c r="CQL28" s="127" t="s">
        <v>618</v>
      </c>
      <c r="CQM28" s="127" t="s">
        <v>618</v>
      </c>
      <c r="CQN28" s="127" t="s">
        <v>618</v>
      </c>
      <c r="CQO28" s="127" t="s">
        <v>618</v>
      </c>
      <c r="CQP28" s="127" t="s">
        <v>618</v>
      </c>
      <c r="CQQ28" s="127" t="s">
        <v>618</v>
      </c>
      <c r="CQR28" s="127" t="s">
        <v>618</v>
      </c>
      <c r="CQS28" s="127" t="s">
        <v>618</v>
      </c>
      <c r="CQT28" s="127" t="s">
        <v>618</v>
      </c>
      <c r="CQU28" s="127" t="s">
        <v>618</v>
      </c>
      <c r="CQV28" s="127" t="s">
        <v>618</v>
      </c>
      <c r="CQW28" s="127" t="s">
        <v>618</v>
      </c>
      <c r="CQX28" s="127" t="s">
        <v>618</v>
      </c>
      <c r="CQY28" s="127" t="s">
        <v>618</v>
      </c>
      <c r="CQZ28" s="127" t="s">
        <v>618</v>
      </c>
      <c r="CRA28" s="127" t="s">
        <v>618</v>
      </c>
      <c r="CRB28" s="127" t="s">
        <v>618</v>
      </c>
      <c r="CRC28" s="127" t="s">
        <v>618</v>
      </c>
      <c r="CRD28" s="127" t="s">
        <v>618</v>
      </c>
      <c r="CRE28" s="127" t="s">
        <v>618</v>
      </c>
      <c r="CRF28" s="127" t="s">
        <v>618</v>
      </c>
      <c r="CRG28" s="127" t="s">
        <v>618</v>
      </c>
      <c r="CRH28" s="127" t="s">
        <v>618</v>
      </c>
      <c r="CRI28" s="127" t="s">
        <v>618</v>
      </c>
      <c r="CRJ28" s="127" t="s">
        <v>618</v>
      </c>
      <c r="CRK28" s="127" t="s">
        <v>618</v>
      </c>
      <c r="CRL28" s="127" t="s">
        <v>618</v>
      </c>
      <c r="CRM28" s="127" t="s">
        <v>618</v>
      </c>
      <c r="CRN28" s="127" t="s">
        <v>618</v>
      </c>
      <c r="CRO28" s="127" t="s">
        <v>618</v>
      </c>
      <c r="CRP28" s="127" t="s">
        <v>618</v>
      </c>
      <c r="CRQ28" s="127" t="s">
        <v>618</v>
      </c>
      <c r="CRR28" s="127" t="s">
        <v>618</v>
      </c>
      <c r="CRS28" s="127" t="s">
        <v>618</v>
      </c>
      <c r="CRT28" s="127" t="s">
        <v>618</v>
      </c>
      <c r="CRU28" s="127" t="s">
        <v>618</v>
      </c>
      <c r="CRV28" s="127" t="s">
        <v>618</v>
      </c>
      <c r="CRW28" s="127" t="s">
        <v>618</v>
      </c>
      <c r="CRX28" s="127" t="s">
        <v>618</v>
      </c>
      <c r="CRY28" s="127" t="s">
        <v>618</v>
      </c>
      <c r="CRZ28" s="127" t="s">
        <v>618</v>
      </c>
      <c r="CSA28" s="127" t="s">
        <v>618</v>
      </c>
      <c r="CSB28" s="127" t="s">
        <v>618</v>
      </c>
      <c r="CSC28" s="127" t="s">
        <v>618</v>
      </c>
      <c r="CSD28" s="127" t="s">
        <v>618</v>
      </c>
      <c r="CSE28" s="127" t="s">
        <v>618</v>
      </c>
      <c r="CSF28" s="127" t="s">
        <v>618</v>
      </c>
      <c r="CSG28" s="127" t="s">
        <v>618</v>
      </c>
      <c r="CSH28" s="127" t="s">
        <v>618</v>
      </c>
      <c r="CSI28" s="127" t="s">
        <v>618</v>
      </c>
      <c r="CSJ28" s="127" t="s">
        <v>618</v>
      </c>
      <c r="CSK28" s="127" t="s">
        <v>618</v>
      </c>
      <c r="CSL28" s="127" t="s">
        <v>618</v>
      </c>
      <c r="CSM28" s="127" t="s">
        <v>618</v>
      </c>
      <c r="CSN28" s="127" t="s">
        <v>618</v>
      </c>
      <c r="CSO28" s="127" t="s">
        <v>618</v>
      </c>
      <c r="CSP28" s="127" t="s">
        <v>618</v>
      </c>
      <c r="CSQ28" s="127" t="s">
        <v>618</v>
      </c>
      <c r="CSR28" s="127" t="s">
        <v>618</v>
      </c>
      <c r="CSS28" s="127" t="s">
        <v>618</v>
      </c>
      <c r="CST28" s="127" t="s">
        <v>618</v>
      </c>
      <c r="CSU28" s="127" t="s">
        <v>618</v>
      </c>
      <c r="CSV28" s="127" t="s">
        <v>618</v>
      </c>
      <c r="CSW28" s="127" t="s">
        <v>618</v>
      </c>
      <c r="CSX28" s="127" t="s">
        <v>618</v>
      </c>
      <c r="CSY28" s="127" t="s">
        <v>618</v>
      </c>
      <c r="CSZ28" s="127" t="s">
        <v>618</v>
      </c>
      <c r="CTA28" s="127" t="s">
        <v>618</v>
      </c>
      <c r="CTB28" s="127" t="s">
        <v>618</v>
      </c>
      <c r="CTC28" s="127" t="s">
        <v>618</v>
      </c>
      <c r="CTD28" s="127" t="s">
        <v>618</v>
      </c>
      <c r="CTE28" s="127" t="s">
        <v>618</v>
      </c>
      <c r="CTF28" s="127" t="s">
        <v>618</v>
      </c>
      <c r="CTG28" s="127" t="s">
        <v>618</v>
      </c>
      <c r="CTH28" s="127" t="s">
        <v>618</v>
      </c>
      <c r="CTI28" s="127" t="s">
        <v>618</v>
      </c>
      <c r="CTJ28" s="127" t="s">
        <v>618</v>
      </c>
      <c r="CTK28" s="127" t="s">
        <v>618</v>
      </c>
      <c r="CTL28" s="127" t="s">
        <v>618</v>
      </c>
      <c r="CTM28" s="127" t="s">
        <v>618</v>
      </c>
      <c r="CTN28" s="127" t="s">
        <v>618</v>
      </c>
      <c r="CTO28" s="127" t="s">
        <v>618</v>
      </c>
      <c r="CTP28" s="127" t="s">
        <v>618</v>
      </c>
      <c r="CTQ28" s="127" t="s">
        <v>618</v>
      </c>
      <c r="CTR28" s="127" t="s">
        <v>618</v>
      </c>
      <c r="CTS28" s="127" t="s">
        <v>618</v>
      </c>
      <c r="CTT28" s="127" t="s">
        <v>618</v>
      </c>
      <c r="CTU28" s="127" t="s">
        <v>618</v>
      </c>
      <c r="CTV28" s="127" t="s">
        <v>618</v>
      </c>
      <c r="CTW28" s="127" t="s">
        <v>618</v>
      </c>
      <c r="CTX28" s="127" t="s">
        <v>618</v>
      </c>
      <c r="CTY28" s="127" t="s">
        <v>618</v>
      </c>
      <c r="CTZ28" s="127" t="s">
        <v>618</v>
      </c>
      <c r="CUA28" s="127" t="s">
        <v>618</v>
      </c>
      <c r="CUB28" s="127" t="s">
        <v>618</v>
      </c>
      <c r="CUC28" s="127" t="s">
        <v>618</v>
      </c>
      <c r="CUD28" s="127" t="s">
        <v>618</v>
      </c>
      <c r="CUE28" s="127" t="s">
        <v>618</v>
      </c>
      <c r="CUF28" s="127" t="s">
        <v>618</v>
      </c>
      <c r="CUG28" s="127" t="s">
        <v>618</v>
      </c>
      <c r="CUH28" s="127" t="s">
        <v>618</v>
      </c>
      <c r="CUI28" s="127" t="s">
        <v>618</v>
      </c>
      <c r="CUJ28" s="127" t="s">
        <v>618</v>
      </c>
      <c r="CUK28" s="127" t="s">
        <v>618</v>
      </c>
      <c r="CUL28" s="127" t="s">
        <v>618</v>
      </c>
      <c r="CUM28" s="127" t="s">
        <v>618</v>
      </c>
      <c r="CUN28" s="127" t="s">
        <v>618</v>
      </c>
      <c r="CUO28" s="127" t="s">
        <v>618</v>
      </c>
      <c r="CUP28" s="127" t="s">
        <v>618</v>
      </c>
      <c r="CUQ28" s="127" t="s">
        <v>618</v>
      </c>
      <c r="CUR28" s="127" t="s">
        <v>618</v>
      </c>
      <c r="CUS28" s="127" t="s">
        <v>618</v>
      </c>
      <c r="CUT28" s="127" t="s">
        <v>618</v>
      </c>
      <c r="CUU28" s="127" t="s">
        <v>618</v>
      </c>
      <c r="CUV28" s="127" t="s">
        <v>618</v>
      </c>
      <c r="CUW28" s="127" t="s">
        <v>618</v>
      </c>
      <c r="CUX28" s="127" t="s">
        <v>618</v>
      </c>
      <c r="CUY28" s="127" t="s">
        <v>618</v>
      </c>
      <c r="CUZ28" s="127" t="s">
        <v>618</v>
      </c>
      <c r="CVA28" s="127" t="s">
        <v>618</v>
      </c>
      <c r="CVB28" s="127" t="s">
        <v>618</v>
      </c>
      <c r="CVC28" s="127" t="s">
        <v>618</v>
      </c>
      <c r="CVD28" s="127" t="s">
        <v>618</v>
      </c>
      <c r="CVE28" s="127" t="s">
        <v>618</v>
      </c>
      <c r="CVF28" s="127" t="s">
        <v>618</v>
      </c>
      <c r="CVG28" s="127" t="s">
        <v>618</v>
      </c>
      <c r="CVH28" s="127" t="s">
        <v>618</v>
      </c>
      <c r="CVI28" s="127" t="s">
        <v>618</v>
      </c>
      <c r="CVJ28" s="127" t="s">
        <v>618</v>
      </c>
      <c r="CVK28" s="127" t="s">
        <v>618</v>
      </c>
      <c r="CVL28" s="127" t="s">
        <v>618</v>
      </c>
      <c r="CVM28" s="127" t="s">
        <v>618</v>
      </c>
      <c r="CVN28" s="127" t="s">
        <v>618</v>
      </c>
      <c r="CVO28" s="127" t="s">
        <v>618</v>
      </c>
      <c r="CVP28" s="127" t="s">
        <v>618</v>
      </c>
      <c r="CVQ28" s="127" t="s">
        <v>618</v>
      </c>
      <c r="CVR28" s="127" t="s">
        <v>618</v>
      </c>
      <c r="CVS28" s="127" t="s">
        <v>618</v>
      </c>
      <c r="CVT28" s="127" t="s">
        <v>618</v>
      </c>
      <c r="CVU28" s="127" t="s">
        <v>618</v>
      </c>
      <c r="CVV28" s="127" t="s">
        <v>618</v>
      </c>
      <c r="CVW28" s="127" t="s">
        <v>618</v>
      </c>
      <c r="CVX28" s="127" t="s">
        <v>618</v>
      </c>
      <c r="CVY28" s="127" t="s">
        <v>618</v>
      </c>
      <c r="CVZ28" s="127" t="s">
        <v>618</v>
      </c>
      <c r="CWA28" s="127" t="s">
        <v>618</v>
      </c>
      <c r="CWB28" s="127" t="s">
        <v>618</v>
      </c>
      <c r="CWC28" s="127" t="s">
        <v>618</v>
      </c>
      <c r="CWD28" s="127" t="s">
        <v>618</v>
      </c>
      <c r="CWE28" s="127" t="s">
        <v>618</v>
      </c>
      <c r="CWF28" s="127" t="s">
        <v>618</v>
      </c>
      <c r="CWG28" s="127" t="s">
        <v>618</v>
      </c>
      <c r="CWH28" s="127" t="s">
        <v>618</v>
      </c>
      <c r="CWI28" s="127" t="s">
        <v>618</v>
      </c>
      <c r="CWJ28" s="127" t="s">
        <v>618</v>
      </c>
      <c r="CWK28" s="127" t="s">
        <v>618</v>
      </c>
      <c r="CWL28" s="127" t="s">
        <v>618</v>
      </c>
      <c r="CWM28" s="127" t="s">
        <v>618</v>
      </c>
      <c r="CWN28" s="127" t="s">
        <v>618</v>
      </c>
      <c r="CWO28" s="127" t="s">
        <v>618</v>
      </c>
      <c r="CWP28" s="127" t="s">
        <v>618</v>
      </c>
      <c r="CWQ28" s="127" t="s">
        <v>618</v>
      </c>
      <c r="CWR28" s="127" t="s">
        <v>618</v>
      </c>
      <c r="CWS28" s="127" t="s">
        <v>618</v>
      </c>
      <c r="CWT28" s="127" t="s">
        <v>618</v>
      </c>
      <c r="CWU28" s="127" t="s">
        <v>618</v>
      </c>
      <c r="CWV28" s="127" t="s">
        <v>618</v>
      </c>
      <c r="CWW28" s="127" t="s">
        <v>618</v>
      </c>
      <c r="CWX28" s="127" t="s">
        <v>618</v>
      </c>
      <c r="CWY28" s="127" t="s">
        <v>618</v>
      </c>
      <c r="CWZ28" s="127" t="s">
        <v>618</v>
      </c>
      <c r="CXA28" s="127" t="s">
        <v>618</v>
      </c>
      <c r="CXB28" s="127" t="s">
        <v>618</v>
      </c>
      <c r="CXC28" s="127" t="s">
        <v>618</v>
      </c>
      <c r="CXD28" s="127" t="s">
        <v>618</v>
      </c>
      <c r="CXE28" s="127" t="s">
        <v>618</v>
      </c>
      <c r="CXF28" s="127" t="s">
        <v>618</v>
      </c>
      <c r="CXG28" s="127" t="s">
        <v>618</v>
      </c>
      <c r="CXH28" s="127" t="s">
        <v>618</v>
      </c>
      <c r="CXI28" s="127" t="s">
        <v>618</v>
      </c>
      <c r="CXJ28" s="127" t="s">
        <v>618</v>
      </c>
      <c r="CXK28" s="127" t="s">
        <v>618</v>
      </c>
      <c r="CXL28" s="127" t="s">
        <v>618</v>
      </c>
      <c r="CXM28" s="127" t="s">
        <v>618</v>
      </c>
      <c r="CXN28" s="127" t="s">
        <v>618</v>
      </c>
      <c r="CXO28" s="127" t="s">
        <v>618</v>
      </c>
      <c r="CXP28" s="127" t="s">
        <v>618</v>
      </c>
      <c r="CXQ28" s="127" t="s">
        <v>618</v>
      </c>
      <c r="CXR28" s="127" t="s">
        <v>618</v>
      </c>
      <c r="CXS28" s="127" t="s">
        <v>618</v>
      </c>
      <c r="CXT28" s="127" t="s">
        <v>618</v>
      </c>
      <c r="CXU28" s="127" t="s">
        <v>618</v>
      </c>
      <c r="CXV28" s="127" t="s">
        <v>618</v>
      </c>
      <c r="CXW28" s="127" t="s">
        <v>618</v>
      </c>
      <c r="CXX28" s="127" t="s">
        <v>618</v>
      </c>
      <c r="CXY28" s="127" t="s">
        <v>618</v>
      </c>
      <c r="CXZ28" s="127" t="s">
        <v>618</v>
      </c>
      <c r="CYA28" s="127" t="s">
        <v>618</v>
      </c>
      <c r="CYB28" s="127" t="s">
        <v>618</v>
      </c>
      <c r="CYC28" s="127" t="s">
        <v>618</v>
      </c>
      <c r="CYD28" s="127" t="s">
        <v>618</v>
      </c>
      <c r="CYE28" s="127" t="s">
        <v>618</v>
      </c>
      <c r="CYF28" s="127" t="s">
        <v>618</v>
      </c>
      <c r="CYG28" s="127" t="s">
        <v>618</v>
      </c>
      <c r="CYH28" s="127" t="s">
        <v>618</v>
      </c>
      <c r="CYI28" s="127" t="s">
        <v>618</v>
      </c>
      <c r="CYJ28" s="127" t="s">
        <v>618</v>
      </c>
      <c r="CYK28" s="127" t="s">
        <v>618</v>
      </c>
      <c r="CYL28" s="127" t="s">
        <v>618</v>
      </c>
      <c r="CYM28" s="127" t="s">
        <v>618</v>
      </c>
      <c r="CYN28" s="127" t="s">
        <v>618</v>
      </c>
      <c r="CYO28" s="127" t="s">
        <v>618</v>
      </c>
      <c r="CYP28" s="127" t="s">
        <v>618</v>
      </c>
      <c r="CYQ28" s="127" t="s">
        <v>618</v>
      </c>
      <c r="CYR28" s="127" t="s">
        <v>618</v>
      </c>
      <c r="CYS28" s="127" t="s">
        <v>618</v>
      </c>
      <c r="CYT28" s="127" t="s">
        <v>618</v>
      </c>
      <c r="CYU28" s="127" t="s">
        <v>618</v>
      </c>
      <c r="CYV28" s="127" t="s">
        <v>618</v>
      </c>
      <c r="CYW28" s="127" t="s">
        <v>618</v>
      </c>
      <c r="CYX28" s="127" t="s">
        <v>618</v>
      </c>
      <c r="CYY28" s="127" t="s">
        <v>618</v>
      </c>
      <c r="CYZ28" s="127" t="s">
        <v>618</v>
      </c>
      <c r="CZA28" s="127" t="s">
        <v>618</v>
      </c>
      <c r="CZB28" s="127" t="s">
        <v>618</v>
      </c>
      <c r="CZC28" s="127" t="s">
        <v>618</v>
      </c>
      <c r="CZD28" s="127" t="s">
        <v>618</v>
      </c>
      <c r="CZE28" s="127" t="s">
        <v>618</v>
      </c>
      <c r="CZF28" s="127" t="s">
        <v>618</v>
      </c>
      <c r="CZG28" s="127" t="s">
        <v>618</v>
      </c>
      <c r="CZH28" s="127" t="s">
        <v>618</v>
      </c>
      <c r="CZI28" s="127" t="s">
        <v>618</v>
      </c>
      <c r="CZJ28" s="127" t="s">
        <v>618</v>
      </c>
      <c r="CZK28" s="127" t="s">
        <v>618</v>
      </c>
      <c r="CZL28" s="127" t="s">
        <v>618</v>
      </c>
      <c r="CZM28" s="127" t="s">
        <v>618</v>
      </c>
      <c r="CZN28" s="127" t="s">
        <v>618</v>
      </c>
      <c r="CZO28" s="127" t="s">
        <v>618</v>
      </c>
      <c r="CZP28" s="127" t="s">
        <v>618</v>
      </c>
      <c r="CZQ28" s="127" t="s">
        <v>618</v>
      </c>
      <c r="CZR28" s="127" t="s">
        <v>618</v>
      </c>
      <c r="CZS28" s="127" t="s">
        <v>618</v>
      </c>
      <c r="CZT28" s="127" t="s">
        <v>618</v>
      </c>
      <c r="CZU28" s="127" t="s">
        <v>618</v>
      </c>
      <c r="CZV28" s="127" t="s">
        <v>618</v>
      </c>
      <c r="CZW28" s="127" t="s">
        <v>618</v>
      </c>
      <c r="CZX28" s="127" t="s">
        <v>618</v>
      </c>
      <c r="CZY28" s="127" t="s">
        <v>618</v>
      </c>
      <c r="CZZ28" s="127" t="s">
        <v>618</v>
      </c>
      <c r="DAA28" s="127" t="s">
        <v>618</v>
      </c>
      <c r="DAB28" s="127" t="s">
        <v>618</v>
      </c>
      <c r="DAC28" s="127" t="s">
        <v>618</v>
      </c>
      <c r="DAD28" s="127" t="s">
        <v>618</v>
      </c>
      <c r="DAE28" s="127" t="s">
        <v>618</v>
      </c>
      <c r="DAF28" s="127" t="s">
        <v>618</v>
      </c>
      <c r="DAG28" s="127" t="s">
        <v>618</v>
      </c>
      <c r="DAH28" s="127" t="s">
        <v>618</v>
      </c>
      <c r="DAI28" s="127" t="s">
        <v>618</v>
      </c>
      <c r="DAJ28" s="127" t="s">
        <v>618</v>
      </c>
      <c r="DAK28" s="127" t="s">
        <v>618</v>
      </c>
      <c r="DAL28" s="127" t="s">
        <v>618</v>
      </c>
      <c r="DAM28" s="127" t="s">
        <v>618</v>
      </c>
      <c r="DAN28" s="127" t="s">
        <v>618</v>
      </c>
      <c r="DAO28" s="127" t="s">
        <v>618</v>
      </c>
      <c r="DAP28" s="127" t="s">
        <v>618</v>
      </c>
      <c r="DAQ28" s="127" t="s">
        <v>618</v>
      </c>
      <c r="DAR28" s="127" t="s">
        <v>618</v>
      </c>
      <c r="DAS28" s="127" t="s">
        <v>618</v>
      </c>
      <c r="DAT28" s="127" t="s">
        <v>618</v>
      </c>
      <c r="DAU28" s="127" t="s">
        <v>618</v>
      </c>
      <c r="DAV28" s="127" t="s">
        <v>618</v>
      </c>
      <c r="DAW28" s="127" t="s">
        <v>618</v>
      </c>
      <c r="DAX28" s="127" t="s">
        <v>618</v>
      </c>
      <c r="DAY28" s="127" t="s">
        <v>618</v>
      </c>
      <c r="DAZ28" s="127" t="s">
        <v>618</v>
      </c>
      <c r="DBA28" s="127" t="s">
        <v>618</v>
      </c>
      <c r="DBB28" s="127" t="s">
        <v>618</v>
      </c>
      <c r="DBC28" s="127" t="s">
        <v>618</v>
      </c>
      <c r="DBD28" s="127" t="s">
        <v>618</v>
      </c>
      <c r="DBE28" s="127" t="s">
        <v>618</v>
      </c>
      <c r="DBF28" s="127" t="s">
        <v>618</v>
      </c>
      <c r="DBG28" s="127" t="s">
        <v>618</v>
      </c>
      <c r="DBH28" s="127" t="s">
        <v>618</v>
      </c>
      <c r="DBI28" s="127" t="s">
        <v>618</v>
      </c>
      <c r="DBJ28" s="127" t="s">
        <v>618</v>
      </c>
      <c r="DBK28" s="127" t="s">
        <v>618</v>
      </c>
      <c r="DBL28" s="127" t="s">
        <v>618</v>
      </c>
      <c r="DBM28" s="127" t="s">
        <v>618</v>
      </c>
      <c r="DBN28" s="127" t="s">
        <v>618</v>
      </c>
      <c r="DBO28" s="127" t="s">
        <v>618</v>
      </c>
      <c r="DBP28" s="127" t="s">
        <v>618</v>
      </c>
      <c r="DBQ28" s="127" t="s">
        <v>618</v>
      </c>
      <c r="DBR28" s="127" t="s">
        <v>618</v>
      </c>
      <c r="DBS28" s="127" t="s">
        <v>618</v>
      </c>
      <c r="DBT28" s="127" t="s">
        <v>618</v>
      </c>
      <c r="DBU28" s="127" t="s">
        <v>618</v>
      </c>
      <c r="DBV28" s="127" t="s">
        <v>618</v>
      </c>
      <c r="DBW28" s="127" t="s">
        <v>618</v>
      </c>
      <c r="DBX28" s="127" t="s">
        <v>618</v>
      </c>
      <c r="DBY28" s="127" t="s">
        <v>618</v>
      </c>
      <c r="DBZ28" s="127" t="s">
        <v>618</v>
      </c>
      <c r="DCA28" s="127" t="s">
        <v>618</v>
      </c>
      <c r="DCB28" s="127" t="s">
        <v>618</v>
      </c>
      <c r="DCC28" s="127" t="s">
        <v>618</v>
      </c>
      <c r="DCD28" s="127" t="s">
        <v>618</v>
      </c>
      <c r="DCE28" s="127" t="s">
        <v>618</v>
      </c>
      <c r="DCF28" s="127" t="s">
        <v>618</v>
      </c>
      <c r="DCG28" s="127" t="s">
        <v>618</v>
      </c>
      <c r="DCH28" s="127" t="s">
        <v>618</v>
      </c>
      <c r="DCI28" s="127" t="s">
        <v>618</v>
      </c>
      <c r="DCJ28" s="127" t="s">
        <v>618</v>
      </c>
      <c r="DCK28" s="127" t="s">
        <v>618</v>
      </c>
      <c r="DCL28" s="127" t="s">
        <v>618</v>
      </c>
      <c r="DCM28" s="127" t="s">
        <v>618</v>
      </c>
      <c r="DCN28" s="127" t="s">
        <v>618</v>
      </c>
      <c r="DCO28" s="127" t="s">
        <v>618</v>
      </c>
      <c r="DCP28" s="127" t="s">
        <v>618</v>
      </c>
      <c r="DCQ28" s="127" t="s">
        <v>618</v>
      </c>
      <c r="DCR28" s="127" t="s">
        <v>618</v>
      </c>
      <c r="DCS28" s="127" t="s">
        <v>618</v>
      </c>
      <c r="DCT28" s="127" t="s">
        <v>618</v>
      </c>
      <c r="DCU28" s="127" t="s">
        <v>618</v>
      </c>
      <c r="DCV28" s="127" t="s">
        <v>618</v>
      </c>
      <c r="DCW28" s="127" t="s">
        <v>618</v>
      </c>
      <c r="DCX28" s="127" t="s">
        <v>618</v>
      </c>
      <c r="DCY28" s="127" t="s">
        <v>618</v>
      </c>
      <c r="DCZ28" s="127" t="s">
        <v>618</v>
      </c>
      <c r="DDA28" s="127" t="s">
        <v>618</v>
      </c>
      <c r="DDB28" s="127" t="s">
        <v>618</v>
      </c>
      <c r="DDC28" s="127" t="s">
        <v>618</v>
      </c>
      <c r="DDD28" s="127" t="s">
        <v>618</v>
      </c>
      <c r="DDE28" s="127" t="s">
        <v>618</v>
      </c>
      <c r="DDF28" s="127" t="s">
        <v>618</v>
      </c>
      <c r="DDG28" s="127" t="s">
        <v>618</v>
      </c>
      <c r="DDH28" s="127" t="s">
        <v>618</v>
      </c>
      <c r="DDI28" s="127" t="s">
        <v>618</v>
      </c>
      <c r="DDJ28" s="127" t="s">
        <v>618</v>
      </c>
      <c r="DDK28" s="127" t="s">
        <v>618</v>
      </c>
      <c r="DDL28" s="127" t="s">
        <v>618</v>
      </c>
      <c r="DDM28" s="127" t="s">
        <v>618</v>
      </c>
      <c r="DDN28" s="127" t="s">
        <v>618</v>
      </c>
      <c r="DDO28" s="127" t="s">
        <v>618</v>
      </c>
      <c r="DDP28" s="127" t="s">
        <v>618</v>
      </c>
      <c r="DDQ28" s="127" t="s">
        <v>618</v>
      </c>
      <c r="DDR28" s="127" t="s">
        <v>618</v>
      </c>
      <c r="DDS28" s="127" t="s">
        <v>618</v>
      </c>
      <c r="DDT28" s="127" t="s">
        <v>618</v>
      </c>
      <c r="DDU28" s="127" t="s">
        <v>618</v>
      </c>
      <c r="DDV28" s="127" t="s">
        <v>618</v>
      </c>
      <c r="DDW28" s="127" t="s">
        <v>618</v>
      </c>
      <c r="DDX28" s="127" t="s">
        <v>618</v>
      </c>
      <c r="DDY28" s="127" t="s">
        <v>618</v>
      </c>
      <c r="DDZ28" s="127" t="s">
        <v>618</v>
      </c>
      <c r="DEA28" s="127" t="s">
        <v>618</v>
      </c>
      <c r="DEB28" s="127" t="s">
        <v>618</v>
      </c>
      <c r="DEC28" s="127" t="s">
        <v>618</v>
      </c>
      <c r="DED28" s="127" t="s">
        <v>618</v>
      </c>
      <c r="DEE28" s="127" t="s">
        <v>618</v>
      </c>
      <c r="DEF28" s="127" t="s">
        <v>618</v>
      </c>
      <c r="DEG28" s="127" t="s">
        <v>618</v>
      </c>
      <c r="DEH28" s="127" t="s">
        <v>618</v>
      </c>
      <c r="DEI28" s="127" t="s">
        <v>618</v>
      </c>
      <c r="DEJ28" s="127" t="s">
        <v>618</v>
      </c>
      <c r="DEK28" s="127" t="s">
        <v>618</v>
      </c>
      <c r="DEL28" s="127" t="s">
        <v>618</v>
      </c>
      <c r="DEM28" s="127" t="s">
        <v>618</v>
      </c>
      <c r="DEN28" s="127" t="s">
        <v>618</v>
      </c>
      <c r="DEO28" s="127" t="s">
        <v>618</v>
      </c>
      <c r="DEP28" s="127" t="s">
        <v>618</v>
      </c>
      <c r="DEQ28" s="127" t="s">
        <v>618</v>
      </c>
      <c r="DER28" s="127" t="s">
        <v>618</v>
      </c>
      <c r="DES28" s="127" t="s">
        <v>618</v>
      </c>
      <c r="DET28" s="127" t="s">
        <v>618</v>
      </c>
      <c r="DEU28" s="127" t="s">
        <v>618</v>
      </c>
      <c r="DEV28" s="127" t="s">
        <v>618</v>
      </c>
      <c r="DEW28" s="127" t="s">
        <v>618</v>
      </c>
      <c r="DEX28" s="127" t="s">
        <v>618</v>
      </c>
      <c r="DEY28" s="127" t="s">
        <v>618</v>
      </c>
      <c r="DEZ28" s="127" t="s">
        <v>618</v>
      </c>
      <c r="DFA28" s="127" t="s">
        <v>618</v>
      </c>
      <c r="DFB28" s="127" t="s">
        <v>618</v>
      </c>
      <c r="DFC28" s="127" t="s">
        <v>618</v>
      </c>
      <c r="DFD28" s="127" t="s">
        <v>618</v>
      </c>
      <c r="DFE28" s="127" t="s">
        <v>618</v>
      </c>
      <c r="DFF28" s="127" t="s">
        <v>618</v>
      </c>
      <c r="DFG28" s="127" t="s">
        <v>618</v>
      </c>
      <c r="DFH28" s="127" t="s">
        <v>618</v>
      </c>
      <c r="DFI28" s="127" t="s">
        <v>618</v>
      </c>
      <c r="DFJ28" s="127" t="s">
        <v>618</v>
      </c>
      <c r="DFK28" s="127" t="s">
        <v>618</v>
      </c>
      <c r="DFL28" s="127" t="s">
        <v>618</v>
      </c>
      <c r="DFM28" s="127" t="s">
        <v>618</v>
      </c>
      <c r="DFN28" s="127" t="s">
        <v>618</v>
      </c>
      <c r="DFO28" s="127" t="s">
        <v>618</v>
      </c>
      <c r="DFP28" s="127" t="s">
        <v>618</v>
      </c>
      <c r="DFQ28" s="127" t="s">
        <v>618</v>
      </c>
      <c r="DFR28" s="127" t="s">
        <v>618</v>
      </c>
      <c r="DFS28" s="127" t="s">
        <v>618</v>
      </c>
      <c r="DFT28" s="127" t="s">
        <v>618</v>
      </c>
      <c r="DFU28" s="127" t="s">
        <v>618</v>
      </c>
      <c r="DFV28" s="127" t="s">
        <v>618</v>
      </c>
      <c r="DFW28" s="127" t="s">
        <v>618</v>
      </c>
      <c r="DFX28" s="127" t="s">
        <v>618</v>
      </c>
      <c r="DFY28" s="127" t="s">
        <v>618</v>
      </c>
      <c r="DFZ28" s="127" t="s">
        <v>618</v>
      </c>
      <c r="DGA28" s="127" t="s">
        <v>618</v>
      </c>
      <c r="DGB28" s="127" t="s">
        <v>618</v>
      </c>
      <c r="DGC28" s="127" t="s">
        <v>618</v>
      </c>
      <c r="DGD28" s="127" t="s">
        <v>618</v>
      </c>
      <c r="DGE28" s="127" t="s">
        <v>618</v>
      </c>
      <c r="DGF28" s="127" t="s">
        <v>618</v>
      </c>
      <c r="DGG28" s="127" t="s">
        <v>618</v>
      </c>
      <c r="DGH28" s="127" t="s">
        <v>618</v>
      </c>
      <c r="DGI28" s="127" t="s">
        <v>618</v>
      </c>
      <c r="DGJ28" s="127" t="s">
        <v>618</v>
      </c>
      <c r="DGK28" s="127" t="s">
        <v>618</v>
      </c>
      <c r="DGL28" s="127" t="s">
        <v>618</v>
      </c>
      <c r="DGM28" s="127" t="s">
        <v>618</v>
      </c>
      <c r="DGN28" s="127" t="s">
        <v>618</v>
      </c>
      <c r="DGO28" s="127" t="s">
        <v>618</v>
      </c>
      <c r="DGP28" s="127" t="s">
        <v>618</v>
      </c>
      <c r="DGQ28" s="127" t="s">
        <v>618</v>
      </c>
      <c r="DGR28" s="127" t="s">
        <v>618</v>
      </c>
      <c r="DGS28" s="127" t="s">
        <v>618</v>
      </c>
      <c r="DGT28" s="127" t="s">
        <v>618</v>
      </c>
      <c r="DGU28" s="127" t="s">
        <v>618</v>
      </c>
      <c r="DGV28" s="127" t="s">
        <v>618</v>
      </c>
      <c r="DGW28" s="127" t="s">
        <v>618</v>
      </c>
      <c r="DGX28" s="127" t="s">
        <v>618</v>
      </c>
      <c r="DGY28" s="127" t="s">
        <v>618</v>
      </c>
      <c r="DGZ28" s="127" t="s">
        <v>618</v>
      </c>
      <c r="DHA28" s="127" t="s">
        <v>618</v>
      </c>
      <c r="DHB28" s="127" t="s">
        <v>618</v>
      </c>
      <c r="DHC28" s="127" t="s">
        <v>618</v>
      </c>
      <c r="DHD28" s="127" t="s">
        <v>618</v>
      </c>
      <c r="DHE28" s="127" t="s">
        <v>618</v>
      </c>
      <c r="DHF28" s="127" t="s">
        <v>618</v>
      </c>
      <c r="DHG28" s="127" t="s">
        <v>618</v>
      </c>
      <c r="DHH28" s="127" t="s">
        <v>618</v>
      </c>
      <c r="DHI28" s="127" t="s">
        <v>618</v>
      </c>
      <c r="DHJ28" s="127" t="s">
        <v>618</v>
      </c>
      <c r="DHK28" s="127" t="s">
        <v>618</v>
      </c>
      <c r="DHL28" s="127" t="s">
        <v>618</v>
      </c>
      <c r="DHM28" s="127" t="s">
        <v>618</v>
      </c>
      <c r="DHN28" s="127" t="s">
        <v>618</v>
      </c>
      <c r="DHO28" s="127" t="s">
        <v>618</v>
      </c>
      <c r="DHP28" s="127" t="s">
        <v>618</v>
      </c>
      <c r="DHQ28" s="127" t="s">
        <v>618</v>
      </c>
      <c r="DHR28" s="127" t="s">
        <v>618</v>
      </c>
      <c r="DHS28" s="127" t="s">
        <v>618</v>
      </c>
      <c r="DHT28" s="127" t="s">
        <v>618</v>
      </c>
      <c r="DHU28" s="127" t="s">
        <v>618</v>
      </c>
      <c r="DHV28" s="127" t="s">
        <v>618</v>
      </c>
      <c r="DHW28" s="127" t="s">
        <v>618</v>
      </c>
      <c r="DHX28" s="127" t="s">
        <v>618</v>
      </c>
      <c r="DHY28" s="127" t="s">
        <v>618</v>
      </c>
      <c r="DHZ28" s="127" t="s">
        <v>618</v>
      </c>
      <c r="DIA28" s="127" t="s">
        <v>618</v>
      </c>
      <c r="DIB28" s="127" t="s">
        <v>618</v>
      </c>
      <c r="DIC28" s="127" t="s">
        <v>618</v>
      </c>
      <c r="DID28" s="127" t="s">
        <v>618</v>
      </c>
      <c r="DIE28" s="127" t="s">
        <v>618</v>
      </c>
      <c r="DIF28" s="127" t="s">
        <v>618</v>
      </c>
      <c r="DIG28" s="127" t="s">
        <v>618</v>
      </c>
      <c r="DIH28" s="127" t="s">
        <v>618</v>
      </c>
      <c r="DII28" s="127" t="s">
        <v>618</v>
      </c>
      <c r="DIJ28" s="127" t="s">
        <v>618</v>
      </c>
      <c r="DIK28" s="127" t="s">
        <v>618</v>
      </c>
      <c r="DIL28" s="127" t="s">
        <v>618</v>
      </c>
      <c r="DIM28" s="127" t="s">
        <v>618</v>
      </c>
      <c r="DIN28" s="127" t="s">
        <v>618</v>
      </c>
      <c r="DIO28" s="127" t="s">
        <v>618</v>
      </c>
      <c r="DIP28" s="127" t="s">
        <v>618</v>
      </c>
      <c r="DIQ28" s="127" t="s">
        <v>618</v>
      </c>
      <c r="DIR28" s="127" t="s">
        <v>618</v>
      </c>
      <c r="DIS28" s="127" t="s">
        <v>618</v>
      </c>
      <c r="DIT28" s="127" t="s">
        <v>618</v>
      </c>
      <c r="DIU28" s="127" t="s">
        <v>618</v>
      </c>
      <c r="DIV28" s="127" t="s">
        <v>618</v>
      </c>
      <c r="DIW28" s="127" t="s">
        <v>618</v>
      </c>
      <c r="DIX28" s="127" t="s">
        <v>618</v>
      </c>
      <c r="DIY28" s="127" t="s">
        <v>618</v>
      </c>
      <c r="DIZ28" s="127" t="s">
        <v>618</v>
      </c>
      <c r="DJA28" s="127" t="s">
        <v>618</v>
      </c>
      <c r="DJB28" s="127" t="s">
        <v>618</v>
      </c>
      <c r="DJC28" s="127" t="s">
        <v>618</v>
      </c>
      <c r="DJD28" s="127" t="s">
        <v>618</v>
      </c>
      <c r="DJE28" s="127" t="s">
        <v>618</v>
      </c>
      <c r="DJF28" s="127" t="s">
        <v>618</v>
      </c>
      <c r="DJG28" s="127" t="s">
        <v>618</v>
      </c>
      <c r="DJH28" s="127" t="s">
        <v>618</v>
      </c>
      <c r="DJI28" s="127" t="s">
        <v>618</v>
      </c>
      <c r="DJJ28" s="127" t="s">
        <v>618</v>
      </c>
      <c r="DJK28" s="127" t="s">
        <v>618</v>
      </c>
      <c r="DJL28" s="127" t="s">
        <v>618</v>
      </c>
      <c r="DJM28" s="127" t="s">
        <v>618</v>
      </c>
      <c r="DJN28" s="127" t="s">
        <v>618</v>
      </c>
      <c r="DJO28" s="127" t="s">
        <v>618</v>
      </c>
      <c r="DJP28" s="127" t="s">
        <v>618</v>
      </c>
      <c r="DJQ28" s="127" t="s">
        <v>618</v>
      </c>
      <c r="DJR28" s="127" t="s">
        <v>618</v>
      </c>
      <c r="DJS28" s="127" t="s">
        <v>618</v>
      </c>
      <c r="DJT28" s="127" t="s">
        <v>618</v>
      </c>
      <c r="DJU28" s="127" t="s">
        <v>618</v>
      </c>
      <c r="DJV28" s="127" t="s">
        <v>618</v>
      </c>
      <c r="DJW28" s="127" t="s">
        <v>618</v>
      </c>
      <c r="DJX28" s="127" t="s">
        <v>618</v>
      </c>
      <c r="DJY28" s="127" t="s">
        <v>618</v>
      </c>
      <c r="DJZ28" s="127" t="s">
        <v>618</v>
      </c>
      <c r="DKA28" s="127" t="s">
        <v>618</v>
      </c>
      <c r="DKB28" s="127" t="s">
        <v>618</v>
      </c>
      <c r="DKC28" s="127" t="s">
        <v>618</v>
      </c>
      <c r="DKD28" s="127" t="s">
        <v>618</v>
      </c>
      <c r="DKE28" s="127" t="s">
        <v>618</v>
      </c>
      <c r="DKF28" s="127" t="s">
        <v>618</v>
      </c>
      <c r="DKG28" s="127" t="s">
        <v>618</v>
      </c>
      <c r="DKH28" s="127" t="s">
        <v>618</v>
      </c>
      <c r="DKI28" s="127" t="s">
        <v>618</v>
      </c>
      <c r="DKJ28" s="127" t="s">
        <v>618</v>
      </c>
      <c r="DKK28" s="127" t="s">
        <v>618</v>
      </c>
      <c r="DKL28" s="127" t="s">
        <v>618</v>
      </c>
      <c r="DKM28" s="127" t="s">
        <v>618</v>
      </c>
      <c r="DKN28" s="127" t="s">
        <v>618</v>
      </c>
      <c r="DKO28" s="127" t="s">
        <v>618</v>
      </c>
      <c r="DKP28" s="127" t="s">
        <v>618</v>
      </c>
      <c r="DKQ28" s="127" t="s">
        <v>618</v>
      </c>
      <c r="DKR28" s="127" t="s">
        <v>618</v>
      </c>
      <c r="DKS28" s="127" t="s">
        <v>618</v>
      </c>
      <c r="DKT28" s="127" t="s">
        <v>618</v>
      </c>
      <c r="DKU28" s="127" t="s">
        <v>618</v>
      </c>
      <c r="DKV28" s="127" t="s">
        <v>618</v>
      </c>
      <c r="DKW28" s="127" t="s">
        <v>618</v>
      </c>
      <c r="DKX28" s="127" t="s">
        <v>618</v>
      </c>
      <c r="DKY28" s="127" t="s">
        <v>618</v>
      </c>
      <c r="DKZ28" s="127" t="s">
        <v>618</v>
      </c>
      <c r="DLA28" s="127" t="s">
        <v>618</v>
      </c>
      <c r="DLB28" s="127" t="s">
        <v>618</v>
      </c>
      <c r="DLC28" s="127" t="s">
        <v>618</v>
      </c>
      <c r="DLD28" s="127" t="s">
        <v>618</v>
      </c>
      <c r="DLE28" s="127" t="s">
        <v>618</v>
      </c>
      <c r="DLF28" s="127" t="s">
        <v>618</v>
      </c>
      <c r="DLG28" s="127" t="s">
        <v>618</v>
      </c>
      <c r="DLH28" s="127" t="s">
        <v>618</v>
      </c>
      <c r="DLI28" s="127" t="s">
        <v>618</v>
      </c>
      <c r="DLJ28" s="127" t="s">
        <v>618</v>
      </c>
      <c r="DLK28" s="127" t="s">
        <v>618</v>
      </c>
      <c r="DLL28" s="127" t="s">
        <v>618</v>
      </c>
      <c r="DLM28" s="127" t="s">
        <v>618</v>
      </c>
      <c r="DLN28" s="127" t="s">
        <v>618</v>
      </c>
      <c r="DLO28" s="127" t="s">
        <v>618</v>
      </c>
      <c r="DLP28" s="127" t="s">
        <v>618</v>
      </c>
      <c r="DLQ28" s="127" t="s">
        <v>618</v>
      </c>
      <c r="DLR28" s="127" t="s">
        <v>618</v>
      </c>
      <c r="DLS28" s="127" t="s">
        <v>618</v>
      </c>
      <c r="DLT28" s="127" t="s">
        <v>618</v>
      </c>
      <c r="DLU28" s="127" t="s">
        <v>618</v>
      </c>
      <c r="DLV28" s="127" t="s">
        <v>618</v>
      </c>
      <c r="DLW28" s="127" t="s">
        <v>618</v>
      </c>
      <c r="DLX28" s="127" t="s">
        <v>618</v>
      </c>
      <c r="DLY28" s="127" t="s">
        <v>618</v>
      </c>
      <c r="DLZ28" s="127" t="s">
        <v>618</v>
      </c>
      <c r="DMA28" s="127" t="s">
        <v>618</v>
      </c>
      <c r="DMB28" s="127" t="s">
        <v>618</v>
      </c>
      <c r="DMC28" s="127" t="s">
        <v>618</v>
      </c>
      <c r="DMD28" s="127" t="s">
        <v>618</v>
      </c>
      <c r="DME28" s="127" t="s">
        <v>618</v>
      </c>
      <c r="DMF28" s="127" t="s">
        <v>618</v>
      </c>
      <c r="DMG28" s="127" t="s">
        <v>618</v>
      </c>
      <c r="DMH28" s="127" t="s">
        <v>618</v>
      </c>
      <c r="DMI28" s="127" t="s">
        <v>618</v>
      </c>
      <c r="DMJ28" s="127" t="s">
        <v>618</v>
      </c>
      <c r="DMK28" s="127" t="s">
        <v>618</v>
      </c>
      <c r="DML28" s="127" t="s">
        <v>618</v>
      </c>
      <c r="DMM28" s="127" t="s">
        <v>618</v>
      </c>
      <c r="DMN28" s="127" t="s">
        <v>618</v>
      </c>
      <c r="DMO28" s="127" t="s">
        <v>618</v>
      </c>
      <c r="DMP28" s="127" t="s">
        <v>618</v>
      </c>
      <c r="DMQ28" s="127" t="s">
        <v>618</v>
      </c>
      <c r="DMR28" s="127" t="s">
        <v>618</v>
      </c>
      <c r="DMS28" s="127" t="s">
        <v>618</v>
      </c>
      <c r="DMT28" s="127" t="s">
        <v>618</v>
      </c>
      <c r="DMU28" s="127" t="s">
        <v>618</v>
      </c>
      <c r="DMV28" s="127" t="s">
        <v>618</v>
      </c>
      <c r="DMW28" s="127" t="s">
        <v>618</v>
      </c>
      <c r="DMX28" s="127" t="s">
        <v>618</v>
      </c>
      <c r="DMY28" s="127" t="s">
        <v>618</v>
      </c>
      <c r="DMZ28" s="127" t="s">
        <v>618</v>
      </c>
      <c r="DNA28" s="127" t="s">
        <v>618</v>
      </c>
      <c r="DNB28" s="127" t="s">
        <v>618</v>
      </c>
      <c r="DNC28" s="127" t="s">
        <v>618</v>
      </c>
      <c r="DND28" s="127" t="s">
        <v>618</v>
      </c>
      <c r="DNE28" s="127" t="s">
        <v>618</v>
      </c>
      <c r="DNF28" s="127" t="s">
        <v>618</v>
      </c>
      <c r="DNG28" s="127" t="s">
        <v>618</v>
      </c>
      <c r="DNH28" s="127" t="s">
        <v>618</v>
      </c>
      <c r="DNI28" s="127" t="s">
        <v>618</v>
      </c>
      <c r="DNJ28" s="127" t="s">
        <v>618</v>
      </c>
      <c r="DNK28" s="127" t="s">
        <v>618</v>
      </c>
      <c r="DNL28" s="127" t="s">
        <v>618</v>
      </c>
      <c r="DNM28" s="127" t="s">
        <v>618</v>
      </c>
      <c r="DNN28" s="127" t="s">
        <v>618</v>
      </c>
      <c r="DNO28" s="127" t="s">
        <v>618</v>
      </c>
      <c r="DNP28" s="127" t="s">
        <v>618</v>
      </c>
      <c r="DNQ28" s="127" t="s">
        <v>618</v>
      </c>
      <c r="DNR28" s="127" t="s">
        <v>618</v>
      </c>
      <c r="DNS28" s="127" t="s">
        <v>618</v>
      </c>
      <c r="DNT28" s="127" t="s">
        <v>618</v>
      </c>
      <c r="DNU28" s="127" t="s">
        <v>618</v>
      </c>
      <c r="DNV28" s="127" t="s">
        <v>618</v>
      </c>
      <c r="DNW28" s="127" t="s">
        <v>618</v>
      </c>
      <c r="DNX28" s="127" t="s">
        <v>618</v>
      </c>
      <c r="DNY28" s="127" t="s">
        <v>618</v>
      </c>
      <c r="DNZ28" s="127" t="s">
        <v>618</v>
      </c>
      <c r="DOA28" s="127" t="s">
        <v>618</v>
      </c>
      <c r="DOB28" s="127" t="s">
        <v>618</v>
      </c>
      <c r="DOC28" s="127" t="s">
        <v>618</v>
      </c>
      <c r="DOD28" s="127" t="s">
        <v>618</v>
      </c>
      <c r="DOE28" s="127" t="s">
        <v>618</v>
      </c>
      <c r="DOF28" s="127" t="s">
        <v>618</v>
      </c>
      <c r="DOG28" s="127" t="s">
        <v>618</v>
      </c>
      <c r="DOH28" s="127" t="s">
        <v>618</v>
      </c>
      <c r="DOI28" s="127" t="s">
        <v>618</v>
      </c>
      <c r="DOJ28" s="127" t="s">
        <v>618</v>
      </c>
      <c r="DOK28" s="127" t="s">
        <v>618</v>
      </c>
      <c r="DOL28" s="127" t="s">
        <v>618</v>
      </c>
      <c r="DOM28" s="127" t="s">
        <v>618</v>
      </c>
      <c r="DON28" s="127" t="s">
        <v>618</v>
      </c>
      <c r="DOO28" s="127" t="s">
        <v>618</v>
      </c>
      <c r="DOP28" s="127" t="s">
        <v>618</v>
      </c>
      <c r="DOQ28" s="127" t="s">
        <v>618</v>
      </c>
      <c r="DOR28" s="127" t="s">
        <v>618</v>
      </c>
      <c r="DOS28" s="127" t="s">
        <v>618</v>
      </c>
      <c r="DOT28" s="127" t="s">
        <v>618</v>
      </c>
      <c r="DOU28" s="127" t="s">
        <v>618</v>
      </c>
      <c r="DOV28" s="127" t="s">
        <v>618</v>
      </c>
      <c r="DOW28" s="127" t="s">
        <v>618</v>
      </c>
      <c r="DOX28" s="127" t="s">
        <v>618</v>
      </c>
      <c r="DOY28" s="127" t="s">
        <v>618</v>
      </c>
      <c r="DOZ28" s="127" t="s">
        <v>618</v>
      </c>
      <c r="DPA28" s="127" t="s">
        <v>618</v>
      </c>
      <c r="DPB28" s="127" t="s">
        <v>618</v>
      </c>
      <c r="DPC28" s="127" t="s">
        <v>618</v>
      </c>
      <c r="DPD28" s="127" t="s">
        <v>618</v>
      </c>
      <c r="DPE28" s="127" t="s">
        <v>618</v>
      </c>
      <c r="DPF28" s="127" t="s">
        <v>618</v>
      </c>
      <c r="DPG28" s="127" t="s">
        <v>618</v>
      </c>
      <c r="DPH28" s="127" t="s">
        <v>618</v>
      </c>
      <c r="DPI28" s="127" t="s">
        <v>618</v>
      </c>
      <c r="DPJ28" s="127" t="s">
        <v>618</v>
      </c>
      <c r="DPK28" s="127" t="s">
        <v>618</v>
      </c>
      <c r="DPL28" s="127" t="s">
        <v>618</v>
      </c>
      <c r="DPM28" s="127" t="s">
        <v>618</v>
      </c>
      <c r="DPN28" s="127" t="s">
        <v>618</v>
      </c>
      <c r="DPO28" s="127" t="s">
        <v>618</v>
      </c>
      <c r="DPP28" s="127" t="s">
        <v>618</v>
      </c>
      <c r="DPQ28" s="127" t="s">
        <v>618</v>
      </c>
      <c r="DPR28" s="127" t="s">
        <v>618</v>
      </c>
      <c r="DPS28" s="127" t="s">
        <v>618</v>
      </c>
      <c r="DPT28" s="127" t="s">
        <v>618</v>
      </c>
      <c r="DPU28" s="127" t="s">
        <v>618</v>
      </c>
      <c r="DPV28" s="127" t="s">
        <v>618</v>
      </c>
      <c r="DPW28" s="127" t="s">
        <v>618</v>
      </c>
      <c r="DPX28" s="127" t="s">
        <v>618</v>
      </c>
      <c r="DPY28" s="127" t="s">
        <v>618</v>
      </c>
      <c r="DPZ28" s="127" t="s">
        <v>618</v>
      </c>
      <c r="DQA28" s="127" t="s">
        <v>618</v>
      </c>
      <c r="DQB28" s="127" t="s">
        <v>618</v>
      </c>
      <c r="DQC28" s="127" t="s">
        <v>618</v>
      </c>
      <c r="DQD28" s="127" t="s">
        <v>618</v>
      </c>
      <c r="DQE28" s="127" t="s">
        <v>618</v>
      </c>
      <c r="DQF28" s="127" t="s">
        <v>618</v>
      </c>
      <c r="DQG28" s="127" t="s">
        <v>618</v>
      </c>
      <c r="DQH28" s="127" t="s">
        <v>618</v>
      </c>
      <c r="DQI28" s="127" t="s">
        <v>618</v>
      </c>
      <c r="DQJ28" s="127" t="s">
        <v>618</v>
      </c>
      <c r="DQK28" s="127" t="s">
        <v>618</v>
      </c>
      <c r="DQL28" s="127" t="s">
        <v>618</v>
      </c>
      <c r="DQM28" s="127" t="s">
        <v>618</v>
      </c>
      <c r="DQN28" s="127" t="s">
        <v>618</v>
      </c>
      <c r="DQO28" s="127" t="s">
        <v>618</v>
      </c>
      <c r="DQP28" s="127" t="s">
        <v>618</v>
      </c>
      <c r="DQQ28" s="127" t="s">
        <v>618</v>
      </c>
      <c r="DQR28" s="127" t="s">
        <v>618</v>
      </c>
      <c r="DQS28" s="127" t="s">
        <v>618</v>
      </c>
      <c r="DQT28" s="127" t="s">
        <v>618</v>
      </c>
      <c r="DQU28" s="127" t="s">
        <v>618</v>
      </c>
      <c r="DQV28" s="127" t="s">
        <v>618</v>
      </c>
      <c r="DQW28" s="127" t="s">
        <v>618</v>
      </c>
      <c r="DQX28" s="127" t="s">
        <v>618</v>
      </c>
      <c r="DQY28" s="127" t="s">
        <v>618</v>
      </c>
      <c r="DQZ28" s="127" t="s">
        <v>618</v>
      </c>
      <c r="DRA28" s="127" t="s">
        <v>618</v>
      </c>
      <c r="DRB28" s="127" t="s">
        <v>618</v>
      </c>
      <c r="DRC28" s="127" t="s">
        <v>618</v>
      </c>
      <c r="DRD28" s="127" t="s">
        <v>618</v>
      </c>
      <c r="DRE28" s="127" t="s">
        <v>618</v>
      </c>
      <c r="DRF28" s="127" t="s">
        <v>618</v>
      </c>
      <c r="DRG28" s="127" t="s">
        <v>618</v>
      </c>
      <c r="DRH28" s="127" t="s">
        <v>618</v>
      </c>
      <c r="DRI28" s="127" t="s">
        <v>618</v>
      </c>
      <c r="DRJ28" s="127" t="s">
        <v>618</v>
      </c>
      <c r="DRK28" s="127" t="s">
        <v>618</v>
      </c>
      <c r="DRL28" s="127" t="s">
        <v>618</v>
      </c>
      <c r="DRM28" s="127" t="s">
        <v>618</v>
      </c>
      <c r="DRN28" s="127" t="s">
        <v>618</v>
      </c>
      <c r="DRO28" s="127" t="s">
        <v>618</v>
      </c>
      <c r="DRP28" s="127" t="s">
        <v>618</v>
      </c>
      <c r="DRQ28" s="127" t="s">
        <v>618</v>
      </c>
      <c r="DRR28" s="127" t="s">
        <v>618</v>
      </c>
      <c r="DRS28" s="127" t="s">
        <v>618</v>
      </c>
      <c r="DRT28" s="127" t="s">
        <v>618</v>
      </c>
      <c r="DRU28" s="127" t="s">
        <v>618</v>
      </c>
      <c r="DRV28" s="127" t="s">
        <v>618</v>
      </c>
      <c r="DRW28" s="127" t="s">
        <v>618</v>
      </c>
      <c r="DRX28" s="127" t="s">
        <v>618</v>
      </c>
      <c r="DRY28" s="127" t="s">
        <v>618</v>
      </c>
      <c r="DRZ28" s="127" t="s">
        <v>618</v>
      </c>
      <c r="DSA28" s="127" t="s">
        <v>618</v>
      </c>
      <c r="DSB28" s="127" t="s">
        <v>618</v>
      </c>
      <c r="DSC28" s="127" t="s">
        <v>618</v>
      </c>
      <c r="DSD28" s="127" t="s">
        <v>618</v>
      </c>
      <c r="DSE28" s="127" t="s">
        <v>618</v>
      </c>
      <c r="DSF28" s="127" t="s">
        <v>618</v>
      </c>
      <c r="DSG28" s="127" t="s">
        <v>618</v>
      </c>
      <c r="DSH28" s="127" t="s">
        <v>618</v>
      </c>
      <c r="DSI28" s="127" t="s">
        <v>618</v>
      </c>
      <c r="DSJ28" s="127" t="s">
        <v>618</v>
      </c>
      <c r="DSK28" s="127" t="s">
        <v>618</v>
      </c>
      <c r="DSL28" s="127" t="s">
        <v>618</v>
      </c>
      <c r="DSM28" s="127" t="s">
        <v>618</v>
      </c>
      <c r="DSN28" s="127" t="s">
        <v>618</v>
      </c>
      <c r="DSO28" s="127" t="s">
        <v>618</v>
      </c>
      <c r="DSP28" s="127" t="s">
        <v>618</v>
      </c>
      <c r="DSQ28" s="127" t="s">
        <v>618</v>
      </c>
      <c r="DSR28" s="127" t="s">
        <v>618</v>
      </c>
      <c r="DSS28" s="127" t="s">
        <v>618</v>
      </c>
      <c r="DST28" s="127" t="s">
        <v>618</v>
      </c>
      <c r="DSU28" s="127" t="s">
        <v>618</v>
      </c>
      <c r="DSV28" s="127" t="s">
        <v>618</v>
      </c>
      <c r="DSW28" s="127" t="s">
        <v>618</v>
      </c>
      <c r="DSX28" s="127" t="s">
        <v>618</v>
      </c>
      <c r="DSY28" s="127" t="s">
        <v>618</v>
      </c>
      <c r="DSZ28" s="127" t="s">
        <v>618</v>
      </c>
      <c r="DTA28" s="127" t="s">
        <v>618</v>
      </c>
      <c r="DTB28" s="127" t="s">
        <v>618</v>
      </c>
      <c r="DTC28" s="127" t="s">
        <v>618</v>
      </c>
      <c r="DTD28" s="127" t="s">
        <v>618</v>
      </c>
      <c r="DTE28" s="127" t="s">
        <v>618</v>
      </c>
      <c r="DTF28" s="127" t="s">
        <v>618</v>
      </c>
      <c r="DTG28" s="127" t="s">
        <v>618</v>
      </c>
      <c r="DTH28" s="127" t="s">
        <v>618</v>
      </c>
      <c r="DTI28" s="127" t="s">
        <v>618</v>
      </c>
      <c r="DTJ28" s="127" t="s">
        <v>618</v>
      </c>
      <c r="DTK28" s="127" t="s">
        <v>618</v>
      </c>
      <c r="DTL28" s="127" t="s">
        <v>618</v>
      </c>
      <c r="DTM28" s="127" t="s">
        <v>618</v>
      </c>
      <c r="DTN28" s="127" t="s">
        <v>618</v>
      </c>
      <c r="DTO28" s="127" t="s">
        <v>618</v>
      </c>
      <c r="DTP28" s="127" t="s">
        <v>618</v>
      </c>
      <c r="DTQ28" s="127" t="s">
        <v>618</v>
      </c>
      <c r="DTR28" s="127" t="s">
        <v>618</v>
      </c>
      <c r="DTS28" s="127" t="s">
        <v>618</v>
      </c>
      <c r="DTT28" s="127" t="s">
        <v>618</v>
      </c>
      <c r="DTU28" s="127" t="s">
        <v>618</v>
      </c>
      <c r="DTV28" s="127" t="s">
        <v>618</v>
      </c>
      <c r="DTW28" s="127" t="s">
        <v>618</v>
      </c>
      <c r="DTX28" s="127" t="s">
        <v>618</v>
      </c>
      <c r="DTY28" s="127" t="s">
        <v>618</v>
      </c>
      <c r="DTZ28" s="127" t="s">
        <v>618</v>
      </c>
      <c r="DUA28" s="127" t="s">
        <v>618</v>
      </c>
      <c r="DUB28" s="127" t="s">
        <v>618</v>
      </c>
      <c r="DUC28" s="127" t="s">
        <v>618</v>
      </c>
      <c r="DUD28" s="127" t="s">
        <v>618</v>
      </c>
      <c r="DUE28" s="127" t="s">
        <v>618</v>
      </c>
      <c r="DUF28" s="127" t="s">
        <v>618</v>
      </c>
      <c r="DUG28" s="127" t="s">
        <v>618</v>
      </c>
      <c r="DUH28" s="127" t="s">
        <v>618</v>
      </c>
      <c r="DUI28" s="127" t="s">
        <v>618</v>
      </c>
      <c r="DUJ28" s="127" t="s">
        <v>618</v>
      </c>
      <c r="DUK28" s="127" t="s">
        <v>618</v>
      </c>
      <c r="DUL28" s="127" t="s">
        <v>618</v>
      </c>
      <c r="DUM28" s="127" t="s">
        <v>618</v>
      </c>
      <c r="DUN28" s="127" t="s">
        <v>618</v>
      </c>
      <c r="DUO28" s="127" t="s">
        <v>618</v>
      </c>
      <c r="DUP28" s="127" t="s">
        <v>618</v>
      </c>
      <c r="DUQ28" s="127" t="s">
        <v>618</v>
      </c>
      <c r="DUR28" s="127" t="s">
        <v>618</v>
      </c>
      <c r="DUS28" s="127" t="s">
        <v>618</v>
      </c>
      <c r="DUT28" s="127" t="s">
        <v>618</v>
      </c>
      <c r="DUU28" s="127" t="s">
        <v>618</v>
      </c>
      <c r="DUV28" s="127" t="s">
        <v>618</v>
      </c>
      <c r="DUW28" s="127" t="s">
        <v>618</v>
      </c>
      <c r="DUX28" s="127" t="s">
        <v>618</v>
      </c>
      <c r="DUY28" s="127" t="s">
        <v>618</v>
      </c>
      <c r="DUZ28" s="127" t="s">
        <v>618</v>
      </c>
      <c r="DVA28" s="127" t="s">
        <v>618</v>
      </c>
      <c r="DVB28" s="127" t="s">
        <v>618</v>
      </c>
      <c r="DVC28" s="127" t="s">
        <v>618</v>
      </c>
      <c r="DVD28" s="127" t="s">
        <v>618</v>
      </c>
      <c r="DVE28" s="127" t="s">
        <v>618</v>
      </c>
      <c r="DVF28" s="127" t="s">
        <v>618</v>
      </c>
      <c r="DVG28" s="127" t="s">
        <v>618</v>
      </c>
      <c r="DVH28" s="127" t="s">
        <v>618</v>
      </c>
      <c r="DVI28" s="127" t="s">
        <v>618</v>
      </c>
      <c r="DVJ28" s="127" t="s">
        <v>618</v>
      </c>
      <c r="DVK28" s="127" t="s">
        <v>618</v>
      </c>
      <c r="DVL28" s="127" t="s">
        <v>618</v>
      </c>
      <c r="DVM28" s="127" t="s">
        <v>618</v>
      </c>
      <c r="DVN28" s="127" t="s">
        <v>618</v>
      </c>
      <c r="DVO28" s="127" t="s">
        <v>618</v>
      </c>
      <c r="DVP28" s="127" t="s">
        <v>618</v>
      </c>
      <c r="DVQ28" s="127" t="s">
        <v>618</v>
      </c>
      <c r="DVR28" s="127" t="s">
        <v>618</v>
      </c>
      <c r="DVS28" s="127" t="s">
        <v>618</v>
      </c>
      <c r="DVT28" s="127" t="s">
        <v>618</v>
      </c>
      <c r="DVU28" s="127" t="s">
        <v>618</v>
      </c>
      <c r="DVV28" s="127" t="s">
        <v>618</v>
      </c>
      <c r="DVW28" s="127" t="s">
        <v>618</v>
      </c>
      <c r="DVX28" s="127" t="s">
        <v>618</v>
      </c>
      <c r="DVY28" s="127" t="s">
        <v>618</v>
      </c>
      <c r="DVZ28" s="127" t="s">
        <v>618</v>
      </c>
      <c r="DWA28" s="127" t="s">
        <v>618</v>
      </c>
      <c r="DWB28" s="127" t="s">
        <v>618</v>
      </c>
      <c r="DWC28" s="127" t="s">
        <v>618</v>
      </c>
      <c r="DWD28" s="127" t="s">
        <v>618</v>
      </c>
      <c r="DWE28" s="127" t="s">
        <v>618</v>
      </c>
      <c r="DWF28" s="127" t="s">
        <v>618</v>
      </c>
      <c r="DWG28" s="127" t="s">
        <v>618</v>
      </c>
      <c r="DWH28" s="127" t="s">
        <v>618</v>
      </c>
      <c r="DWI28" s="127" t="s">
        <v>618</v>
      </c>
      <c r="DWJ28" s="127" t="s">
        <v>618</v>
      </c>
      <c r="DWK28" s="127" t="s">
        <v>618</v>
      </c>
      <c r="DWL28" s="127" t="s">
        <v>618</v>
      </c>
      <c r="DWM28" s="127" t="s">
        <v>618</v>
      </c>
      <c r="DWN28" s="127" t="s">
        <v>618</v>
      </c>
      <c r="DWO28" s="127" t="s">
        <v>618</v>
      </c>
      <c r="DWP28" s="127" t="s">
        <v>618</v>
      </c>
      <c r="DWQ28" s="127" t="s">
        <v>618</v>
      </c>
      <c r="DWR28" s="127" t="s">
        <v>618</v>
      </c>
      <c r="DWS28" s="127" t="s">
        <v>618</v>
      </c>
      <c r="DWT28" s="127" t="s">
        <v>618</v>
      </c>
      <c r="DWU28" s="127" t="s">
        <v>618</v>
      </c>
      <c r="DWV28" s="127" t="s">
        <v>618</v>
      </c>
      <c r="DWW28" s="127" t="s">
        <v>618</v>
      </c>
      <c r="DWX28" s="127" t="s">
        <v>618</v>
      </c>
      <c r="DWY28" s="127" t="s">
        <v>618</v>
      </c>
      <c r="DWZ28" s="127" t="s">
        <v>618</v>
      </c>
      <c r="DXA28" s="127" t="s">
        <v>618</v>
      </c>
      <c r="DXB28" s="127" t="s">
        <v>618</v>
      </c>
      <c r="DXC28" s="127" t="s">
        <v>618</v>
      </c>
      <c r="DXD28" s="127" t="s">
        <v>618</v>
      </c>
      <c r="DXE28" s="127" t="s">
        <v>618</v>
      </c>
      <c r="DXF28" s="127" t="s">
        <v>618</v>
      </c>
      <c r="DXG28" s="127" t="s">
        <v>618</v>
      </c>
      <c r="DXH28" s="127" t="s">
        <v>618</v>
      </c>
      <c r="DXI28" s="127" t="s">
        <v>618</v>
      </c>
      <c r="DXJ28" s="127" t="s">
        <v>618</v>
      </c>
      <c r="DXK28" s="127" t="s">
        <v>618</v>
      </c>
      <c r="DXL28" s="127" t="s">
        <v>618</v>
      </c>
      <c r="DXM28" s="127" t="s">
        <v>618</v>
      </c>
      <c r="DXN28" s="127" t="s">
        <v>618</v>
      </c>
      <c r="DXO28" s="127" t="s">
        <v>618</v>
      </c>
      <c r="DXP28" s="127" t="s">
        <v>618</v>
      </c>
      <c r="DXQ28" s="127" t="s">
        <v>618</v>
      </c>
      <c r="DXR28" s="127" t="s">
        <v>618</v>
      </c>
      <c r="DXS28" s="127" t="s">
        <v>618</v>
      </c>
      <c r="DXT28" s="127" t="s">
        <v>618</v>
      </c>
      <c r="DXU28" s="127" t="s">
        <v>618</v>
      </c>
      <c r="DXV28" s="127" t="s">
        <v>618</v>
      </c>
      <c r="DXW28" s="127" t="s">
        <v>618</v>
      </c>
      <c r="DXX28" s="127" t="s">
        <v>618</v>
      </c>
      <c r="DXY28" s="127" t="s">
        <v>618</v>
      </c>
      <c r="DXZ28" s="127" t="s">
        <v>618</v>
      </c>
      <c r="DYA28" s="127" t="s">
        <v>618</v>
      </c>
      <c r="DYB28" s="127" t="s">
        <v>618</v>
      </c>
      <c r="DYC28" s="127" t="s">
        <v>618</v>
      </c>
      <c r="DYD28" s="127" t="s">
        <v>618</v>
      </c>
      <c r="DYE28" s="127" t="s">
        <v>618</v>
      </c>
      <c r="DYF28" s="127" t="s">
        <v>618</v>
      </c>
      <c r="DYG28" s="127" t="s">
        <v>618</v>
      </c>
      <c r="DYH28" s="127" t="s">
        <v>618</v>
      </c>
      <c r="DYI28" s="127" t="s">
        <v>618</v>
      </c>
      <c r="DYJ28" s="127" t="s">
        <v>618</v>
      </c>
      <c r="DYK28" s="127" t="s">
        <v>618</v>
      </c>
      <c r="DYL28" s="127" t="s">
        <v>618</v>
      </c>
      <c r="DYM28" s="127" t="s">
        <v>618</v>
      </c>
      <c r="DYN28" s="127" t="s">
        <v>618</v>
      </c>
      <c r="DYO28" s="127" t="s">
        <v>618</v>
      </c>
      <c r="DYP28" s="127" t="s">
        <v>618</v>
      </c>
      <c r="DYQ28" s="127" t="s">
        <v>618</v>
      </c>
      <c r="DYR28" s="127" t="s">
        <v>618</v>
      </c>
      <c r="DYS28" s="127" t="s">
        <v>618</v>
      </c>
      <c r="DYT28" s="127" t="s">
        <v>618</v>
      </c>
      <c r="DYU28" s="127" t="s">
        <v>618</v>
      </c>
      <c r="DYV28" s="127" t="s">
        <v>618</v>
      </c>
      <c r="DYW28" s="127" t="s">
        <v>618</v>
      </c>
      <c r="DYX28" s="127" t="s">
        <v>618</v>
      </c>
      <c r="DYY28" s="127" t="s">
        <v>618</v>
      </c>
      <c r="DYZ28" s="127" t="s">
        <v>618</v>
      </c>
      <c r="DZA28" s="127" t="s">
        <v>618</v>
      </c>
      <c r="DZB28" s="127" t="s">
        <v>618</v>
      </c>
      <c r="DZC28" s="127" t="s">
        <v>618</v>
      </c>
      <c r="DZD28" s="127" t="s">
        <v>618</v>
      </c>
      <c r="DZE28" s="127" t="s">
        <v>618</v>
      </c>
      <c r="DZF28" s="127" t="s">
        <v>618</v>
      </c>
      <c r="DZG28" s="127" t="s">
        <v>618</v>
      </c>
      <c r="DZH28" s="127" t="s">
        <v>618</v>
      </c>
      <c r="DZI28" s="127" t="s">
        <v>618</v>
      </c>
      <c r="DZJ28" s="127" t="s">
        <v>618</v>
      </c>
      <c r="DZK28" s="127" t="s">
        <v>618</v>
      </c>
      <c r="DZL28" s="127" t="s">
        <v>618</v>
      </c>
      <c r="DZM28" s="127" t="s">
        <v>618</v>
      </c>
      <c r="DZN28" s="127" t="s">
        <v>618</v>
      </c>
      <c r="DZO28" s="127" t="s">
        <v>618</v>
      </c>
      <c r="DZP28" s="127" t="s">
        <v>618</v>
      </c>
      <c r="DZQ28" s="127" t="s">
        <v>618</v>
      </c>
      <c r="DZR28" s="127" t="s">
        <v>618</v>
      </c>
      <c r="DZS28" s="127" t="s">
        <v>618</v>
      </c>
      <c r="DZT28" s="127" t="s">
        <v>618</v>
      </c>
      <c r="DZU28" s="127" t="s">
        <v>618</v>
      </c>
      <c r="DZV28" s="127" t="s">
        <v>618</v>
      </c>
      <c r="DZW28" s="127" t="s">
        <v>618</v>
      </c>
      <c r="DZX28" s="127" t="s">
        <v>618</v>
      </c>
      <c r="DZY28" s="127" t="s">
        <v>618</v>
      </c>
      <c r="DZZ28" s="127" t="s">
        <v>618</v>
      </c>
      <c r="EAA28" s="127" t="s">
        <v>618</v>
      </c>
      <c r="EAB28" s="127" t="s">
        <v>618</v>
      </c>
      <c r="EAC28" s="127" t="s">
        <v>618</v>
      </c>
      <c r="EAD28" s="127" t="s">
        <v>618</v>
      </c>
      <c r="EAE28" s="127" t="s">
        <v>618</v>
      </c>
      <c r="EAF28" s="127" t="s">
        <v>618</v>
      </c>
      <c r="EAG28" s="127" t="s">
        <v>618</v>
      </c>
      <c r="EAH28" s="127" t="s">
        <v>618</v>
      </c>
      <c r="EAI28" s="127" t="s">
        <v>618</v>
      </c>
      <c r="EAJ28" s="127" t="s">
        <v>618</v>
      </c>
      <c r="EAK28" s="127" t="s">
        <v>618</v>
      </c>
      <c r="EAL28" s="127" t="s">
        <v>618</v>
      </c>
      <c r="EAM28" s="127" t="s">
        <v>618</v>
      </c>
      <c r="EAN28" s="127" t="s">
        <v>618</v>
      </c>
      <c r="EAO28" s="127" t="s">
        <v>618</v>
      </c>
      <c r="EAP28" s="127" t="s">
        <v>618</v>
      </c>
      <c r="EAQ28" s="127" t="s">
        <v>618</v>
      </c>
      <c r="EAR28" s="127" t="s">
        <v>618</v>
      </c>
      <c r="EAS28" s="127" t="s">
        <v>618</v>
      </c>
      <c r="EAT28" s="127" t="s">
        <v>618</v>
      </c>
      <c r="EAU28" s="127" t="s">
        <v>618</v>
      </c>
      <c r="EAV28" s="127" t="s">
        <v>618</v>
      </c>
      <c r="EAW28" s="127" t="s">
        <v>618</v>
      </c>
      <c r="EAX28" s="127" t="s">
        <v>618</v>
      </c>
      <c r="EAY28" s="127" t="s">
        <v>618</v>
      </c>
      <c r="EAZ28" s="127" t="s">
        <v>618</v>
      </c>
      <c r="EBA28" s="127" t="s">
        <v>618</v>
      </c>
      <c r="EBB28" s="127" t="s">
        <v>618</v>
      </c>
      <c r="EBC28" s="127" t="s">
        <v>618</v>
      </c>
      <c r="EBD28" s="127" t="s">
        <v>618</v>
      </c>
      <c r="EBE28" s="127" t="s">
        <v>618</v>
      </c>
      <c r="EBF28" s="127" t="s">
        <v>618</v>
      </c>
      <c r="EBG28" s="127" t="s">
        <v>618</v>
      </c>
      <c r="EBH28" s="127" t="s">
        <v>618</v>
      </c>
      <c r="EBI28" s="127" t="s">
        <v>618</v>
      </c>
      <c r="EBJ28" s="127" t="s">
        <v>618</v>
      </c>
      <c r="EBK28" s="127" t="s">
        <v>618</v>
      </c>
      <c r="EBL28" s="127" t="s">
        <v>618</v>
      </c>
      <c r="EBM28" s="127" t="s">
        <v>618</v>
      </c>
      <c r="EBN28" s="127" t="s">
        <v>618</v>
      </c>
      <c r="EBO28" s="127" t="s">
        <v>618</v>
      </c>
      <c r="EBP28" s="127" t="s">
        <v>618</v>
      </c>
      <c r="EBQ28" s="127" t="s">
        <v>618</v>
      </c>
      <c r="EBR28" s="127" t="s">
        <v>618</v>
      </c>
      <c r="EBS28" s="127" t="s">
        <v>618</v>
      </c>
      <c r="EBT28" s="127" t="s">
        <v>618</v>
      </c>
      <c r="EBU28" s="127" t="s">
        <v>618</v>
      </c>
      <c r="EBV28" s="127" t="s">
        <v>618</v>
      </c>
      <c r="EBW28" s="127" t="s">
        <v>618</v>
      </c>
      <c r="EBX28" s="127" t="s">
        <v>618</v>
      </c>
      <c r="EBY28" s="127" t="s">
        <v>618</v>
      </c>
      <c r="EBZ28" s="127" t="s">
        <v>618</v>
      </c>
      <c r="ECA28" s="127" t="s">
        <v>618</v>
      </c>
      <c r="ECB28" s="127" t="s">
        <v>618</v>
      </c>
      <c r="ECC28" s="127" t="s">
        <v>618</v>
      </c>
      <c r="ECD28" s="127" t="s">
        <v>618</v>
      </c>
      <c r="ECE28" s="127" t="s">
        <v>618</v>
      </c>
      <c r="ECF28" s="127" t="s">
        <v>618</v>
      </c>
      <c r="ECG28" s="127" t="s">
        <v>618</v>
      </c>
      <c r="ECH28" s="127" t="s">
        <v>618</v>
      </c>
      <c r="ECI28" s="127" t="s">
        <v>618</v>
      </c>
      <c r="ECJ28" s="127" t="s">
        <v>618</v>
      </c>
      <c r="ECK28" s="127" t="s">
        <v>618</v>
      </c>
      <c r="ECL28" s="127" t="s">
        <v>618</v>
      </c>
      <c r="ECM28" s="127" t="s">
        <v>618</v>
      </c>
      <c r="ECN28" s="127" t="s">
        <v>618</v>
      </c>
      <c r="ECO28" s="127" t="s">
        <v>618</v>
      </c>
      <c r="ECP28" s="127" t="s">
        <v>618</v>
      </c>
      <c r="ECQ28" s="127" t="s">
        <v>618</v>
      </c>
      <c r="ECR28" s="127" t="s">
        <v>618</v>
      </c>
      <c r="ECS28" s="127" t="s">
        <v>618</v>
      </c>
      <c r="ECT28" s="127" t="s">
        <v>618</v>
      </c>
      <c r="ECU28" s="127" t="s">
        <v>618</v>
      </c>
      <c r="ECV28" s="127" t="s">
        <v>618</v>
      </c>
      <c r="ECW28" s="127" t="s">
        <v>618</v>
      </c>
      <c r="ECX28" s="127" t="s">
        <v>618</v>
      </c>
      <c r="ECY28" s="127" t="s">
        <v>618</v>
      </c>
      <c r="ECZ28" s="127" t="s">
        <v>618</v>
      </c>
      <c r="EDA28" s="127" t="s">
        <v>618</v>
      </c>
      <c r="EDB28" s="127" t="s">
        <v>618</v>
      </c>
      <c r="EDC28" s="127" t="s">
        <v>618</v>
      </c>
      <c r="EDD28" s="127" t="s">
        <v>618</v>
      </c>
      <c r="EDE28" s="127" t="s">
        <v>618</v>
      </c>
      <c r="EDF28" s="127" t="s">
        <v>618</v>
      </c>
      <c r="EDG28" s="127" t="s">
        <v>618</v>
      </c>
      <c r="EDH28" s="127" t="s">
        <v>618</v>
      </c>
      <c r="EDI28" s="127" t="s">
        <v>618</v>
      </c>
      <c r="EDJ28" s="127" t="s">
        <v>618</v>
      </c>
      <c r="EDK28" s="127" t="s">
        <v>618</v>
      </c>
      <c r="EDL28" s="127" t="s">
        <v>618</v>
      </c>
      <c r="EDM28" s="127" t="s">
        <v>618</v>
      </c>
      <c r="EDN28" s="127" t="s">
        <v>618</v>
      </c>
      <c r="EDO28" s="127" t="s">
        <v>618</v>
      </c>
      <c r="EDP28" s="127" t="s">
        <v>618</v>
      </c>
      <c r="EDQ28" s="127" t="s">
        <v>618</v>
      </c>
      <c r="EDR28" s="127" t="s">
        <v>618</v>
      </c>
      <c r="EDS28" s="127" t="s">
        <v>618</v>
      </c>
      <c r="EDT28" s="127" t="s">
        <v>618</v>
      </c>
      <c r="EDU28" s="127" t="s">
        <v>618</v>
      </c>
      <c r="EDV28" s="127" t="s">
        <v>618</v>
      </c>
      <c r="EDW28" s="127" t="s">
        <v>618</v>
      </c>
      <c r="EDX28" s="127" t="s">
        <v>618</v>
      </c>
      <c r="EDY28" s="127" t="s">
        <v>618</v>
      </c>
      <c r="EDZ28" s="127" t="s">
        <v>618</v>
      </c>
      <c r="EEA28" s="127" t="s">
        <v>618</v>
      </c>
      <c r="EEB28" s="127" t="s">
        <v>618</v>
      </c>
      <c r="EEC28" s="127" t="s">
        <v>618</v>
      </c>
      <c r="EED28" s="127" t="s">
        <v>618</v>
      </c>
      <c r="EEE28" s="127" t="s">
        <v>618</v>
      </c>
      <c r="EEF28" s="127" t="s">
        <v>618</v>
      </c>
      <c r="EEG28" s="127" t="s">
        <v>618</v>
      </c>
      <c r="EEH28" s="127" t="s">
        <v>618</v>
      </c>
      <c r="EEI28" s="127" t="s">
        <v>618</v>
      </c>
      <c r="EEJ28" s="127" t="s">
        <v>618</v>
      </c>
      <c r="EEK28" s="127" t="s">
        <v>618</v>
      </c>
      <c r="EEL28" s="127" t="s">
        <v>618</v>
      </c>
      <c r="EEM28" s="127" t="s">
        <v>618</v>
      </c>
      <c r="EEN28" s="127" t="s">
        <v>618</v>
      </c>
      <c r="EEO28" s="127" t="s">
        <v>618</v>
      </c>
      <c r="EEP28" s="127" t="s">
        <v>618</v>
      </c>
      <c r="EEQ28" s="127" t="s">
        <v>618</v>
      </c>
      <c r="EER28" s="127" t="s">
        <v>618</v>
      </c>
      <c r="EES28" s="127" t="s">
        <v>618</v>
      </c>
      <c r="EET28" s="127" t="s">
        <v>618</v>
      </c>
      <c r="EEU28" s="127" t="s">
        <v>618</v>
      </c>
      <c r="EEV28" s="127" t="s">
        <v>618</v>
      </c>
      <c r="EEW28" s="127" t="s">
        <v>618</v>
      </c>
      <c r="EEX28" s="127" t="s">
        <v>618</v>
      </c>
      <c r="EEY28" s="127" t="s">
        <v>618</v>
      </c>
      <c r="EEZ28" s="127" t="s">
        <v>618</v>
      </c>
      <c r="EFA28" s="127" t="s">
        <v>618</v>
      </c>
      <c r="EFB28" s="127" t="s">
        <v>618</v>
      </c>
      <c r="EFC28" s="127" t="s">
        <v>618</v>
      </c>
      <c r="EFD28" s="127" t="s">
        <v>618</v>
      </c>
      <c r="EFE28" s="127" t="s">
        <v>618</v>
      </c>
      <c r="EFF28" s="127" t="s">
        <v>618</v>
      </c>
      <c r="EFG28" s="127" t="s">
        <v>618</v>
      </c>
      <c r="EFH28" s="127" t="s">
        <v>618</v>
      </c>
      <c r="EFI28" s="127" t="s">
        <v>618</v>
      </c>
      <c r="EFJ28" s="127" t="s">
        <v>618</v>
      </c>
      <c r="EFK28" s="127" t="s">
        <v>618</v>
      </c>
      <c r="EFL28" s="127" t="s">
        <v>618</v>
      </c>
      <c r="EFM28" s="127" t="s">
        <v>618</v>
      </c>
      <c r="EFN28" s="127" t="s">
        <v>618</v>
      </c>
      <c r="EFO28" s="127" t="s">
        <v>618</v>
      </c>
      <c r="EFP28" s="127" t="s">
        <v>618</v>
      </c>
      <c r="EFQ28" s="127" t="s">
        <v>618</v>
      </c>
      <c r="EFR28" s="127" t="s">
        <v>618</v>
      </c>
      <c r="EFS28" s="127" t="s">
        <v>618</v>
      </c>
      <c r="EFT28" s="127" t="s">
        <v>618</v>
      </c>
      <c r="EFU28" s="127" t="s">
        <v>618</v>
      </c>
      <c r="EFV28" s="127" t="s">
        <v>618</v>
      </c>
      <c r="EFW28" s="127" t="s">
        <v>618</v>
      </c>
      <c r="EFX28" s="127" t="s">
        <v>618</v>
      </c>
      <c r="EFY28" s="127" t="s">
        <v>618</v>
      </c>
      <c r="EFZ28" s="127" t="s">
        <v>618</v>
      </c>
      <c r="EGA28" s="127" t="s">
        <v>618</v>
      </c>
      <c r="EGB28" s="127" t="s">
        <v>618</v>
      </c>
      <c r="EGC28" s="127" t="s">
        <v>618</v>
      </c>
      <c r="EGD28" s="127" t="s">
        <v>618</v>
      </c>
      <c r="EGE28" s="127" t="s">
        <v>618</v>
      </c>
      <c r="EGF28" s="127" t="s">
        <v>618</v>
      </c>
      <c r="EGG28" s="127" t="s">
        <v>618</v>
      </c>
      <c r="EGH28" s="127" t="s">
        <v>618</v>
      </c>
      <c r="EGI28" s="127" t="s">
        <v>618</v>
      </c>
      <c r="EGJ28" s="127" t="s">
        <v>618</v>
      </c>
      <c r="EGK28" s="127" t="s">
        <v>618</v>
      </c>
      <c r="EGL28" s="127" t="s">
        <v>618</v>
      </c>
      <c r="EGM28" s="127" t="s">
        <v>618</v>
      </c>
      <c r="EGN28" s="127" t="s">
        <v>618</v>
      </c>
      <c r="EGO28" s="127" t="s">
        <v>618</v>
      </c>
      <c r="EGP28" s="127" t="s">
        <v>618</v>
      </c>
      <c r="EGQ28" s="127" t="s">
        <v>618</v>
      </c>
      <c r="EGR28" s="127" t="s">
        <v>618</v>
      </c>
      <c r="EGS28" s="127" t="s">
        <v>618</v>
      </c>
      <c r="EGT28" s="127" t="s">
        <v>618</v>
      </c>
      <c r="EGU28" s="127" t="s">
        <v>618</v>
      </c>
      <c r="EGV28" s="127" t="s">
        <v>618</v>
      </c>
      <c r="EGW28" s="127" t="s">
        <v>618</v>
      </c>
      <c r="EGX28" s="127" t="s">
        <v>618</v>
      </c>
      <c r="EGY28" s="127" t="s">
        <v>618</v>
      </c>
      <c r="EGZ28" s="127" t="s">
        <v>618</v>
      </c>
      <c r="EHA28" s="127" t="s">
        <v>618</v>
      </c>
      <c r="EHB28" s="127" t="s">
        <v>618</v>
      </c>
      <c r="EHC28" s="127" t="s">
        <v>618</v>
      </c>
      <c r="EHD28" s="127" t="s">
        <v>618</v>
      </c>
      <c r="EHE28" s="127" t="s">
        <v>618</v>
      </c>
      <c r="EHF28" s="127" t="s">
        <v>618</v>
      </c>
      <c r="EHG28" s="127" t="s">
        <v>618</v>
      </c>
      <c r="EHH28" s="127" t="s">
        <v>618</v>
      </c>
      <c r="EHI28" s="127" t="s">
        <v>618</v>
      </c>
      <c r="EHJ28" s="127" t="s">
        <v>618</v>
      </c>
      <c r="EHK28" s="127" t="s">
        <v>618</v>
      </c>
      <c r="EHL28" s="127" t="s">
        <v>618</v>
      </c>
      <c r="EHM28" s="127" t="s">
        <v>618</v>
      </c>
      <c r="EHN28" s="127" t="s">
        <v>618</v>
      </c>
      <c r="EHO28" s="127" t="s">
        <v>618</v>
      </c>
      <c r="EHP28" s="127" t="s">
        <v>618</v>
      </c>
      <c r="EHQ28" s="127" t="s">
        <v>618</v>
      </c>
      <c r="EHR28" s="127" t="s">
        <v>618</v>
      </c>
      <c r="EHS28" s="127" t="s">
        <v>618</v>
      </c>
      <c r="EHT28" s="127" t="s">
        <v>618</v>
      </c>
      <c r="EHU28" s="127" t="s">
        <v>618</v>
      </c>
      <c r="EHV28" s="127" t="s">
        <v>618</v>
      </c>
      <c r="EHW28" s="127" t="s">
        <v>618</v>
      </c>
      <c r="EHX28" s="127" t="s">
        <v>618</v>
      </c>
      <c r="EHY28" s="127" t="s">
        <v>618</v>
      </c>
      <c r="EHZ28" s="127" t="s">
        <v>618</v>
      </c>
      <c r="EIA28" s="127" t="s">
        <v>618</v>
      </c>
      <c r="EIB28" s="127" t="s">
        <v>618</v>
      </c>
      <c r="EIC28" s="127" t="s">
        <v>618</v>
      </c>
      <c r="EID28" s="127" t="s">
        <v>618</v>
      </c>
      <c r="EIE28" s="127" t="s">
        <v>618</v>
      </c>
      <c r="EIF28" s="127" t="s">
        <v>618</v>
      </c>
      <c r="EIG28" s="127" t="s">
        <v>618</v>
      </c>
      <c r="EIH28" s="127" t="s">
        <v>618</v>
      </c>
      <c r="EII28" s="127" t="s">
        <v>618</v>
      </c>
      <c r="EIJ28" s="127" t="s">
        <v>618</v>
      </c>
      <c r="EIK28" s="127" t="s">
        <v>618</v>
      </c>
      <c r="EIL28" s="127" t="s">
        <v>618</v>
      </c>
      <c r="EIM28" s="127" t="s">
        <v>618</v>
      </c>
      <c r="EIN28" s="127" t="s">
        <v>618</v>
      </c>
      <c r="EIO28" s="127" t="s">
        <v>618</v>
      </c>
      <c r="EIP28" s="127" t="s">
        <v>618</v>
      </c>
      <c r="EIQ28" s="127" t="s">
        <v>618</v>
      </c>
      <c r="EIR28" s="127" t="s">
        <v>618</v>
      </c>
      <c r="EIS28" s="127" t="s">
        <v>618</v>
      </c>
      <c r="EIT28" s="127" t="s">
        <v>618</v>
      </c>
      <c r="EIU28" s="127" t="s">
        <v>618</v>
      </c>
      <c r="EIV28" s="127" t="s">
        <v>618</v>
      </c>
      <c r="EIW28" s="127" t="s">
        <v>618</v>
      </c>
      <c r="EIX28" s="127" t="s">
        <v>618</v>
      </c>
      <c r="EIY28" s="127" t="s">
        <v>618</v>
      </c>
      <c r="EIZ28" s="127" t="s">
        <v>618</v>
      </c>
      <c r="EJA28" s="127" t="s">
        <v>618</v>
      </c>
      <c r="EJB28" s="127" t="s">
        <v>618</v>
      </c>
      <c r="EJC28" s="127" t="s">
        <v>618</v>
      </c>
      <c r="EJD28" s="127" t="s">
        <v>618</v>
      </c>
      <c r="EJE28" s="127" t="s">
        <v>618</v>
      </c>
      <c r="EJF28" s="127" t="s">
        <v>618</v>
      </c>
      <c r="EJG28" s="127" t="s">
        <v>618</v>
      </c>
      <c r="EJH28" s="127" t="s">
        <v>618</v>
      </c>
      <c r="EJI28" s="127" t="s">
        <v>618</v>
      </c>
      <c r="EJJ28" s="127" t="s">
        <v>618</v>
      </c>
      <c r="EJK28" s="127" t="s">
        <v>618</v>
      </c>
      <c r="EJL28" s="127" t="s">
        <v>618</v>
      </c>
      <c r="EJM28" s="127" t="s">
        <v>618</v>
      </c>
      <c r="EJN28" s="127" t="s">
        <v>618</v>
      </c>
      <c r="EJO28" s="127" t="s">
        <v>618</v>
      </c>
      <c r="EJP28" s="127" t="s">
        <v>618</v>
      </c>
      <c r="EJQ28" s="127" t="s">
        <v>618</v>
      </c>
      <c r="EJR28" s="127" t="s">
        <v>618</v>
      </c>
      <c r="EJS28" s="127" t="s">
        <v>618</v>
      </c>
      <c r="EJT28" s="127" t="s">
        <v>618</v>
      </c>
      <c r="EJU28" s="127" t="s">
        <v>618</v>
      </c>
      <c r="EJV28" s="127" t="s">
        <v>618</v>
      </c>
      <c r="EJW28" s="127" t="s">
        <v>618</v>
      </c>
      <c r="EJX28" s="127" t="s">
        <v>618</v>
      </c>
      <c r="EJY28" s="127" t="s">
        <v>618</v>
      </c>
      <c r="EJZ28" s="127" t="s">
        <v>618</v>
      </c>
      <c r="EKA28" s="127" t="s">
        <v>618</v>
      </c>
      <c r="EKB28" s="127" t="s">
        <v>618</v>
      </c>
      <c r="EKC28" s="127" t="s">
        <v>618</v>
      </c>
      <c r="EKD28" s="127" t="s">
        <v>618</v>
      </c>
      <c r="EKE28" s="127" t="s">
        <v>618</v>
      </c>
      <c r="EKF28" s="127" t="s">
        <v>618</v>
      </c>
      <c r="EKG28" s="127" t="s">
        <v>618</v>
      </c>
      <c r="EKH28" s="127" t="s">
        <v>618</v>
      </c>
      <c r="EKI28" s="127" t="s">
        <v>618</v>
      </c>
      <c r="EKJ28" s="127" t="s">
        <v>618</v>
      </c>
      <c r="EKK28" s="127" t="s">
        <v>618</v>
      </c>
      <c r="EKL28" s="127" t="s">
        <v>618</v>
      </c>
      <c r="EKM28" s="127" t="s">
        <v>618</v>
      </c>
      <c r="EKN28" s="127" t="s">
        <v>618</v>
      </c>
      <c r="EKO28" s="127" t="s">
        <v>618</v>
      </c>
      <c r="EKP28" s="127" t="s">
        <v>618</v>
      </c>
      <c r="EKQ28" s="127" t="s">
        <v>618</v>
      </c>
      <c r="EKR28" s="127" t="s">
        <v>618</v>
      </c>
      <c r="EKS28" s="127" t="s">
        <v>618</v>
      </c>
      <c r="EKT28" s="127" t="s">
        <v>618</v>
      </c>
      <c r="EKU28" s="127" t="s">
        <v>618</v>
      </c>
      <c r="EKV28" s="127" t="s">
        <v>618</v>
      </c>
      <c r="EKW28" s="127" t="s">
        <v>618</v>
      </c>
      <c r="EKX28" s="127" t="s">
        <v>618</v>
      </c>
      <c r="EKY28" s="127" t="s">
        <v>618</v>
      </c>
      <c r="EKZ28" s="127" t="s">
        <v>618</v>
      </c>
      <c r="ELA28" s="127" t="s">
        <v>618</v>
      </c>
      <c r="ELB28" s="127" t="s">
        <v>618</v>
      </c>
      <c r="ELC28" s="127" t="s">
        <v>618</v>
      </c>
      <c r="ELD28" s="127" t="s">
        <v>618</v>
      </c>
      <c r="ELE28" s="127" t="s">
        <v>618</v>
      </c>
      <c r="ELF28" s="127" t="s">
        <v>618</v>
      </c>
      <c r="ELG28" s="127" t="s">
        <v>618</v>
      </c>
      <c r="ELH28" s="127" t="s">
        <v>618</v>
      </c>
      <c r="ELI28" s="127" t="s">
        <v>618</v>
      </c>
      <c r="ELJ28" s="127" t="s">
        <v>618</v>
      </c>
      <c r="ELK28" s="127" t="s">
        <v>618</v>
      </c>
      <c r="ELL28" s="127" t="s">
        <v>618</v>
      </c>
      <c r="ELM28" s="127" t="s">
        <v>618</v>
      </c>
      <c r="ELN28" s="127" t="s">
        <v>618</v>
      </c>
      <c r="ELO28" s="127" t="s">
        <v>618</v>
      </c>
      <c r="ELP28" s="127" t="s">
        <v>618</v>
      </c>
      <c r="ELQ28" s="127" t="s">
        <v>618</v>
      </c>
      <c r="ELR28" s="127" t="s">
        <v>618</v>
      </c>
      <c r="ELS28" s="127" t="s">
        <v>618</v>
      </c>
      <c r="ELT28" s="127" t="s">
        <v>618</v>
      </c>
      <c r="ELU28" s="127" t="s">
        <v>618</v>
      </c>
      <c r="ELV28" s="127" t="s">
        <v>618</v>
      </c>
      <c r="ELW28" s="127" t="s">
        <v>618</v>
      </c>
      <c r="ELX28" s="127" t="s">
        <v>618</v>
      </c>
      <c r="ELY28" s="127" t="s">
        <v>618</v>
      </c>
      <c r="ELZ28" s="127" t="s">
        <v>618</v>
      </c>
      <c r="EMA28" s="127" t="s">
        <v>618</v>
      </c>
      <c r="EMB28" s="127" t="s">
        <v>618</v>
      </c>
      <c r="EMC28" s="127" t="s">
        <v>618</v>
      </c>
      <c r="EMD28" s="127" t="s">
        <v>618</v>
      </c>
      <c r="EME28" s="127" t="s">
        <v>618</v>
      </c>
      <c r="EMF28" s="127" t="s">
        <v>618</v>
      </c>
      <c r="EMG28" s="127" t="s">
        <v>618</v>
      </c>
      <c r="EMH28" s="127" t="s">
        <v>618</v>
      </c>
      <c r="EMI28" s="127" t="s">
        <v>618</v>
      </c>
      <c r="EMJ28" s="127" t="s">
        <v>618</v>
      </c>
      <c r="EMK28" s="127" t="s">
        <v>618</v>
      </c>
      <c r="EML28" s="127" t="s">
        <v>618</v>
      </c>
      <c r="EMM28" s="127" t="s">
        <v>618</v>
      </c>
      <c r="EMN28" s="127" t="s">
        <v>618</v>
      </c>
      <c r="EMO28" s="127" t="s">
        <v>618</v>
      </c>
      <c r="EMP28" s="127" t="s">
        <v>618</v>
      </c>
      <c r="EMQ28" s="127" t="s">
        <v>618</v>
      </c>
      <c r="EMR28" s="127" t="s">
        <v>618</v>
      </c>
      <c r="EMS28" s="127" t="s">
        <v>618</v>
      </c>
      <c r="EMT28" s="127" t="s">
        <v>618</v>
      </c>
      <c r="EMU28" s="127" t="s">
        <v>618</v>
      </c>
      <c r="EMV28" s="127" t="s">
        <v>618</v>
      </c>
      <c r="EMW28" s="127" t="s">
        <v>618</v>
      </c>
      <c r="EMX28" s="127" t="s">
        <v>618</v>
      </c>
      <c r="EMY28" s="127" t="s">
        <v>618</v>
      </c>
      <c r="EMZ28" s="127" t="s">
        <v>618</v>
      </c>
      <c r="ENA28" s="127" t="s">
        <v>618</v>
      </c>
      <c r="ENB28" s="127" t="s">
        <v>618</v>
      </c>
      <c r="ENC28" s="127" t="s">
        <v>618</v>
      </c>
      <c r="END28" s="127" t="s">
        <v>618</v>
      </c>
      <c r="ENE28" s="127" t="s">
        <v>618</v>
      </c>
      <c r="ENF28" s="127" t="s">
        <v>618</v>
      </c>
      <c r="ENG28" s="127" t="s">
        <v>618</v>
      </c>
      <c r="ENH28" s="127" t="s">
        <v>618</v>
      </c>
      <c r="ENI28" s="127" t="s">
        <v>618</v>
      </c>
      <c r="ENJ28" s="127" t="s">
        <v>618</v>
      </c>
      <c r="ENK28" s="127" t="s">
        <v>618</v>
      </c>
      <c r="ENL28" s="127" t="s">
        <v>618</v>
      </c>
      <c r="ENM28" s="127" t="s">
        <v>618</v>
      </c>
      <c r="ENN28" s="127" t="s">
        <v>618</v>
      </c>
      <c r="ENO28" s="127" t="s">
        <v>618</v>
      </c>
      <c r="ENP28" s="127" t="s">
        <v>618</v>
      </c>
      <c r="ENQ28" s="127" t="s">
        <v>618</v>
      </c>
      <c r="ENR28" s="127" t="s">
        <v>618</v>
      </c>
      <c r="ENS28" s="127" t="s">
        <v>618</v>
      </c>
      <c r="ENT28" s="127" t="s">
        <v>618</v>
      </c>
      <c r="ENU28" s="127" t="s">
        <v>618</v>
      </c>
      <c r="ENV28" s="127" t="s">
        <v>618</v>
      </c>
      <c r="ENW28" s="127" t="s">
        <v>618</v>
      </c>
      <c r="ENX28" s="127" t="s">
        <v>618</v>
      </c>
      <c r="ENY28" s="127" t="s">
        <v>618</v>
      </c>
      <c r="ENZ28" s="127" t="s">
        <v>618</v>
      </c>
      <c r="EOA28" s="127" t="s">
        <v>618</v>
      </c>
      <c r="EOB28" s="127" t="s">
        <v>618</v>
      </c>
      <c r="EOC28" s="127" t="s">
        <v>618</v>
      </c>
      <c r="EOD28" s="127" t="s">
        <v>618</v>
      </c>
      <c r="EOE28" s="127" t="s">
        <v>618</v>
      </c>
      <c r="EOF28" s="127" t="s">
        <v>618</v>
      </c>
      <c r="EOG28" s="127" t="s">
        <v>618</v>
      </c>
      <c r="EOH28" s="127" t="s">
        <v>618</v>
      </c>
      <c r="EOI28" s="127" t="s">
        <v>618</v>
      </c>
      <c r="EOJ28" s="127" t="s">
        <v>618</v>
      </c>
      <c r="EOK28" s="127" t="s">
        <v>618</v>
      </c>
      <c r="EOL28" s="127" t="s">
        <v>618</v>
      </c>
      <c r="EOM28" s="127" t="s">
        <v>618</v>
      </c>
      <c r="EON28" s="127" t="s">
        <v>618</v>
      </c>
      <c r="EOO28" s="127" t="s">
        <v>618</v>
      </c>
      <c r="EOP28" s="127" t="s">
        <v>618</v>
      </c>
      <c r="EOQ28" s="127" t="s">
        <v>618</v>
      </c>
      <c r="EOR28" s="127" t="s">
        <v>618</v>
      </c>
      <c r="EOS28" s="127" t="s">
        <v>618</v>
      </c>
      <c r="EOT28" s="127" t="s">
        <v>618</v>
      </c>
      <c r="EOU28" s="127" t="s">
        <v>618</v>
      </c>
      <c r="EOV28" s="127" t="s">
        <v>618</v>
      </c>
      <c r="EOW28" s="127" t="s">
        <v>618</v>
      </c>
      <c r="EOX28" s="127" t="s">
        <v>618</v>
      </c>
      <c r="EOY28" s="127" t="s">
        <v>618</v>
      </c>
      <c r="EOZ28" s="127" t="s">
        <v>618</v>
      </c>
      <c r="EPA28" s="127" t="s">
        <v>618</v>
      </c>
      <c r="EPB28" s="127" t="s">
        <v>618</v>
      </c>
      <c r="EPC28" s="127" t="s">
        <v>618</v>
      </c>
      <c r="EPD28" s="127" t="s">
        <v>618</v>
      </c>
      <c r="EPE28" s="127" t="s">
        <v>618</v>
      </c>
      <c r="EPF28" s="127" t="s">
        <v>618</v>
      </c>
      <c r="EPG28" s="127" t="s">
        <v>618</v>
      </c>
      <c r="EPH28" s="127" t="s">
        <v>618</v>
      </c>
      <c r="EPI28" s="127" t="s">
        <v>618</v>
      </c>
      <c r="EPJ28" s="127" t="s">
        <v>618</v>
      </c>
      <c r="EPK28" s="127" t="s">
        <v>618</v>
      </c>
      <c r="EPL28" s="127" t="s">
        <v>618</v>
      </c>
      <c r="EPM28" s="127" t="s">
        <v>618</v>
      </c>
      <c r="EPN28" s="127" t="s">
        <v>618</v>
      </c>
      <c r="EPO28" s="127" t="s">
        <v>618</v>
      </c>
      <c r="EPP28" s="127" t="s">
        <v>618</v>
      </c>
      <c r="EPQ28" s="127" t="s">
        <v>618</v>
      </c>
      <c r="EPR28" s="127" t="s">
        <v>618</v>
      </c>
      <c r="EPS28" s="127" t="s">
        <v>618</v>
      </c>
      <c r="EPT28" s="127" t="s">
        <v>618</v>
      </c>
      <c r="EPU28" s="127" t="s">
        <v>618</v>
      </c>
      <c r="EPV28" s="127" t="s">
        <v>618</v>
      </c>
      <c r="EPW28" s="127" t="s">
        <v>618</v>
      </c>
      <c r="EPX28" s="127" t="s">
        <v>618</v>
      </c>
      <c r="EPY28" s="127" t="s">
        <v>618</v>
      </c>
      <c r="EPZ28" s="127" t="s">
        <v>618</v>
      </c>
      <c r="EQA28" s="127" t="s">
        <v>618</v>
      </c>
      <c r="EQB28" s="127" t="s">
        <v>618</v>
      </c>
      <c r="EQC28" s="127" t="s">
        <v>618</v>
      </c>
      <c r="EQD28" s="127" t="s">
        <v>618</v>
      </c>
      <c r="EQE28" s="127" t="s">
        <v>618</v>
      </c>
      <c r="EQF28" s="127" t="s">
        <v>618</v>
      </c>
      <c r="EQG28" s="127" t="s">
        <v>618</v>
      </c>
      <c r="EQH28" s="127" t="s">
        <v>618</v>
      </c>
      <c r="EQI28" s="127" t="s">
        <v>618</v>
      </c>
      <c r="EQJ28" s="127" t="s">
        <v>618</v>
      </c>
      <c r="EQK28" s="127" t="s">
        <v>618</v>
      </c>
      <c r="EQL28" s="127" t="s">
        <v>618</v>
      </c>
      <c r="EQM28" s="127" t="s">
        <v>618</v>
      </c>
      <c r="EQN28" s="127" t="s">
        <v>618</v>
      </c>
      <c r="EQO28" s="127" t="s">
        <v>618</v>
      </c>
      <c r="EQP28" s="127" t="s">
        <v>618</v>
      </c>
      <c r="EQQ28" s="127" t="s">
        <v>618</v>
      </c>
      <c r="EQR28" s="127" t="s">
        <v>618</v>
      </c>
      <c r="EQS28" s="127" t="s">
        <v>618</v>
      </c>
      <c r="EQT28" s="127" t="s">
        <v>618</v>
      </c>
      <c r="EQU28" s="127" t="s">
        <v>618</v>
      </c>
      <c r="EQV28" s="127" t="s">
        <v>618</v>
      </c>
      <c r="EQW28" s="127" t="s">
        <v>618</v>
      </c>
      <c r="EQX28" s="127" t="s">
        <v>618</v>
      </c>
      <c r="EQY28" s="127" t="s">
        <v>618</v>
      </c>
      <c r="EQZ28" s="127" t="s">
        <v>618</v>
      </c>
      <c r="ERA28" s="127" t="s">
        <v>618</v>
      </c>
      <c r="ERB28" s="127" t="s">
        <v>618</v>
      </c>
      <c r="ERC28" s="127" t="s">
        <v>618</v>
      </c>
      <c r="ERD28" s="127" t="s">
        <v>618</v>
      </c>
      <c r="ERE28" s="127" t="s">
        <v>618</v>
      </c>
      <c r="ERF28" s="127" t="s">
        <v>618</v>
      </c>
      <c r="ERG28" s="127" t="s">
        <v>618</v>
      </c>
      <c r="ERH28" s="127" t="s">
        <v>618</v>
      </c>
      <c r="ERI28" s="127" t="s">
        <v>618</v>
      </c>
      <c r="ERJ28" s="127" t="s">
        <v>618</v>
      </c>
      <c r="ERK28" s="127" t="s">
        <v>618</v>
      </c>
      <c r="ERL28" s="127" t="s">
        <v>618</v>
      </c>
      <c r="ERM28" s="127" t="s">
        <v>618</v>
      </c>
      <c r="ERN28" s="127" t="s">
        <v>618</v>
      </c>
      <c r="ERO28" s="127" t="s">
        <v>618</v>
      </c>
      <c r="ERP28" s="127" t="s">
        <v>618</v>
      </c>
      <c r="ERQ28" s="127" t="s">
        <v>618</v>
      </c>
      <c r="ERR28" s="127" t="s">
        <v>618</v>
      </c>
      <c r="ERS28" s="127" t="s">
        <v>618</v>
      </c>
      <c r="ERT28" s="127" t="s">
        <v>618</v>
      </c>
      <c r="ERU28" s="127" t="s">
        <v>618</v>
      </c>
      <c r="ERV28" s="127" t="s">
        <v>618</v>
      </c>
      <c r="ERW28" s="127" t="s">
        <v>618</v>
      </c>
      <c r="ERX28" s="127" t="s">
        <v>618</v>
      </c>
      <c r="ERY28" s="127" t="s">
        <v>618</v>
      </c>
      <c r="ERZ28" s="127" t="s">
        <v>618</v>
      </c>
      <c r="ESA28" s="127" t="s">
        <v>618</v>
      </c>
      <c r="ESB28" s="127" t="s">
        <v>618</v>
      </c>
      <c r="ESC28" s="127" t="s">
        <v>618</v>
      </c>
      <c r="ESD28" s="127" t="s">
        <v>618</v>
      </c>
      <c r="ESE28" s="127" t="s">
        <v>618</v>
      </c>
      <c r="ESF28" s="127" t="s">
        <v>618</v>
      </c>
      <c r="ESG28" s="127" t="s">
        <v>618</v>
      </c>
      <c r="ESH28" s="127" t="s">
        <v>618</v>
      </c>
      <c r="ESI28" s="127" t="s">
        <v>618</v>
      </c>
      <c r="ESJ28" s="127" t="s">
        <v>618</v>
      </c>
      <c r="ESK28" s="127" t="s">
        <v>618</v>
      </c>
      <c r="ESL28" s="127" t="s">
        <v>618</v>
      </c>
      <c r="ESM28" s="127" t="s">
        <v>618</v>
      </c>
      <c r="ESN28" s="127" t="s">
        <v>618</v>
      </c>
      <c r="ESO28" s="127" t="s">
        <v>618</v>
      </c>
      <c r="ESP28" s="127" t="s">
        <v>618</v>
      </c>
      <c r="ESQ28" s="127" t="s">
        <v>618</v>
      </c>
      <c r="ESR28" s="127" t="s">
        <v>618</v>
      </c>
      <c r="ESS28" s="127" t="s">
        <v>618</v>
      </c>
      <c r="EST28" s="127" t="s">
        <v>618</v>
      </c>
      <c r="ESU28" s="127" t="s">
        <v>618</v>
      </c>
      <c r="ESV28" s="127" t="s">
        <v>618</v>
      </c>
      <c r="ESW28" s="127" t="s">
        <v>618</v>
      </c>
      <c r="ESX28" s="127" t="s">
        <v>618</v>
      </c>
      <c r="ESY28" s="127" t="s">
        <v>618</v>
      </c>
      <c r="ESZ28" s="127" t="s">
        <v>618</v>
      </c>
      <c r="ETA28" s="127" t="s">
        <v>618</v>
      </c>
      <c r="ETB28" s="127" t="s">
        <v>618</v>
      </c>
      <c r="ETC28" s="127" t="s">
        <v>618</v>
      </c>
      <c r="ETD28" s="127" t="s">
        <v>618</v>
      </c>
      <c r="ETE28" s="127" t="s">
        <v>618</v>
      </c>
      <c r="ETF28" s="127" t="s">
        <v>618</v>
      </c>
      <c r="ETG28" s="127" t="s">
        <v>618</v>
      </c>
      <c r="ETH28" s="127" t="s">
        <v>618</v>
      </c>
      <c r="ETI28" s="127" t="s">
        <v>618</v>
      </c>
      <c r="ETJ28" s="127" t="s">
        <v>618</v>
      </c>
      <c r="ETK28" s="127" t="s">
        <v>618</v>
      </c>
      <c r="ETL28" s="127" t="s">
        <v>618</v>
      </c>
      <c r="ETM28" s="127" t="s">
        <v>618</v>
      </c>
      <c r="ETN28" s="127" t="s">
        <v>618</v>
      </c>
      <c r="ETO28" s="127" t="s">
        <v>618</v>
      </c>
      <c r="ETP28" s="127" t="s">
        <v>618</v>
      </c>
      <c r="ETQ28" s="127" t="s">
        <v>618</v>
      </c>
      <c r="ETR28" s="127" t="s">
        <v>618</v>
      </c>
      <c r="ETS28" s="127" t="s">
        <v>618</v>
      </c>
      <c r="ETT28" s="127" t="s">
        <v>618</v>
      </c>
      <c r="ETU28" s="127" t="s">
        <v>618</v>
      </c>
      <c r="ETV28" s="127" t="s">
        <v>618</v>
      </c>
      <c r="ETW28" s="127" t="s">
        <v>618</v>
      </c>
      <c r="ETX28" s="127" t="s">
        <v>618</v>
      </c>
      <c r="ETY28" s="127" t="s">
        <v>618</v>
      </c>
      <c r="ETZ28" s="127" t="s">
        <v>618</v>
      </c>
      <c r="EUA28" s="127" t="s">
        <v>618</v>
      </c>
      <c r="EUB28" s="127" t="s">
        <v>618</v>
      </c>
      <c r="EUC28" s="127" t="s">
        <v>618</v>
      </c>
      <c r="EUD28" s="127" t="s">
        <v>618</v>
      </c>
      <c r="EUE28" s="127" t="s">
        <v>618</v>
      </c>
      <c r="EUF28" s="127" t="s">
        <v>618</v>
      </c>
      <c r="EUG28" s="127" t="s">
        <v>618</v>
      </c>
      <c r="EUH28" s="127" t="s">
        <v>618</v>
      </c>
      <c r="EUI28" s="127" t="s">
        <v>618</v>
      </c>
      <c r="EUJ28" s="127" t="s">
        <v>618</v>
      </c>
      <c r="EUK28" s="127" t="s">
        <v>618</v>
      </c>
      <c r="EUL28" s="127" t="s">
        <v>618</v>
      </c>
      <c r="EUM28" s="127" t="s">
        <v>618</v>
      </c>
      <c r="EUN28" s="127" t="s">
        <v>618</v>
      </c>
      <c r="EUO28" s="127" t="s">
        <v>618</v>
      </c>
      <c r="EUP28" s="127" t="s">
        <v>618</v>
      </c>
      <c r="EUQ28" s="127" t="s">
        <v>618</v>
      </c>
      <c r="EUR28" s="127" t="s">
        <v>618</v>
      </c>
      <c r="EUS28" s="127" t="s">
        <v>618</v>
      </c>
      <c r="EUT28" s="127" t="s">
        <v>618</v>
      </c>
      <c r="EUU28" s="127" t="s">
        <v>618</v>
      </c>
      <c r="EUV28" s="127" t="s">
        <v>618</v>
      </c>
      <c r="EUW28" s="127" t="s">
        <v>618</v>
      </c>
      <c r="EUX28" s="127" t="s">
        <v>618</v>
      </c>
      <c r="EUY28" s="127" t="s">
        <v>618</v>
      </c>
      <c r="EUZ28" s="127" t="s">
        <v>618</v>
      </c>
      <c r="EVA28" s="127" t="s">
        <v>618</v>
      </c>
      <c r="EVB28" s="127" t="s">
        <v>618</v>
      </c>
      <c r="EVC28" s="127" t="s">
        <v>618</v>
      </c>
      <c r="EVD28" s="127" t="s">
        <v>618</v>
      </c>
      <c r="EVE28" s="127" t="s">
        <v>618</v>
      </c>
      <c r="EVF28" s="127" t="s">
        <v>618</v>
      </c>
      <c r="EVG28" s="127" t="s">
        <v>618</v>
      </c>
      <c r="EVH28" s="127" t="s">
        <v>618</v>
      </c>
      <c r="EVI28" s="127" t="s">
        <v>618</v>
      </c>
      <c r="EVJ28" s="127" t="s">
        <v>618</v>
      </c>
      <c r="EVK28" s="127" t="s">
        <v>618</v>
      </c>
      <c r="EVL28" s="127" t="s">
        <v>618</v>
      </c>
      <c r="EVM28" s="127" t="s">
        <v>618</v>
      </c>
      <c r="EVN28" s="127" t="s">
        <v>618</v>
      </c>
      <c r="EVO28" s="127" t="s">
        <v>618</v>
      </c>
      <c r="EVP28" s="127" t="s">
        <v>618</v>
      </c>
      <c r="EVQ28" s="127" t="s">
        <v>618</v>
      </c>
      <c r="EVR28" s="127" t="s">
        <v>618</v>
      </c>
      <c r="EVS28" s="127" t="s">
        <v>618</v>
      </c>
      <c r="EVT28" s="127" t="s">
        <v>618</v>
      </c>
      <c r="EVU28" s="127" t="s">
        <v>618</v>
      </c>
      <c r="EVV28" s="127" t="s">
        <v>618</v>
      </c>
      <c r="EVW28" s="127" t="s">
        <v>618</v>
      </c>
      <c r="EVX28" s="127" t="s">
        <v>618</v>
      </c>
      <c r="EVY28" s="127" t="s">
        <v>618</v>
      </c>
      <c r="EVZ28" s="127" t="s">
        <v>618</v>
      </c>
      <c r="EWA28" s="127" t="s">
        <v>618</v>
      </c>
      <c r="EWB28" s="127" t="s">
        <v>618</v>
      </c>
      <c r="EWC28" s="127" t="s">
        <v>618</v>
      </c>
      <c r="EWD28" s="127" t="s">
        <v>618</v>
      </c>
      <c r="EWE28" s="127" t="s">
        <v>618</v>
      </c>
      <c r="EWF28" s="127" t="s">
        <v>618</v>
      </c>
      <c r="EWG28" s="127" t="s">
        <v>618</v>
      </c>
      <c r="EWH28" s="127" t="s">
        <v>618</v>
      </c>
      <c r="EWI28" s="127" t="s">
        <v>618</v>
      </c>
      <c r="EWJ28" s="127" t="s">
        <v>618</v>
      </c>
      <c r="EWK28" s="127" t="s">
        <v>618</v>
      </c>
      <c r="EWL28" s="127" t="s">
        <v>618</v>
      </c>
      <c r="EWM28" s="127" t="s">
        <v>618</v>
      </c>
      <c r="EWN28" s="127" t="s">
        <v>618</v>
      </c>
      <c r="EWO28" s="127" t="s">
        <v>618</v>
      </c>
      <c r="EWP28" s="127" t="s">
        <v>618</v>
      </c>
      <c r="EWQ28" s="127" t="s">
        <v>618</v>
      </c>
      <c r="EWR28" s="127" t="s">
        <v>618</v>
      </c>
      <c r="EWS28" s="127" t="s">
        <v>618</v>
      </c>
      <c r="EWT28" s="127" t="s">
        <v>618</v>
      </c>
      <c r="EWU28" s="127" t="s">
        <v>618</v>
      </c>
      <c r="EWV28" s="127" t="s">
        <v>618</v>
      </c>
      <c r="EWW28" s="127" t="s">
        <v>618</v>
      </c>
      <c r="EWX28" s="127" t="s">
        <v>618</v>
      </c>
      <c r="EWY28" s="127" t="s">
        <v>618</v>
      </c>
      <c r="EWZ28" s="127" t="s">
        <v>618</v>
      </c>
      <c r="EXA28" s="127" t="s">
        <v>618</v>
      </c>
      <c r="EXB28" s="127" t="s">
        <v>618</v>
      </c>
      <c r="EXC28" s="127" t="s">
        <v>618</v>
      </c>
      <c r="EXD28" s="127" t="s">
        <v>618</v>
      </c>
      <c r="EXE28" s="127" t="s">
        <v>618</v>
      </c>
      <c r="EXF28" s="127" t="s">
        <v>618</v>
      </c>
      <c r="EXG28" s="127" t="s">
        <v>618</v>
      </c>
      <c r="EXH28" s="127" t="s">
        <v>618</v>
      </c>
      <c r="EXI28" s="127" t="s">
        <v>618</v>
      </c>
      <c r="EXJ28" s="127" t="s">
        <v>618</v>
      </c>
      <c r="EXK28" s="127" t="s">
        <v>618</v>
      </c>
      <c r="EXL28" s="127" t="s">
        <v>618</v>
      </c>
      <c r="EXM28" s="127" t="s">
        <v>618</v>
      </c>
      <c r="EXN28" s="127" t="s">
        <v>618</v>
      </c>
      <c r="EXO28" s="127" t="s">
        <v>618</v>
      </c>
      <c r="EXP28" s="127" t="s">
        <v>618</v>
      </c>
      <c r="EXQ28" s="127" t="s">
        <v>618</v>
      </c>
      <c r="EXR28" s="127" t="s">
        <v>618</v>
      </c>
      <c r="EXS28" s="127" t="s">
        <v>618</v>
      </c>
      <c r="EXT28" s="127" t="s">
        <v>618</v>
      </c>
      <c r="EXU28" s="127" t="s">
        <v>618</v>
      </c>
      <c r="EXV28" s="127" t="s">
        <v>618</v>
      </c>
      <c r="EXW28" s="127" t="s">
        <v>618</v>
      </c>
      <c r="EXX28" s="127" t="s">
        <v>618</v>
      </c>
      <c r="EXY28" s="127" t="s">
        <v>618</v>
      </c>
      <c r="EXZ28" s="127" t="s">
        <v>618</v>
      </c>
      <c r="EYA28" s="127" t="s">
        <v>618</v>
      </c>
      <c r="EYB28" s="127" t="s">
        <v>618</v>
      </c>
      <c r="EYC28" s="127" t="s">
        <v>618</v>
      </c>
      <c r="EYD28" s="127" t="s">
        <v>618</v>
      </c>
      <c r="EYE28" s="127" t="s">
        <v>618</v>
      </c>
      <c r="EYF28" s="127" t="s">
        <v>618</v>
      </c>
      <c r="EYG28" s="127" t="s">
        <v>618</v>
      </c>
      <c r="EYH28" s="127" t="s">
        <v>618</v>
      </c>
      <c r="EYI28" s="127" t="s">
        <v>618</v>
      </c>
      <c r="EYJ28" s="127" t="s">
        <v>618</v>
      </c>
      <c r="EYK28" s="127" t="s">
        <v>618</v>
      </c>
      <c r="EYL28" s="127" t="s">
        <v>618</v>
      </c>
      <c r="EYM28" s="127" t="s">
        <v>618</v>
      </c>
      <c r="EYN28" s="127" t="s">
        <v>618</v>
      </c>
      <c r="EYO28" s="127" t="s">
        <v>618</v>
      </c>
      <c r="EYP28" s="127" t="s">
        <v>618</v>
      </c>
      <c r="EYQ28" s="127" t="s">
        <v>618</v>
      </c>
      <c r="EYR28" s="127" t="s">
        <v>618</v>
      </c>
      <c r="EYS28" s="127" t="s">
        <v>618</v>
      </c>
      <c r="EYT28" s="127" t="s">
        <v>618</v>
      </c>
      <c r="EYU28" s="127" t="s">
        <v>618</v>
      </c>
      <c r="EYV28" s="127" t="s">
        <v>618</v>
      </c>
      <c r="EYW28" s="127" t="s">
        <v>618</v>
      </c>
      <c r="EYX28" s="127" t="s">
        <v>618</v>
      </c>
      <c r="EYY28" s="127" t="s">
        <v>618</v>
      </c>
      <c r="EYZ28" s="127" t="s">
        <v>618</v>
      </c>
      <c r="EZA28" s="127" t="s">
        <v>618</v>
      </c>
      <c r="EZB28" s="127" t="s">
        <v>618</v>
      </c>
      <c r="EZC28" s="127" t="s">
        <v>618</v>
      </c>
      <c r="EZD28" s="127" t="s">
        <v>618</v>
      </c>
      <c r="EZE28" s="127" t="s">
        <v>618</v>
      </c>
      <c r="EZF28" s="127" t="s">
        <v>618</v>
      </c>
      <c r="EZG28" s="127" t="s">
        <v>618</v>
      </c>
      <c r="EZH28" s="127" t="s">
        <v>618</v>
      </c>
      <c r="EZI28" s="127" t="s">
        <v>618</v>
      </c>
      <c r="EZJ28" s="127" t="s">
        <v>618</v>
      </c>
      <c r="EZK28" s="127" t="s">
        <v>618</v>
      </c>
      <c r="EZL28" s="127" t="s">
        <v>618</v>
      </c>
      <c r="EZM28" s="127" t="s">
        <v>618</v>
      </c>
      <c r="EZN28" s="127" t="s">
        <v>618</v>
      </c>
      <c r="EZO28" s="127" t="s">
        <v>618</v>
      </c>
      <c r="EZP28" s="127" t="s">
        <v>618</v>
      </c>
      <c r="EZQ28" s="127" t="s">
        <v>618</v>
      </c>
      <c r="EZR28" s="127" t="s">
        <v>618</v>
      </c>
      <c r="EZS28" s="127" t="s">
        <v>618</v>
      </c>
      <c r="EZT28" s="127" t="s">
        <v>618</v>
      </c>
      <c r="EZU28" s="127" t="s">
        <v>618</v>
      </c>
      <c r="EZV28" s="127" t="s">
        <v>618</v>
      </c>
      <c r="EZW28" s="127" t="s">
        <v>618</v>
      </c>
      <c r="EZX28" s="127" t="s">
        <v>618</v>
      </c>
      <c r="EZY28" s="127" t="s">
        <v>618</v>
      </c>
      <c r="EZZ28" s="127" t="s">
        <v>618</v>
      </c>
      <c r="FAA28" s="127" t="s">
        <v>618</v>
      </c>
      <c r="FAB28" s="127" t="s">
        <v>618</v>
      </c>
      <c r="FAC28" s="127" t="s">
        <v>618</v>
      </c>
      <c r="FAD28" s="127" t="s">
        <v>618</v>
      </c>
      <c r="FAE28" s="127" t="s">
        <v>618</v>
      </c>
      <c r="FAF28" s="127" t="s">
        <v>618</v>
      </c>
      <c r="FAG28" s="127" t="s">
        <v>618</v>
      </c>
      <c r="FAH28" s="127" t="s">
        <v>618</v>
      </c>
      <c r="FAI28" s="127" t="s">
        <v>618</v>
      </c>
      <c r="FAJ28" s="127" t="s">
        <v>618</v>
      </c>
      <c r="FAK28" s="127" t="s">
        <v>618</v>
      </c>
      <c r="FAL28" s="127" t="s">
        <v>618</v>
      </c>
      <c r="FAM28" s="127" t="s">
        <v>618</v>
      </c>
      <c r="FAN28" s="127" t="s">
        <v>618</v>
      </c>
      <c r="FAO28" s="127" t="s">
        <v>618</v>
      </c>
      <c r="FAP28" s="127" t="s">
        <v>618</v>
      </c>
      <c r="FAQ28" s="127" t="s">
        <v>618</v>
      </c>
      <c r="FAR28" s="127" t="s">
        <v>618</v>
      </c>
      <c r="FAS28" s="127" t="s">
        <v>618</v>
      </c>
      <c r="FAT28" s="127" t="s">
        <v>618</v>
      </c>
      <c r="FAU28" s="127" t="s">
        <v>618</v>
      </c>
      <c r="FAV28" s="127" t="s">
        <v>618</v>
      </c>
      <c r="FAW28" s="127" t="s">
        <v>618</v>
      </c>
      <c r="FAX28" s="127" t="s">
        <v>618</v>
      </c>
      <c r="FAY28" s="127" t="s">
        <v>618</v>
      </c>
      <c r="FAZ28" s="127" t="s">
        <v>618</v>
      </c>
      <c r="FBA28" s="127" t="s">
        <v>618</v>
      </c>
      <c r="FBB28" s="127" t="s">
        <v>618</v>
      </c>
      <c r="FBC28" s="127" t="s">
        <v>618</v>
      </c>
      <c r="FBD28" s="127" t="s">
        <v>618</v>
      </c>
      <c r="FBE28" s="127" t="s">
        <v>618</v>
      </c>
      <c r="FBF28" s="127" t="s">
        <v>618</v>
      </c>
      <c r="FBG28" s="127" t="s">
        <v>618</v>
      </c>
      <c r="FBH28" s="127" t="s">
        <v>618</v>
      </c>
      <c r="FBI28" s="127" t="s">
        <v>618</v>
      </c>
      <c r="FBJ28" s="127" t="s">
        <v>618</v>
      </c>
      <c r="FBK28" s="127" t="s">
        <v>618</v>
      </c>
      <c r="FBL28" s="127" t="s">
        <v>618</v>
      </c>
      <c r="FBM28" s="127" t="s">
        <v>618</v>
      </c>
      <c r="FBN28" s="127" t="s">
        <v>618</v>
      </c>
      <c r="FBO28" s="127" t="s">
        <v>618</v>
      </c>
      <c r="FBP28" s="127" t="s">
        <v>618</v>
      </c>
      <c r="FBQ28" s="127" t="s">
        <v>618</v>
      </c>
      <c r="FBR28" s="127" t="s">
        <v>618</v>
      </c>
      <c r="FBS28" s="127" t="s">
        <v>618</v>
      </c>
      <c r="FBT28" s="127" t="s">
        <v>618</v>
      </c>
      <c r="FBU28" s="127" t="s">
        <v>618</v>
      </c>
      <c r="FBV28" s="127" t="s">
        <v>618</v>
      </c>
      <c r="FBW28" s="127" t="s">
        <v>618</v>
      </c>
      <c r="FBX28" s="127" t="s">
        <v>618</v>
      </c>
      <c r="FBY28" s="127" t="s">
        <v>618</v>
      </c>
      <c r="FBZ28" s="127" t="s">
        <v>618</v>
      </c>
      <c r="FCA28" s="127" t="s">
        <v>618</v>
      </c>
      <c r="FCB28" s="127" t="s">
        <v>618</v>
      </c>
      <c r="FCC28" s="127" t="s">
        <v>618</v>
      </c>
      <c r="FCD28" s="127" t="s">
        <v>618</v>
      </c>
      <c r="FCE28" s="127" t="s">
        <v>618</v>
      </c>
      <c r="FCF28" s="127" t="s">
        <v>618</v>
      </c>
      <c r="FCG28" s="127" t="s">
        <v>618</v>
      </c>
      <c r="FCH28" s="127" t="s">
        <v>618</v>
      </c>
      <c r="FCI28" s="127" t="s">
        <v>618</v>
      </c>
      <c r="FCJ28" s="127" t="s">
        <v>618</v>
      </c>
      <c r="FCK28" s="127" t="s">
        <v>618</v>
      </c>
      <c r="FCL28" s="127" t="s">
        <v>618</v>
      </c>
      <c r="FCM28" s="127" t="s">
        <v>618</v>
      </c>
      <c r="FCN28" s="127" t="s">
        <v>618</v>
      </c>
      <c r="FCO28" s="127" t="s">
        <v>618</v>
      </c>
      <c r="FCP28" s="127" t="s">
        <v>618</v>
      </c>
      <c r="FCQ28" s="127" t="s">
        <v>618</v>
      </c>
      <c r="FCR28" s="127" t="s">
        <v>618</v>
      </c>
      <c r="FCS28" s="127" t="s">
        <v>618</v>
      </c>
      <c r="FCT28" s="127" t="s">
        <v>618</v>
      </c>
      <c r="FCU28" s="127" t="s">
        <v>618</v>
      </c>
      <c r="FCV28" s="127" t="s">
        <v>618</v>
      </c>
      <c r="FCW28" s="127" t="s">
        <v>618</v>
      </c>
      <c r="FCX28" s="127" t="s">
        <v>618</v>
      </c>
      <c r="FCY28" s="127" t="s">
        <v>618</v>
      </c>
      <c r="FCZ28" s="127" t="s">
        <v>618</v>
      </c>
      <c r="FDA28" s="127" t="s">
        <v>618</v>
      </c>
      <c r="FDB28" s="127" t="s">
        <v>618</v>
      </c>
      <c r="FDC28" s="127" t="s">
        <v>618</v>
      </c>
      <c r="FDD28" s="127" t="s">
        <v>618</v>
      </c>
      <c r="FDE28" s="127" t="s">
        <v>618</v>
      </c>
      <c r="FDF28" s="127" t="s">
        <v>618</v>
      </c>
      <c r="FDG28" s="127" t="s">
        <v>618</v>
      </c>
      <c r="FDH28" s="127" t="s">
        <v>618</v>
      </c>
      <c r="FDI28" s="127" t="s">
        <v>618</v>
      </c>
      <c r="FDJ28" s="127" t="s">
        <v>618</v>
      </c>
      <c r="FDK28" s="127" t="s">
        <v>618</v>
      </c>
      <c r="FDL28" s="127" t="s">
        <v>618</v>
      </c>
      <c r="FDM28" s="127" t="s">
        <v>618</v>
      </c>
      <c r="FDN28" s="127" t="s">
        <v>618</v>
      </c>
      <c r="FDO28" s="127" t="s">
        <v>618</v>
      </c>
      <c r="FDP28" s="127" t="s">
        <v>618</v>
      </c>
      <c r="FDQ28" s="127" t="s">
        <v>618</v>
      </c>
      <c r="FDR28" s="127" t="s">
        <v>618</v>
      </c>
      <c r="FDS28" s="127" t="s">
        <v>618</v>
      </c>
      <c r="FDT28" s="127" t="s">
        <v>618</v>
      </c>
      <c r="FDU28" s="127" t="s">
        <v>618</v>
      </c>
      <c r="FDV28" s="127" t="s">
        <v>618</v>
      </c>
      <c r="FDW28" s="127" t="s">
        <v>618</v>
      </c>
      <c r="FDX28" s="127" t="s">
        <v>618</v>
      </c>
      <c r="FDY28" s="127" t="s">
        <v>618</v>
      </c>
      <c r="FDZ28" s="127" t="s">
        <v>618</v>
      </c>
      <c r="FEA28" s="127" t="s">
        <v>618</v>
      </c>
      <c r="FEB28" s="127" t="s">
        <v>618</v>
      </c>
      <c r="FEC28" s="127" t="s">
        <v>618</v>
      </c>
      <c r="FED28" s="127" t="s">
        <v>618</v>
      </c>
      <c r="FEE28" s="127" t="s">
        <v>618</v>
      </c>
      <c r="FEF28" s="127" t="s">
        <v>618</v>
      </c>
      <c r="FEG28" s="127" t="s">
        <v>618</v>
      </c>
      <c r="FEH28" s="127" t="s">
        <v>618</v>
      </c>
      <c r="FEI28" s="127" t="s">
        <v>618</v>
      </c>
      <c r="FEJ28" s="127" t="s">
        <v>618</v>
      </c>
      <c r="FEK28" s="127" t="s">
        <v>618</v>
      </c>
      <c r="FEL28" s="127" t="s">
        <v>618</v>
      </c>
      <c r="FEM28" s="127" t="s">
        <v>618</v>
      </c>
      <c r="FEN28" s="127" t="s">
        <v>618</v>
      </c>
      <c r="FEO28" s="127" t="s">
        <v>618</v>
      </c>
      <c r="FEP28" s="127" t="s">
        <v>618</v>
      </c>
      <c r="FEQ28" s="127" t="s">
        <v>618</v>
      </c>
      <c r="FER28" s="127" t="s">
        <v>618</v>
      </c>
      <c r="FES28" s="127" t="s">
        <v>618</v>
      </c>
      <c r="FET28" s="127" t="s">
        <v>618</v>
      </c>
      <c r="FEU28" s="127" t="s">
        <v>618</v>
      </c>
      <c r="FEV28" s="127" t="s">
        <v>618</v>
      </c>
      <c r="FEW28" s="127" t="s">
        <v>618</v>
      </c>
      <c r="FEX28" s="127" t="s">
        <v>618</v>
      </c>
      <c r="FEY28" s="127" t="s">
        <v>618</v>
      </c>
      <c r="FEZ28" s="127" t="s">
        <v>618</v>
      </c>
      <c r="FFA28" s="127" t="s">
        <v>618</v>
      </c>
      <c r="FFB28" s="127" t="s">
        <v>618</v>
      </c>
      <c r="FFC28" s="127" t="s">
        <v>618</v>
      </c>
      <c r="FFD28" s="127" t="s">
        <v>618</v>
      </c>
      <c r="FFE28" s="127" t="s">
        <v>618</v>
      </c>
      <c r="FFF28" s="127" t="s">
        <v>618</v>
      </c>
      <c r="FFG28" s="127" t="s">
        <v>618</v>
      </c>
      <c r="FFH28" s="127" t="s">
        <v>618</v>
      </c>
      <c r="FFI28" s="127" t="s">
        <v>618</v>
      </c>
      <c r="FFJ28" s="127" t="s">
        <v>618</v>
      </c>
      <c r="FFK28" s="127" t="s">
        <v>618</v>
      </c>
      <c r="FFL28" s="127" t="s">
        <v>618</v>
      </c>
      <c r="FFM28" s="127" t="s">
        <v>618</v>
      </c>
      <c r="FFN28" s="127" t="s">
        <v>618</v>
      </c>
      <c r="FFO28" s="127" t="s">
        <v>618</v>
      </c>
      <c r="FFP28" s="127" t="s">
        <v>618</v>
      </c>
      <c r="FFQ28" s="127" t="s">
        <v>618</v>
      </c>
      <c r="FFR28" s="127" t="s">
        <v>618</v>
      </c>
      <c r="FFS28" s="127" t="s">
        <v>618</v>
      </c>
      <c r="FFT28" s="127" t="s">
        <v>618</v>
      </c>
      <c r="FFU28" s="127" t="s">
        <v>618</v>
      </c>
      <c r="FFV28" s="127" t="s">
        <v>618</v>
      </c>
      <c r="FFW28" s="127" t="s">
        <v>618</v>
      </c>
      <c r="FFX28" s="127" t="s">
        <v>618</v>
      </c>
      <c r="FFY28" s="127" t="s">
        <v>618</v>
      </c>
      <c r="FFZ28" s="127" t="s">
        <v>618</v>
      </c>
      <c r="FGA28" s="127" t="s">
        <v>618</v>
      </c>
      <c r="FGB28" s="127" t="s">
        <v>618</v>
      </c>
      <c r="FGC28" s="127" t="s">
        <v>618</v>
      </c>
      <c r="FGD28" s="127" t="s">
        <v>618</v>
      </c>
      <c r="FGE28" s="127" t="s">
        <v>618</v>
      </c>
      <c r="FGF28" s="127" t="s">
        <v>618</v>
      </c>
      <c r="FGG28" s="127" t="s">
        <v>618</v>
      </c>
      <c r="FGH28" s="127" t="s">
        <v>618</v>
      </c>
      <c r="FGI28" s="127" t="s">
        <v>618</v>
      </c>
      <c r="FGJ28" s="127" t="s">
        <v>618</v>
      </c>
      <c r="FGK28" s="127" t="s">
        <v>618</v>
      </c>
      <c r="FGL28" s="127" t="s">
        <v>618</v>
      </c>
      <c r="FGM28" s="127" t="s">
        <v>618</v>
      </c>
      <c r="FGN28" s="127" t="s">
        <v>618</v>
      </c>
      <c r="FGO28" s="127" t="s">
        <v>618</v>
      </c>
      <c r="FGP28" s="127" t="s">
        <v>618</v>
      </c>
      <c r="FGQ28" s="127" t="s">
        <v>618</v>
      </c>
      <c r="FGR28" s="127" t="s">
        <v>618</v>
      </c>
      <c r="FGS28" s="127" t="s">
        <v>618</v>
      </c>
      <c r="FGT28" s="127" t="s">
        <v>618</v>
      </c>
      <c r="FGU28" s="127" t="s">
        <v>618</v>
      </c>
      <c r="FGV28" s="127" t="s">
        <v>618</v>
      </c>
      <c r="FGW28" s="127" t="s">
        <v>618</v>
      </c>
      <c r="FGX28" s="127" t="s">
        <v>618</v>
      </c>
      <c r="FGY28" s="127" t="s">
        <v>618</v>
      </c>
      <c r="FGZ28" s="127" t="s">
        <v>618</v>
      </c>
      <c r="FHA28" s="127" t="s">
        <v>618</v>
      </c>
      <c r="FHB28" s="127" t="s">
        <v>618</v>
      </c>
      <c r="FHC28" s="127" t="s">
        <v>618</v>
      </c>
      <c r="FHD28" s="127" t="s">
        <v>618</v>
      </c>
      <c r="FHE28" s="127" t="s">
        <v>618</v>
      </c>
      <c r="FHF28" s="127" t="s">
        <v>618</v>
      </c>
      <c r="FHG28" s="127" t="s">
        <v>618</v>
      </c>
      <c r="FHH28" s="127" t="s">
        <v>618</v>
      </c>
      <c r="FHI28" s="127" t="s">
        <v>618</v>
      </c>
      <c r="FHJ28" s="127" t="s">
        <v>618</v>
      </c>
      <c r="FHK28" s="127" t="s">
        <v>618</v>
      </c>
      <c r="FHL28" s="127" t="s">
        <v>618</v>
      </c>
      <c r="FHM28" s="127" t="s">
        <v>618</v>
      </c>
      <c r="FHN28" s="127" t="s">
        <v>618</v>
      </c>
      <c r="FHO28" s="127" t="s">
        <v>618</v>
      </c>
      <c r="FHP28" s="127" t="s">
        <v>618</v>
      </c>
      <c r="FHQ28" s="127" t="s">
        <v>618</v>
      </c>
      <c r="FHR28" s="127" t="s">
        <v>618</v>
      </c>
      <c r="FHS28" s="127" t="s">
        <v>618</v>
      </c>
      <c r="FHT28" s="127" t="s">
        <v>618</v>
      </c>
      <c r="FHU28" s="127" t="s">
        <v>618</v>
      </c>
      <c r="FHV28" s="127" t="s">
        <v>618</v>
      </c>
      <c r="FHW28" s="127" t="s">
        <v>618</v>
      </c>
      <c r="FHX28" s="127" t="s">
        <v>618</v>
      </c>
      <c r="FHY28" s="127" t="s">
        <v>618</v>
      </c>
      <c r="FHZ28" s="127" t="s">
        <v>618</v>
      </c>
      <c r="FIA28" s="127" t="s">
        <v>618</v>
      </c>
      <c r="FIB28" s="127" t="s">
        <v>618</v>
      </c>
      <c r="FIC28" s="127" t="s">
        <v>618</v>
      </c>
      <c r="FID28" s="127" t="s">
        <v>618</v>
      </c>
      <c r="FIE28" s="127" t="s">
        <v>618</v>
      </c>
      <c r="FIF28" s="127" t="s">
        <v>618</v>
      </c>
      <c r="FIG28" s="127" t="s">
        <v>618</v>
      </c>
      <c r="FIH28" s="127" t="s">
        <v>618</v>
      </c>
      <c r="FII28" s="127" t="s">
        <v>618</v>
      </c>
      <c r="FIJ28" s="127" t="s">
        <v>618</v>
      </c>
      <c r="FIK28" s="127" t="s">
        <v>618</v>
      </c>
      <c r="FIL28" s="127" t="s">
        <v>618</v>
      </c>
      <c r="FIM28" s="127" t="s">
        <v>618</v>
      </c>
      <c r="FIN28" s="127" t="s">
        <v>618</v>
      </c>
      <c r="FIO28" s="127" t="s">
        <v>618</v>
      </c>
      <c r="FIP28" s="127" t="s">
        <v>618</v>
      </c>
      <c r="FIQ28" s="127" t="s">
        <v>618</v>
      </c>
      <c r="FIR28" s="127" t="s">
        <v>618</v>
      </c>
      <c r="FIS28" s="127" t="s">
        <v>618</v>
      </c>
      <c r="FIT28" s="127" t="s">
        <v>618</v>
      </c>
      <c r="FIU28" s="127" t="s">
        <v>618</v>
      </c>
      <c r="FIV28" s="127" t="s">
        <v>618</v>
      </c>
      <c r="FIW28" s="127" t="s">
        <v>618</v>
      </c>
      <c r="FIX28" s="127" t="s">
        <v>618</v>
      </c>
      <c r="FIY28" s="127" t="s">
        <v>618</v>
      </c>
      <c r="FIZ28" s="127" t="s">
        <v>618</v>
      </c>
      <c r="FJA28" s="127" t="s">
        <v>618</v>
      </c>
      <c r="FJB28" s="127" t="s">
        <v>618</v>
      </c>
      <c r="FJC28" s="127" t="s">
        <v>618</v>
      </c>
      <c r="FJD28" s="127" t="s">
        <v>618</v>
      </c>
      <c r="FJE28" s="127" t="s">
        <v>618</v>
      </c>
      <c r="FJF28" s="127" t="s">
        <v>618</v>
      </c>
      <c r="FJG28" s="127" t="s">
        <v>618</v>
      </c>
      <c r="FJH28" s="127" t="s">
        <v>618</v>
      </c>
      <c r="FJI28" s="127" t="s">
        <v>618</v>
      </c>
      <c r="FJJ28" s="127" t="s">
        <v>618</v>
      </c>
      <c r="FJK28" s="127" t="s">
        <v>618</v>
      </c>
      <c r="FJL28" s="127" t="s">
        <v>618</v>
      </c>
      <c r="FJM28" s="127" t="s">
        <v>618</v>
      </c>
      <c r="FJN28" s="127" t="s">
        <v>618</v>
      </c>
      <c r="FJO28" s="127" t="s">
        <v>618</v>
      </c>
      <c r="FJP28" s="127" t="s">
        <v>618</v>
      </c>
      <c r="FJQ28" s="127" t="s">
        <v>618</v>
      </c>
      <c r="FJR28" s="127" t="s">
        <v>618</v>
      </c>
      <c r="FJS28" s="127" t="s">
        <v>618</v>
      </c>
      <c r="FJT28" s="127" t="s">
        <v>618</v>
      </c>
      <c r="FJU28" s="127" t="s">
        <v>618</v>
      </c>
      <c r="FJV28" s="127" t="s">
        <v>618</v>
      </c>
      <c r="FJW28" s="127" t="s">
        <v>618</v>
      </c>
      <c r="FJX28" s="127" t="s">
        <v>618</v>
      </c>
      <c r="FJY28" s="127" t="s">
        <v>618</v>
      </c>
      <c r="FJZ28" s="127" t="s">
        <v>618</v>
      </c>
      <c r="FKA28" s="127" t="s">
        <v>618</v>
      </c>
      <c r="FKB28" s="127" t="s">
        <v>618</v>
      </c>
      <c r="FKC28" s="127" t="s">
        <v>618</v>
      </c>
      <c r="FKD28" s="127" t="s">
        <v>618</v>
      </c>
      <c r="FKE28" s="127" t="s">
        <v>618</v>
      </c>
      <c r="FKF28" s="127" t="s">
        <v>618</v>
      </c>
      <c r="FKG28" s="127" t="s">
        <v>618</v>
      </c>
      <c r="FKH28" s="127" t="s">
        <v>618</v>
      </c>
      <c r="FKI28" s="127" t="s">
        <v>618</v>
      </c>
      <c r="FKJ28" s="127" t="s">
        <v>618</v>
      </c>
      <c r="FKK28" s="127" t="s">
        <v>618</v>
      </c>
      <c r="FKL28" s="127" t="s">
        <v>618</v>
      </c>
      <c r="FKM28" s="127" t="s">
        <v>618</v>
      </c>
      <c r="FKN28" s="127" t="s">
        <v>618</v>
      </c>
      <c r="FKO28" s="127" t="s">
        <v>618</v>
      </c>
      <c r="FKP28" s="127" t="s">
        <v>618</v>
      </c>
      <c r="FKQ28" s="127" t="s">
        <v>618</v>
      </c>
      <c r="FKR28" s="127" t="s">
        <v>618</v>
      </c>
      <c r="FKS28" s="127" t="s">
        <v>618</v>
      </c>
      <c r="FKT28" s="127" t="s">
        <v>618</v>
      </c>
      <c r="FKU28" s="127" t="s">
        <v>618</v>
      </c>
      <c r="FKV28" s="127" t="s">
        <v>618</v>
      </c>
      <c r="FKW28" s="127" t="s">
        <v>618</v>
      </c>
      <c r="FKX28" s="127" t="s">
        <v>618</v>
      </c>
      <c r="FKY28" s="127" t="s">
        <v>618</v>
      </c>
      <c r="FKZ28" s="127" t="s">
        <v>618</v>
      </c>
      <c r="FLA28" s="127" t="s">
        <v>618</v>
      </c>
      <c r="FLB28" s="127" t="s">
        <v>618</v>
      </c>
      <c r="FLC28" s="127" t="s">
        <v>618</v>
      </c>
      <c r="FLD28" s="127" t="s">
        <v>618</v>
      </c>
      <c r="FLE28" s="127" t="s">
        <v>618</v>
      </c>
      <c r="FLF28" s="127" t="s">
        <v>618</v>
      </c>
      <c r="FLG28" s="127" t="s">
        <v>618</v>
      </c>
      <c r="FLH28" s="127" t="s">
        <v>618</v>
      </c>
      <c r="FLI28" s="127" t="s">
        <v>618</v>
      </c>
      <c r="FLJ28" s="127" t="s">
        <v>618</v>
      </c>
      <c r="FLK28" s="127" t="s">
        <v>618</v>
      </c>
      <c r="FLL28" s="127" t="s">
        <v>618</v>
      </c>
      <c r="FLM28" s="127" t="s">
        <v>618</v>
      </c>
      <c r="FLN28" s="127" t="s">
        <v>618</v>
      </c>
      <c r="FLO28" s="127" t="s">
        <v>618</v>
      </c>
      <c r="FLP28" s="127" t="s">
        <v>618</v>
      </c>
      <c r="FLQ28" s="127" t="s">
        <v>618</v>
      </c>
      <c r="FLR28" s="127" t="s">
        <v>618</v>
      </c>
      <c r="FLS28" s="127" t="s">
        <v>618</v>
      </c>
      <c r="FLT28" s="127" t="s">
        <v>618</v>
      </c>
      <c r="FLU28" s="127" t="s">
        <v>618</v>
      </c>
      <c r="FLV28" s="127" t="s">
        <v>618</v>
      </c>
      <c r="FLW28" s="127" t="s">
        <v>618</v>
      </c>
      <c r="FLX28" s="127" t="s">
        <v>618</v>
      </c>
      <c r="FLY28" s="127" t="s">
        <v>618</v>
      </c>
      <c r="FLZ28" s="127" t="s">
        <v>618</v>
      </c>
      <c r="FMA28" s="127" t="s">
        <v>618</v>
      </c>
      <c r="FMB28" s="127" t="s">
        <v>618</v>
      </c>
      <c r="FMC28" s="127" t="s">
        <v>618</v>
      </c>
      <c r="FMD28" s="127" t="s">
        <v>618</v>
      </c>
      <c r="FME28" s="127" t="s">
        <v>618</v>
      </c>
      <c r="FMF28" s="127" t="s">
        <v>618</v>
      </c>
      <c r="FMG28" s="127" t="s">
        <v>618</v>
      </c>
      <c r="FMH28" s="127" t="s">
        <v>618</v>
      </c>
      <c r="FMI28" s="127" t="s">
        <v>618</v>
      </c>
      <c r="FMJ28" s="127" t="s">
        <v>618</v>
      </c>
      <c r="FMK28" s="127" t="s">
        <v>618</v>
      </c>
      <c r="FML28" s="127" t="s">
        <v>618</v>
      </c>
      <c r="FMM28" s="127" t="s">
        <v>618</v>
      </c>
      <c r="FMN28" s="127" t="s">
        <v>618</v>
      </c>
      <c r="FMO28" s="127" t="s">
        <v>618</v>
      </c>
      <c r="FMP28" s="127" t="s">
        <v>618</v>
      </c>
      <c r="FMQ28" s="127" t="s">
        <v>618</v>
      </c>
      <c r="FMR28" s="127" t="s">
        <v>618</v>
      </c>
      <c r="FMS28" s="127" t="s">
        <v>618</v>
      </c>
      <c r="FMT28" s="127" t="s">
        <v>618</v>
      </c>
      <c r="FMU28" s="127" t="s">
        <v>618</v>
      </c>
      <c r="FMV28" s="127" t="s">
        <v>618</v>
      </c>
      <c r="FMW28" s="127" t="s">
        <v>618</v>
      </c>
      <c r="FMX28" s="127" t="s">
        <v>618</v>
      </c>
      <c r="FMY28" s="127" t="s">
        <v>618</v>
      </c>
      <c r="FMZ28" s="127" t="s">
        <v>618</v>
      </c>
      <c r="FNA28" s="127" t="s">
        <v>618</v>
      </c>
      <c r="FNB28" s="127" t="s">
        <v>618</v>
      </c>
      <c r="FNC28" s="127" t="s">
        <v>618</v>
      </c>
      <c r="FND28" s="127" t="s">
        <v>618</v>
      </c>
      <c r="FNE28" s="127" t="s">
        <v>618</v>
      </c>
      <c r="FNF28" s="127" t="s">
        <v>618</v>
      </c>
      <c r="FNG28" s="127" t="s">
        <v>618</v>
      </c>
      <c r="FNH28" s="127" t="s">
        <v>618</v>
      </c>
      <c r="FNI28" s="127" t="s">
        <v>618</v>
      </c>
      <c r="FNJ28" s="127" t="s">
        <v>618</v>
      </c>
      <c r="FNK28" s="127" t="s">
        <v>618</v>
      </c>
      <c r="FNL28" s="127" t="s">
        <v>618</v>
      </c>
      <c r="FNM28" s="127" t="s">
        <v>618</v>
      </c>
      <c r="FNN28" s="127" t="s">
        <v>618</v>
      </c>
      <c r="FNO28" s="127" t="s">
        <v>618</v>
      </c>
      <c r="FNP28" s="127" t="s">
        <v>618</v>
      </c>
      <c r="FNQ28" s="127" t="s">
        <v>618</v>
      </c>
      <c r="FNR28" s="127" t="s">
        <v>618</v>
      </c>
      <c r="FNS28" s="127" t="s">
        <v>618</v>
      </c>
      <c r="FNT28" s="127" t="s">
        <v>618</v>
      </c>
      <c r="FNU28" s="127" t="s">
        <v>618</v>
      </c>
      <c r="FNV28" s="127" t="s">
        <v>618</v>
      </c>
      <c r="FNW28" s="127" t="s">
        <v>618</v>
      </c>
      <c r="FNX28" s="127" t="s">
        <v>618</v>
      </c>
      <c r="FNY28" s="127" t="s">
        <v>618</v>
      </c>
      <c r="FNZ28" s="127" t="s">
        <v>618</v>
      </c>
      <c r="FOA28" s="127" t="s">
        <v>618</v>
      </c>
      <c r="FOB28" s="127" t="s">
        <v>618</v>
      </c>
      <c r="FOC28" s="127" t="s">
        <v>618</v>
      </c>
      <c r="FOD28" s="127" t="s">
        <v>618</v>
      </c>
      <c r="FOE28" s="127" t="s">
        <v>618</v>
      </c>
      <c r="FOF28" s="127" t="s">
        <v>618</v>
      </c>
      <c r="FOG28" s="127" t="s">
        <v>618</v>
      </c>
      <c r="FOH28" s="127" t="s">
        <v>618</v>
      </c>
      <c r="FOI28" s="127" t="s">
        <v>618</v>
      </c>
      <c r="FOJ28" s="127" t="s">
        <v>618</v>
      </c>
      <c r="FOK28" s="127" t="s">
        <v>618</v>
      </c>
      <c r="FOL28" s="127" t="s">
        <v>618</v>
      </c>
      <c r="FOM28" s="127" t="s">
        <v>618</v>
      </c>
      <c r="FON28" s="127" t="s">
        <v>618</v>
      </c>
      <c r="FOO28" s="127" t="s">
        <v>618</v>
      </c>
      <c r="FOP28" s="127" t="s">
        <v>618</v>
      </c>
      <c r="FOQ28" s="127" t="s">
        <v>618</v>
      </c>
      <c r="FOR28" s="127" t="s">
        <v>618</v>
      </c>
      <c r="FOS28" s="127" t="s">
        <v>618</v>
      </c>
      <c r="FOT28" s="127" t="s">
        <v>618</v>
      </c>
      <c r="FOU28" s="127" t="s">
        <v>618</v>
      </c>
      <c r="FOV28" s="127" t="s">
        <v>618</v>
      </c>
      <c r="FOW28" s="127" t="s">
        <v>618</v>
      </c>
      <c r="FOX28" s="127" t="s">
        <v>618</v>
      </c>
      <c r="FOY28" s="127" t="s">
        <v>618</v>
      </c>
      <c r="FOZ28" s="127" t="s">
        <v>618</v>
      </c>
      <c r="FPA28" s="127" t="s">
        <v>618</v>
      </c>
      <c r="FPB28" s="127" t="s">
        <v>618</v>
      </c>
      <c r="FPC28" s="127" t="s">
        <v>618</v>
      </c>
      <c r="FPD28" s="127" t="s">
        <v>618</v>
      </c>
      <c r="FPE28" s="127" t="s">
        <v>618</v>
      </c>
      <c r="FPF28" s="127" t="s">
        <v>618</v>
      </c>
      <c r="FPG28" s="127" t="s">
        <v>618</v>
      </c>
      <c r="FPH28" s="127" t="s">
        <v>618</v>
      </c>
      <c r="FPI28" s="127" t="s">
        <v>618</v>
      </c>
      <c r="FPJ28" s="127" t="s">
        <v>618</v>
      </c>
      <c r="FPK28" s="127" t="s">
        <v>618</v>
      </c>
      <c r="FPL28" s="127" t="s">
        <v>618</v>
      </c>
      <c r="FPM28" s="127" t="s">
        <v>618</v>
      </c>
      <c r="FPN28" s="127" t="s">
        <v>618</v>
      </c>
      <c r="FPO28" s="127" t="s">
        <v>618</v>
      </c>
      <c r="FPP28" s="127" t="s">
        <v>618</v>
      </c>
      <c r="FPQ28" s="127" t="s">
        <v>618</v>
      </c>
      <c r="FPR28" s="127" t="s">
        <v>618</v>
      </c>
      <c r="FPS28" s="127" t="s">
        <v>618</v>
      </c>
      <c r="FPT28" s="127" t="s">
        <v>618</v>
      </c>
      <c r="FPU28" s="127" t="s">
        <v>618</v>
      </c>
      <c r="FPV28" s="127" t="s">
        <v>618</v>
      </c>
      <c r="FPW28" s="127" t="s">
        <v>618</v>
      </c>
      <c r="FPX28" s="127" t="s">
        <v>618</v>
      </c>
      <c r="FPY28" s="127" t="s">
        <v>618</v>
      </c>
      <c r="FPZ28" s="127" t="s">
        <v>618</v>
      </c>
      <c r="FQA28" s="127" t="s">
        <v>618</v>
      </c>
      <c r="FQB28" s="127" t="s">
        <v>618</v>
      </c>
      <c r="FQC28" s="127" t="s">
        <v>618</v>
      </c>
      <c r="FQD28" s="127" t="s">
        <v>618</v>
      </c>
      <c r="FQE28" s="127" t="s">
        <v>618</v>
      </c>
      <c r="FQF28" s="127" t="s">
        <v>618</v>
      </c>
      <c r="FQG28" s="127" t="s">
        <v>618</v>
      </c>
      <c r="FQH28" s="127" t="s">
        <v>618</v>
      </c>
      <c r="FQI28" s="127" t="s">
        <v>618</v>
      </c>
      <c r="FQJ28" s="127" t="s">
        <v>618</v>
      </c>
      <c r="FQK28" s="127" t="s">
        <v>618</v>
      </c>
      <c r="FQL28" s="127" t="s">
        <v>618</v>
      </c>
      <c r="FQM28" s="127" t="s">
        <v>618</v>
      </c>
      <c r="FQN28" s="127" t="s">
        <v>618</v>
      </c>
      <c r="FQO28" s="127" t="s">
        <v>618</v>
      </c>
      <c r="FQP28" s="127" t="s">
        <v>618</v>
      </c>
      <c r="FQQ28" s="127" t="s">
        <v>618</v>
      </c>
      <c r="FQR28" s="127" t="s">
        <v>618</v>
      </c>
      <c r="FQS28" s="127" t="s">
        <v>618</v>
      </c>
      <c r="FQT28" s="127" t="s">
        <v>618</v>
      </c>
      <c r="FQU28" s="127" t="s">
        <v>618</v>
      </c>
      <c r="FQV28" s="127" t="s">
        <v>618</v>
      </c>
      <c r="FQW28" s="127" t="s">
        <v>618</v>
      </c>
      <c r="FQX28" s="127" t="s">
        <v>618</v>
      </c>
      <c r="FQY28" s="127" t="s">
        <v>618</v>
      </c>
      <c r="FQZ28" s="127" t="s">
        <v>618</v>
      </c>
      <c r="FRA28" s="127" t="s">
        <v>618</v>
      </c>
      <c r="FRB28" s="127" t="s">
        <v>618</v>
      </c>
      <c r="FRC28" s="127" t="s">
        <v>618</v>
      </c>
      <c r="FRD28" s="127" t="s">
        <v>618</v>
      </c>
      <c r="FRE28" s="127" t="s">
        <v>618</v>
      </c>
      <c r="FRF28" s="127" t="s">
        <v>618</v>
      </c>
      <c r="FRG28" s="127" t="s">
        <v>618</v>
      </c>
      <c r="FRH28" s="127" t="s">
        <v>618</v>
      </c>
      <c r="FRI28" s="127" t="s">
        <v>618</v>
      </c>
      <c r="FRJ28" s="127" t="s">
        <v>618</v>
      </c>
      <c r="FRK28" s="127" t="s">
        <v>618</v>
      </c>
      <c r="FRL28" s="127" t="s">
        <v>618</v>
      </c>
      <c r="FRM28" s="127" t="s">
        <v>618</v>
      </c>
      <c r="FRN28" s="127" t="s">
        <v>618</v>
      </c>
      <c r="FRO28" s="127" t="s">
        <v>618</v>
      </c>
      <c r="FRP28" s="127" t="s">
        <v>618</v>
      </c>
      <c r="FRQ28" s="127" t="s">
        <v>618</v>
      </c>
      <c r="FRR28" s="127" t="s">
        <v>618</v>
      </c>
      <c r="FRS28" s="127" t="s">
        <v>618</v>
      </c>
      <c r="FRT28" s="127" t="s">
        <v>618</v>
      </c>
      <c r="FRU28" s="127" t="s">
        <v>618</v>
      </c>
      <c r="FRV28" s="127" t="s">
        <v>618</v>
      </c>
      <c r="FRW28" s="127" t="s">
        <v>618</v>
      </c>
      <c r="FRX28" s="127" t="s">
        <v>618</v>
      </c>
      <c r="FRY28" s="127" t="s">
        <v>618</v>
      </c>
      <c r="FRZ28" s="127" t="s">
        <v>618</v>
      </c>
      <c r="FSA28" s="127" t="s">
        <v>618</v>
      </c>
      <c r="FSB28" s="127" t="s">
        <v>618</v>
      </c>
      <c r="FSC28" s="127" t="s">
        <v>618</v>
      </c>
      <c r="FSD28" s="127" t="s">
        <v>618</v>
      </c>
      <c r="FSE28" s="127" t="s">
        <v>618</v>
      </c>
      <c r="FSF28" s="127" t="s">
        <v>618</v>
      </c>
      <c r="FSG28" s="127" t="s">
        <v>618</v>
      </c>
      <c r="FSH28" s="127" t="s">
        <v>618</v>
      </c>
      <c r="FSI28" s="127" t="s">
        <v>618</v>
      </c>
      <c r="FSJ28" s="127" t="s">
        <v>618</v>
      </c>
      <c r="FSK28" s="127" t="s">
        <v>618</v>
      </c>
      <c r="FSL28" s="127" t="s">
        <v>618</v>
      </c>
      <c r="FSM28" s="127" t="s">
        <v>618</v>
      </c>
      <c r="FSN28" s="127" t="s">
        <v>618</v>
      </c>
      <c r="FSO28" s="127" t="s">
        <v>618</v>
      </c>
      <c r="FSP28" s="127" t="s">
        <v>618</v>
      </c>
      <c r="FSQ28" s="127" t="s">
        <v>618</v>
      </c>
      <c r="FSR28" s="127" t="s">
        <v>618</v>
      </c>
      <c r="FSS28" s="127" t="s">
        <v>618</v>
      </c>
      <c r="FST28" s="127" t="s">
        <v>618</v>
      </c>
      <c r="FSU28" s="127" t="s">
        <v>618</v>
      </c>
      <c r="FSV28" s="127" t="s">
        <v>618</v>
      </c>
      <c r="FSW28" s="127" t="s">
        <v>618</v>
      </c>
      <c r="FSX28" s="127" t="s">
        <v>618</v>
      </c>
      <c r="FSY28" s="127" t="s">
        <v>618</v>
      </c>
      <c r="FSZ28" s="127" t="s">
        <v>618</v>
      </c>
      <c r="FTA28" s="127" t="s">
        <v>618</v>
      </c>
      <c r="FTB28" s="127" t="s">
        <v>618</v>
      </c>
      <c r="FTC28" s="127" t="s">
        <v>618</v>
      </c>
      <c r="FTD28" s="127" t="s">
        <v>618</v>
      </c>
      <c r="FTE28" s="127" t="s">
        <v>618</v>
      </c>
      <c r="FTF28" s="127" t="s">
        <v>618</v>
      </c>
      <c r="FTG28" s="127" t="s">
        <v>618</v>
      </c>
      <c r="FTH28" s="127" t="s">
        <v>618</v>
      </c>
      <c r="FTI28" s="127" t="s">
        <v>618</v>
      </c>
      <c r="FTJ28" s="127" t="s">
        <v>618</v>
      </c>
      <c r="FTK28" s="127" t="s">
        <v>618</v>
      </c>
      <c r="FTL28" s="127" t="s">
        <v>618</v>
      </c>
      <c r="FTM28" s="127" t="s">
        <v>618</v>
      </c>
      <c r="FTN28" s="127" t="s">
        <v>618</v>
      </c>
      <c r="FTO28" s="127" t="s">
        <v>618</v>
      </c>
      <c r="FTP28" s="127" t="s">
        <v>618</v>
      </c>
      <c r="FTQ28" s="127" t="s">
        <v>618</v>
      </c>
      <c r="FTR28" s="127" t="s">
        <v>618</v>
      </c>
      <c r="FTS28" s="127" t="s">
        <v>618</v>
      </c>
      <c r="FTT28" s="127" t="s">
        <v>618</v>
      </c>
      <c r="FTU28" s="127" t="s">
        <v>618</v>
      </c>
      <c r="FTV28" s="127" t="s">
        <v>618</v>
      </c>
      <c r="FTW28" s="127" t="s">
        <v>618</v>
      </c>
      <c r="FTX28" s="127" t="s">
        <v>618</v>
      </c>
      <c r="FTY28" s="127" t="s">
        <v>618</v>
      </c>
      <c r="FTZ28" s="127" t="s">
        <v>618</v>
      </c>
      <c r="FUA28" s="127" t="s">
        <v>618</v>
      </c>
      <c r="FUB28" s="127" t="s">
        <v>618</v>
      </c>
      <c r="FUC28" s="127" t="s">
        <v>618</v>
      </c>
      <c r="FUD28" s="127" t="s">
        <v>618</v>
      </c>
      <c r="FUE28" s="127" t="s">
        <v>618</v>
      </c>
      <c r="FUF28" s="127" t="s">
        <v>618</v>
      </c>
      <c r="FUG28" s="127" t="s">
        <v>618</v>
      </c>
      <c r="FUH28" s="127" t="s">
        <v>618</v>
      </c>
      <c r="FUI28" s="127" t="s">
        <v>618</v>
      </c>
      <c r="FUJ28" s="127" t="s">
        <v>618</v>
      </c>
      <c r="FUK28" s="127" t="s">
        <v>618</v>
      </c>
      <c r="FUL28" s="127" t="s">
        <v>618</v>
      </c>
      <c r="FUM28" s="127" t="s">
        <v>618</v>
      </c>
      <c r="FUN28" s="127" t="s">
        <v>618</v>
      </c>
      <c r="FUO28" s="127" t="s">
        <v>618</v>
      </c>
      <c r="FUP28" s="127" t="s">
        <v>618</v>
      </c>
      <c r="FUQ28" s="127" t="s">
        <v>618</v>
      </c>
      <c r="FUR28" s="127" t="s">
        <v>618</v>
      </c>
      <c r="FUS28" s="127" t="s">
        <v>618</v>
      </c>
      <c r="FUT28" s="127" t="s">
        <v>618</v>
      </c>
      <c r="FUU28" s="127" t="s">
        <v>618</v>
      </c>
      <c r="FUV28" s="127" t="s">
        <v>618</v>
      </c>
      <c r="FUW28" s="127" t="s">
        <v>618</v>
      </c>
      <c r="FUX28" s="127" t="s">
        <v>618</v>
      </c>
      <c r="FUY28" s="127" t="s">
        <v>618</v>
      </c>
      <c r="FUZ28" s="127" t="s">
        <v>618</v>
      </c>
      <c r="FVA28" s="127" t="s">
        <v>618</v>
      </c>
      <c r="FVB28" s="127" t="s">
        <v>618</v>
      </c>
      <c r="FVC28" s="127" t="s">
        <v>618</v>
      </c>
      <c r="FVD28" s="127" t="s">
        <v>618</v>
      </c>
      <c r="FVE28" s="127" t="s">
        <v>618</v>
      </c>
      <c r="FVF28" s="127" t="s">
        <v>618</v>
      </c>
      <c r="FVG28" s="127" t="s">
        <v>618</v>
      </c>
      <c r="FVH28" s="127" t="s">
        <v>618</v>
      </c>
      <c r="FVI28" s="127" t="s">
        <v>618</v>
      </c>
      <c r="FVJ28" s="127" t="s">
        <v>618</v>
      </c>
      <c r="FVK28" s="127" t="s">
        <v>618</v>
      </c>
      <c r="FVL28" s="127" t="s">
        <v>618</v>
      </c>
      <c r="FVM28" s="127" t="s">
        <v>618</v>
      </c>
      <c r="FVN28" s="127" t="s">
        <v>618</v>
      </c>
      <c r="FVO28" s="127" t="s">
        <v>618</v>
      </c>
      <c r="FVP28" s="127" t="s">
        <v>618</v>
      </c>
      <c r="FVQ28" s="127" t="s">
        <v>618</v>
      </c>
      <c r="FVR28" s="127" t="s">
        <v>618</v>
      </c>
      <c r="FVS28" s="127" t="s">
        <v>618</v>
      </c>
      <c r="FVT28" s="127" t="s">
        <v>618</v>
      </c>
      <c r="FVU28" s="127" t="s">
        <v>618</v>
      </c>
      <c r="FVV28" s="127" t="s">
        <v>618</v>
      </c>
      <c r="FVW28" s="127" t="s">
        <v>618</v>
      </c>
      <c r="FVX28" s="127" t="s">
        <v>618</v>
      </c>
      <c r="FVY28" s="127" t="s">
        <v>618</v>
      </c>
      <c r="FVZ28" s="127" t="s">
        <v>618</v>
      </c>
      <c r="FWA28" s="127" t="s">
        <v>618</v>
      </c>
      <c r="FWB28" s="127" t="s">
        <v>618</v>
      </c>
      <c r="FWC28" s="127" t="s">
        <v>618</v>
      </c>
      <c r="FWD28" s="127" t="s">
        <v>618</v>
      </c>
      <c r="FWE28" s="127" t="s">
        <v>618</v>
      </c>
      <c r="FWF28" s="127" t="s">
        <v>618</v>
      </c>
      <c r="FWG28" s="127" t="s">
        <v>618</v>
      </c>
      <c r="FWH28" s="127" t="s">
        <v>618</v>
      </c>
      <c r="FWI28" s="127" t="s">
        <v>618</v>
      </c>
      <c r="FWJ28" s="127" t="s">
        <v>618</v>
      </c>
      <c r="FWK28" s="127" t="s">
        <v>618</v>
      </c>
      <c r="FWL28" s="127" t="s">
        <v>618</v>
      </c>
      <c r="FWM28" s="127" t="s">
        <v>618</v>
      </c>
      <c r="FWN28" s="127" t="s">
        <v>618</v>
      </c>
      <c r="FWO28" s="127" t="s">
        <v>618</v>
      </c>
      <c r="FWP28" s="127" t="s">
        <v>618</v>
      </c>
      <c r="FWQ28" s="127" t="s">
        <v>618</v>
      </c>
      <c r="FWR28" s="127" t="s">
        <v>618</v>
      </c>
      <c r="FWS28" s="127" t="s">
        <v>618</v>
      </c>
      <c r="FWT28" s="127" t="s">
        <v>618</v>
      </c>
      <c r="FWU28" s="127" t="s">
        <v>618</v>
      </c>
      <c r="FWV28" s="127" t="s">
        <v>618</v>
      </c>
      <c r="FWW28" s="127" t="s">
        <v>618</v>
      </c>
      <c r="FWX28" s="127" t="s">
        <v>618</v>
      </c>
      <c r="FWY28" s="127" t="s">
        <v>618</v>
      </c>
      <c r="FWZ28" s="127" t="s">
        <v>618</v>
      </c>
      <c r="FXA28" s="127" t="s">
        <v>618</v>
      </c>
      <c r="FXB28" s="127" t="s">
        <v>618</v>
      </c>
      <c r="FXC28" s="127" t="s">
        <v>618</v>
      </c>
      <c r="FXD28" s="127" t="s">
        <v>618</v>
      </c>
      <c r="FXE28" s="127" t="s">
        <v>618</v>
      </c>
      <c r="FXF28" s="127" t="s">
        <v>618</v>
      </c>
      <c r="FXG28" s="127" t="s">
        <v>618</v>
      </c>
      <c r="FXH28" s="127" t="s">
        <v>618</v>
      </c>
      <c r="FXI28" s="127" t="s">
        <v>618</v>
      </c>
      <c r="FXJ28" s="127" t="s">
        <v>618</v>
      </c>
      <c r="FXK28" s="127" t="s">
        <v>618</v>
      </c>
      <c r="FXL28" s="127" t="s">
        <v>618</v>
      </c>
      <c r="FXM28" s="127" t="s">
        <v>618</v>
      </c>
      <c r="FXN28" s="127" t="s">
        <v>618</v>
      </c>
      <c r="FXO28" s="127" t="s">
        <v>618</v>
      </c>
      <c r="FXP28" s="127" t="s">
        <v>618</v>
      </c>
      <c r="FXQ28" s="127" t="s">
        <v>618</v>
      </c>
      <c r="FXR28" s="127" t="s">
        <v>618</v>
      </c>
      <c r="FXS28" s="127" t="s">
        <v>618</v>
      </c>
      <c r="FXT28" s="127" t="s">
        <v>618</v>
      </c>
      <c r="FXU28" s="127" t="s">
        <v>618</v>
      </c>
      <c r="FXV28" s="127" t="s">
        <v>618</v>
      </c>
      <c r="FXW28" s="127" t="s">
        <v>618</v>
      </c>
      <c r="FXX28" s="127" t="s">
        <v>618</v>
      </c>
      <c r="FXY28" s="127" t="s">
        <v>618</v>
      </c>
      <c r="FXZ28" s="127" t="s">
        <v>618</v>
      </c>
      <c r="FYA28" s="127" t="s">
        <v>618</v>
      </c>
      <c r="FYB28" s="127" t="s">
        <v>618</v>
      </c>
      <c r="FYC28" s="127" t="s">
        <v>618</v>
      </c>
      <c r="FYD28" s="127" t="s">
        <v>618</v>
      </c>
      <c r="FYE28" s="127" t="s">
        <v>618</v>
      </c>
      <c r="FYF28" s="127" t="s">
        <v>618</v>
      </c>
      <c r="FYG28" s="127" t="s">
        <v>618</v>
      </c>
      <c r="FYH28" s="127" t="s">
        <v>618</v>
      </c>
      <c r="FYI28" s="127" t="s">
        <v>618</v>
      </c>
      <c r="FYJ28" s="127" t="s">
        <v>618</v>
      </c>
      <c r="FYK28" s="127" t="s">
        <v>618</v>
      </c>
      <c r="FYL28" s="127" t="s">
        <v>618</v>
      </c>
      <c r="FYM28" s="127" t="s">
        <v>618</v>
      </c>
      <c r="FYN28" s="127" t="s">
        <v>618</v>
      </c>
      <c r="FYO28" s="127" t="s">
        <v>618</v>
      </c>
      <c r="FYP28" s="127" t="s">
        <v>618</v>
      </c>
      <c r="FYQ28" s="127" t="s">
        <v>618</v>
      </c>
      <c r="FYR28" s="127" t="s">
        <v>618</v>
      </c>
      <c r="FYS28" s="127" t="s">
        <v>618</v>
      </c>
      <c r="FYT28" s="127" t="s">
        <v>618</v>
      </c>
      <c r="FYU28" s="127" t="s">
        <v>618</v>
      </c>
      <c r="FYV28" s="127" t="s">
        <v>618</v>
      </c>
      <c r="FYW28" s="127" t="s">
        <v>618</v>
      </c>
      <c r="FYX28" s="127" t="s">
        <v>618</v>
      </c>
      <c r="FYY28" s="127" t="s">
        <v>618</v>
      </c>
      <c r="FYZ28" s="127" t="s">
        <v>618</v>
      </c>
      <c r="FZA28" s="127" t="s">
        <v>618</v>
      </c>
      <c r="FZB28" s="127" t="s">
        <v>618</v>
      </c>
      <c r="FZC28" s="127" t="s">
        <v>618</v>
      </c>
      <c r="FZD28" s="127" t="s">
        <v>618</v>
      </c>
      <c r="FZE28" s="127" t="s">
        <v>618</v>
      </c>
      <c r="FZF28" s="127" t="s">
        <v>618</v>
      </c>
      <c r="FZG28" s="127" t="s">
        <v>618</v>
      </c>
      <c r="FZH28" s="127" t="s">
        <v>618</v>
      </c>
      <c r="FZI28" s="127" t="s">
        <v>618</v>
      </c>
      <c r="FZJ28" s="127" t="s">
        <v>618</v>
      </c>
      <c r="FZK28" s="127" t="s">
        <v>618</v>
      </c>
      <c r="FZL28" s="127" t="s">
        <v>618</v>
      </c>
      <c r="FZM28" s="127" t="s">
        <v>618</v>
      </c>
      <c r="FZN28" s="127" t="s">
        <v>618</v>
      </c>
      <c r="FZO28" s="127" t="s">
        <v>618</v>
      </c>
      <c r="FZP28" s="127" t="s">
        <v>618</v>
      </c>
      <c r="FZQ28" s="127" t="s">
        <v>618</v>
      </c>
      <c r="FZR28" s="127" t="s">
        <v>618</v>
      </c>
      <c r="FZS28" s="127" t="s">
        <v>618</v>
      </c>
      <c r="FZT28" s="127" t="s">
        <v>618</v>
      </c>
      <c r="FZU28" s="127" t="s">
        <v>618</v>
      </c>
      <c r="FZV28" s="127" t="s">
        <v>618</v>
      </c>
      <c r="FZW28" s="127" t="s">
        <v>618</v>
      </c>
      <c r="FZX28" s="127" t="s">
        <v>618</v>
      </c>
      <c r="FZY28" s="127" t="s">
        <v>618</v>
      </c>
      <c r="FZZ28" s="127" t="s">
        <v>618</v>
      </c>
      <c r="GAA28" s="127" t="s">
        <v>618</v>
      </c>
      <c r="GAB28" s="127" t="s">
        <v>618</v>
      </c>
      <c r="GAC28" s="127" t="s">
        <v>618</v>
      </c>
      <c r="GAD28" s="127" t="s">
        <v>618</v>
      </c>
      <c r="GAE28" s="127" t="s">
        <v>618</v>
      </c>
      <c r="GAF28" s="127" t="s">
        <v>618</v>
      </c>
      <c r="GAG28" s="127" t="s">
        <v>618</v>
      </c>
      <c r="GAH28" s="127" t="s">
        <v>618</v>
      </c>
      <c r="GAI28" s="127" t="s">
        <v>618</v>
      </c>
      <c r="GAJ28" s="127" t="s">
        <v>618</v>
      </c>
      <c r="GAK28" s="127" t="s">
        <v>618</v>
      </c>
      <c r="GAL28" s="127" t="s">
        <v>618</v>
      </c>
      <c r="GAM28" s="127" t="s">
        <v>618</v>
      </c>
      <c r="GAN28" s="127" t="s">
        <v>618</v>
      </c>
      <c r="GAO28" s="127" t="s">
        <v>618</v>
      </c>
      <c r="GAP28" s="127" t="s">
        <v>618</v>
      </c>
      <c r="GAQ28" s="127" t="s">
        <v>618</v>
      </c>
      <c r="GAR28" s="127" t="s">
        <v>618</v>
      </c>
      <c r="GAS28" s="127" t="s">
        <v>618</v>
      </c>
      <c r="GAT28" s="127" t="s">
        <v>618</v>
      </c>
      <c r="GAU28" s="127" t="s">
        <v>618</v>
      </c>
      <c r="GAV28" s="127" t="s">
        <v>618</v>
      </c>
      <c r="GAW28" s="127" t="s">
        <v>618</v>
      </c>
      <c r="GAX28" s="127" t="s">
        <v>618</v>
      </c>
      <c r="GAY28" s="127" t="s">
        <v>618</v>
      </c>
      <c r="GAZ28" s="127" t="s">
        <v>618</v>
      </c>
      <c r="GBA28" s="127" t="s">
        <v>618</v>
      </c>
      <c r="GBB28" s="127" t="s">
        <v>618</v>
      </c>
      <c r="GBC28" s="127" t="s">
        <v>618</v>
      </c>
      <c r="GBD28" s="127" t="s">
        <v>618</v>
      </c>
      <c r="GBE28" s="127" t="s">
        <v>618</v>
      </c>
      <c r="GBF28" s="127" t="s">
        <v>618</v>
      </c>
      <c r="GBG28" s="127" t="s">
        <v>618</v>
      </c>
      <c r="GBH28" s="127" t="s">
        <v>618</v>
      </c>
      <c r="GBI28" s="127" t="s">
        <v>618</v>
      </c>
      <c r="GBJ28" s="127" t="s">
        <v>618</v>
      </c>
      <c r="GBK28" s="127" t="s">
        <v>618</v>
      </c>
      <c r="GBL28" s="127" t="s">
        <v>618</v>
      </c>
      <c r="GBM28" s="127" t="s">
        <v>618</v>
      </c>
      <c r="GBN28" s="127" t="s">
        <v>618</v>
      </c>
      <c r="GBO28" s="127" t="s">
        <v>618</v>
      </c>
      <c r="GBP28" s="127" t="s">
        <v>618</v>
      </c>
      <c r="GBQ28" s="127" t="s">
        <v>618</v>
      </c>
      <c r="GBR28" s="127" t="s">
        <v>618</v>
      </c>
      <c r="GBS28" s="127" t="s">
        <v>618</v>
      </c>
      <c r="GBT28" s="127" t="s">
        <v>618</v>
      </c>
      <c r="GBU28" s="127" t="s">
        <v>618</v>
      </c>
      <c r="GBV28" s="127" t="s">
        <v>618</v>
      </c>
      <c r="GBW28" s="127" t="s">
        <v>618</v>
      </c>
      <c r="GBX28" s="127" t="s">
        <v>618</v>
      </c>
      <c r="GBY28" s="127" t="s">
        <v>618</v>
      </c>
      <c r="GBZ28" s="127" t="s">
        <v>618</v>
      </c>
      <c r="GCA28" s="127" t="s">
        <v>618</v>
      </c>
      <c r="GCB28" s="127" t="s">
        <v>618</v>
      </c>
      <c r="GCC28" s="127" t="s">
        <v>618</v>
      </c>
      <c r="GCD28" s="127" t="s">
        <v>618</v>
      </c>
      <c r="GCE28" s="127" t="s">
        <v>618</v>
      </c>
      <c r="GCF28" s="127" t="s">
        <v>618</v>
      </c>
      <c r="GCG28" s="127" t="s">
        <v>618</v>
      </c>
      <c r="GCH28" s="127" t="s">
        <v>618</v>
      </c>
      <c r="GCI28" s="127" t="s">
        <v>618</v>
      </c>
      <c r="GCJ28" s="127" t="s">
        <v>618</v>
      </c>
      <c r="GCK28" s="127" t="s">
        <v>618</v>
      </c>
      <c r="GCL28" s="127" t="s">
        <v>618</v>
      </c>
      <c r="GCM28" s="127" t="s">
        <v>618</v>
      </c>
      <c r="GCN28" s="127" t="s">
        <v>618</v>
      </c>
      <c r="GCO28" s="127" t="s">
        <v>618</v>
      </c>
      <c r="GCP28" s="127" t="s">
        <v>618</v>
      </c>
      <c r="GCQ28" s="127" t="s">
        <v>618</v>
      </c>
      <c r="GCR28" s="127" t="s">
        <v>618</v>
      </c>
      <c r="GCS28" s="127" t="s">
        <v>618</v>
      </c>
      <c r="GCT28" s="127" t="s">
        <v>618</v>
      </c>
      <c r="GCU28" s="127" t="s">
        <v>618</v>
      </c>
      <c r="GCV28" s="127" t="s">
        <v>618</v>
      </c>
      <c r="GCW28" s="127" t="s">
        <v>618</v>
      </c>
      <c r="GCX28" s="127" t="s">
        <v>618</v>
      </c>
      <c r="GCY28" s="127" t="s">
        <v>618</v>
      </c>
      <c r="GCZ28" s="127" t="s">
        <v>618</v>
      </c>
      <c r="GDA28" s="127" t="s">
        <v>618</v>
      </c>
      <c r="GDB28" s="127" t="s">
        <v>618</v>
      </c>
      <c r="GDC28" s="127" t="s">
        <v>618</v>
      </c>
      <c r="GDD28" s="127" t="s">
        <v>618</v>
      </c>
      <c r="GDE28" s="127" t="s">
        <v>618</v>
      </c>
      <c r="GDF28" s="127" t="s">
        <v>618</v>
      </c>
      <c r="GDG28" s="127" t="s">
        <v>618</v>
      </c>
      <c r="GDH28" s="127" t="s">
        <v>618</v>
      </c>
      <c r="GDI28" s="127" t="s">
        <v>618</v>
      </c>
      <c r="GDJ28" s="127" t="s">
        <v>618</v>
      </c>
      <c r="GDK28" s="127" t="s">
        <v>618</v>
      </c>
      <c r="GDL28" s="127" t="s">
        <v>618</v>
      </c>
      <c r="GDM28" s="127" t="s">
        <v>618</v>
      </c>
      <c r="GDN28" s="127" t="s">
        <v>618</v>
      </c>
      <c r="GDO28" s="127" t="s">
        <v>618</v>
      </c>
      <c r="GDP28" s="127" t="s">
        <v>618</v>
      </c>
      <c r="GDQ28" s="127" t="s">
        <v>618</v>
      </c>
      <c r="GDR28" s="127" t="s">
        <v>618</v>
      </c>
      <c r="GDS28" s="127" t="s">
        <v>618</v>
      </c>
      <c r="GDT28" s="127" t="s">
        <v>618</v>
      </c>
      <c r="GDU28" s="127" t="s">
        <v>618</v>
      </c>
      <c r="GDV28" s="127" t="s">
        <v>618</v>
      </c>
      <c r="GDW28" s="127" t="s">
        <v>618</v>
      </c>
      <c r="GDX28" s="127" t="s">
        <v>618</v>
      </c>
      <c r="GDY28" s="127" t="s">
        <v>618</v>
      </c>
      <c r="GDZ28" s="127" t="s">
        <v>618</v>
      </c>
      <c r="GEA28" s="127" t="s">
        <v>618</v>
      </c>
      <c r="GEB28" s="127" t="s">
        <v>618</v>
      </c>
      <c r="GEC28" s="127" t="s">
        <v>618</v>
      </c>
      <c r="GED28" s="127" t="s">
        <v>618</v>
      </c>
      <c r="GEE28" s="127" t="s">
        <v>618</v>
      </c>
      <c r="GEF28" s="127" t="s">
        <v>618</v>
      </c>
      <c r="GEG28" s="127" t="s">
        <v>618</v>
      </c>
      <c r="GEH28" s="127" t="s">
        <v>618</v>
      </c>
      <c r="GEI28" s="127" t="s">
        <v>618</v>
      </c>
      <c r="GEJ28" s="127" t="s">
        <v>618</v>
      </c>
      <c r="GEK28" s="127" t="s">
        <v>618</v>
      </c>
      <c r="GEL28" s="127" t="s">
        <v>618</v>
      </c>
      <c r="GEM28" s="127" t="s">
        <v>618</v>
      </c>
      <c r="GEN28" s="127" t="s">
        <v>618</v>
      </c>
      <c r="GEO28" s="127" t="s">
        <v>618</v>
      </c>
      <c r="GEP28" s="127" t="s">
        <v>618</v>
      </c>
      <c r="GEQ28" s="127" t="s">
        <v>618</v>
      </c>
      <c r="GER28" s="127" t="s">
        <v>618</v>
      </c>
      <c r="GES28" s="127" t="s">
        <v>618</v>
      </c>
      <c r="GET28" s="127" t="s">
        <v>618</v>
      </c>
      <c r="GEU28" s="127" t="s">
        <v>618</v>
      </c>
      <c r="GEV28" s="127" t="s">
        <v>618</v>
      </c>
      <c r="GEW28" s="127" t="s">
        <v>618</v>
      </c>
      <c r="GEX28" s="127" t="s">
        <v>618</v>
      </c>
      <c r="GEY28" s="127" t="s">
        <v>618</v>
      </c>
      <c r="GEZ28" s="127" t="s">
        <v>618</v>
      </c>
      <c r="GFA28" s="127" t="s">
        <v>618</v>
      </c>
      <c r="GFB28" s="127" t="s">
        <v>618</v>
      </c>
      <c r="GFC28" s="127" t="s">
        <v>618</v>
      </c>
      <c r="GFD28" s="127" t="s">
        <v>618</v>
      </c>
      <c r="GFE28" s="127" t="s">
        <v>618</v>
      </c>
      <c r="GFF28" s="127" t="s">
        <v>618</v>
      </c>
      <c r="GFG28" s="127" t="s">
        <v>618</v>
      </c>
      <c r="GFH28" s="127" t="s">
        <v>618</v>
      </c>
      <c r="GFI28" s="127" t="s">
        <v>618</v>
      </c>
      <c r="GFJ28" s="127" t="s">
        <v>618</v>
      </c>
      <c r="GFK28" s="127" t="s">
        <v>618</v>
      </c>
      <c r="GFL28" s="127" t="s">
        <v>618</v>
      </c>
      <c r="GFM28" s="127" t="s">
        <v>618</v>
      </c>
      <c r="GFN28" s="127" t="s">
        <v>618</v>
      </c>
      <c r="GFO28" s="127" t="s">
        <v>618</v>
      </c>
      <c r="GFP28" s="127" t="s">
        <v>618</v>
      </c>
      <c r="GFQ28" s="127" t="s">
        <v>618</v>
      </c>
      <c r="GFR28" s="127" t="s">
        <v>618</v>
      </c>
      <c r="GFS28" s="127" t="s">
        <v>618</v>
      </c>
      <c r="GFT28" s="127" t="s">
        <v>618</v>
      </c>
      <c r="GFU28" s="127" t="s">
        <v>618</v>
      </c>
      <c r="GFV28" s="127" t="s">
        <v>618</v>
      </c>
      <c r="GFW28" s="127" t="s">
        <v>618</v>
      </c>
      <c r="GFX28" s="127" t="s">
        <v>618</v>
      </c>
      <c r="GFY28" s="127" t="s">
        <v>618</v>
      </c>
      <c r="GFZ28" s="127" t="s">
        <v>618</v>
      </c>
      <c r="GGA28" s="127" t="s">
        <v>618</v>
      </c>
      <c r="GGB28" s="127" t="s">
        <v>618</v>
      </c>
      <c r="GGC28" s="127" t="s">
        <v>618</v>
      </c>
      <c r="GGD28" s="127" t="s">
        <v>618</v>
      </c>
      <c r="GGE28" s="127" t="s">
        <v>618</v>
      </c>
      <c r="GGF28" s="127" t="s">
        <v>618</v>
      </c>
      <c r="GGG28" s="127" t="s">
        <v>618</v>
      </c>
      <c r="GGH28" s="127" t="s">
        <v>618</v>
      </c>
      <c r="GGI28" s="127" t="s">
        <v>618</v>
      </c>
      <c r="GGJ28" s="127" t="s">
        <v>618</v>
      </c>
      <c r="GGK28" s="127" t="s">
        <v>618</v>
      </c>
      <c r="GGL28" s="127" t="s">
        <v>618</v>
      </c>
      <c r="GGM28" s="127" t="s">
        <v>618</v>
      </c>
      <c r="GGN28" s="127" t="s">
        <v>618</v>
      </c>
      <c r="GGO28" s="127" t="s">
        <v>618</v>
      </c>
      <c r="GGP28" s="127" t="s">
        <v>618</v>
      </c>
      <c r="GGQ28" s="127" t="s">
        <v>618</v>
      </c>
      <c r="GGR28" s="127" t="s">
        <v>618</v>
      </c>
      <c r="GGS28" s="127" t="s">
        <v>618</v>
      </c>
      <c r="GGT28" s="127" t="s">
        <v>618</v>
      </c>
      <c r="GGU28" s="127" t="s">
        <v>618</v>
      </c>
      <c r="GGV28" s="127" t="s">
        <v>618</v>
      </c>
      <c r="GGW28" s="127" t="s">
        <v>618</v>
      </c>
      <c r="GGX28" s="127" t="s">
        <v>618</v>
      </c>
      <c r="GGY28" s="127" t="s">
        <v>618</v>
      </c>
      <c r="GGZ28" s="127" t="s">
        <v>618</v>
      </c>
      <c r="GHA28" s="127" t="s">
        <v>618</v>
      </c>
      <c r="GHB28" s="127" t="s">
        <v>618</v>
      </c>
      <c r="GHC28" s="127" t="s">
        <v>618</v>
      </c>
      <c r="GHD28" s="127" t="s">
        <v>618</v>
      </c>
      <c r="GHE28" s="127" t="s">
        <v>618</v>
      </c>
      <c r="GHF28" s="127" t="s">
        <v>618</v>
      </c>
      <c r="GHG28" s="127" t="s">
        <v>618</v>
      </c>
      <c r="GHH28" s="127" t="s">
        <v>618</v>
      </c>
      <c r="GHI28" s="127" t="s">
        <v>618</v>
      </c>
      <c r="GHJ28" s="127" t="s">
        <v>618</v>
      </c>
      <c r="GHK28" s="127" t="s">
        <v>618</v>
      </c>
      <c r="GHL28" s="127" t="s">
        <v>618</v>
      </c>
      <c r="GHM28" s="127" t="s">
        <v>618</v>
      </c>
      <c r="GHN28" s="127" t="s">
        <v>618</v>
      </c>
      <c r="GHO28" s="127" t="s">
        <v>618</v>
      </c>
      <c r="GHP28" s="127" t="s">
        <v>618</v>
      </c>
      <c r="GHQ28" s="127" t="s">
        <v>618</v>
      </c>
      <c r="GHR28" s="127" t="s">
        <v>618</v>
      </c>
      <c r="GHS28" s="127" t="s">
        <v>618</v>
      </c>
      <c r="GHT28" s="127" t="s">
        <v>618</v>
      </c>
      <c r="GHU28" s="127" t="s">
        <v>618</v>
      </c>
      <c r="GHV28" s="127" t="s">
        <v>618</v>
      </c>
      <c r="GHW28" s="127" t="s">
        <v>618</v>
      </c>
      <c r="GHX28" s="127" t="s">
        <v>618</v>
      </c>
      <c r="GHY28" s="127" t="s">
        <v>618</v>
      </c>
      <c r="GHZ28" s="127" t="s">
        <v>618</v>
      </c>
      <c r="GIA28" s="127" t="s">
        <v>618</v>
      </c>
      <c r="GIB28" s="127" t="s">
        <v>618</v>
      </c>
      <c r="GIC28" s="127" t="s">
        <v>618</v>
      </c>
      <c r="GID28" s="127" t="s">
        <v>618</v>
      </c>
      <c r="GIE28" s="127" t="s">
        <v>618</v>
      </c>
      <c r="GIF28" s="127" t="s">
        <v>618</v>
      </c>
      <c r="GIG28" s="127" t="s">
        <v>618</v>
      </c>
      <c r="GIH28" s="127" t="s">
        <v>618</v>
      </c>
      <c r="GII28" s="127" t="s">
        <v>618</v>
      </c>
      <c r="GIJ28" s="127" t="s">
        <v>618</v>
      </c>
      <c r="GIK28" s="127" t="s">
        <v>618</v>
      </c>
      <c r="GIL28" s="127" t="s">
        <v>618</v>
      </c>
      <c r="GIM28" s="127" t="s">
        <v>618</v>
      </c>
      <c r="GIN28" s="127" t="s">
        <v>618</v>
      </c>
      <c r="GIO28" s="127" t="s">
        <v>618</v>
      </c>
      <c r="GIP28" s="127" t="s">
        <v>618</v>
      </c>
      <c r="GIQ28" s="127" t="s">
        <v>618</v>
      </c>
      <c r="GIR28" s="127" t="s">
        <v>618</v>
      </c>
      <c r="GIS28" s="127" t="s">
        <v>618</v>
      </c>
      <c r="GIT28" s="127" t="s">
        <v>618</v>
      </c>
      <c r="GIU28" s="127" t="s">
        <v>618</v>
      </c>
      <c r="GIV28" s="127" t="s">
        <v>618</v>
      </c>
      <c r="GIW28" s="127" t="s">
        <v>618</v>
      </c>
      <c r="GIX28" s="127" t="s">
        <v>618</v>
      </c>
      <c r="GIY28" s="127" t="s">
        <v>618</v>
      </c>
      <c r="GIZ28" s="127" t="s">
        <v>618</v>
      </c>
      <c r="GJA28" s="127" t="s">
        <v>618</v>
      </c>
      <c r="GJB28" s="127" t="s">
        <v>618</v>
      </c>
      <c r="GJC28" s="127" t="s">
        <v>618</v>
      </c>
      <c r="GJD28" s="127" t="s">
        <v>618</v>
      </c>
      <c r="GJE28" s="127" t="s">
        <v>618</v>
      </c>
      <c r="GJF28" s="127" t="s">
        <v>618</v>
      </c>
      <c r="GJG28" s="127" t="s">
        <v>618</v>
      </c>
      <c r="GJH28" s="127" t="s">
        <v>618</v>
      </c>
      <c r="GJI28" s="127" t="s">
        <v>618</v>
      </c>
      <c r="GJJ28" s="127" t="s">
        <v>618</v>
      </c>
      <c r="GJK28" s="127" t="s">
        <v>618</v>
      </c>
      <c r="GJL28" s="127" t="s">
        <v>618</v>
      </c>
      <c r="GJM28" s="127" t="s">
        <v>618</v>
      </c>
      <c r="GJN28" s="127" t="s">
        <v>618</v>
      </c>
      <c r="GJO28" s="127" t="s">
        <v>618</v>
      </c>
      <c r="GJP28" s="127" t="s">
        <v>618</v>
      </c>
      <c r="GJQ28" s="127" t="s">
        <v>618</v>
      </c>
      <c r="GJR28" s="127" t="s">
        <v>618</v>
      </c>
      <c r="GJS28" s="127" t="s">
        <v>618</v>
      </c>
      <c r="GJT28" s="127" t="s">
        <v>618</v>
      </c>
      <c r="GJU28" s="127" t="s">
        <v>618</v>
      </c>
      <c r="GJV28" s="127" t="s">
        <v>618</v>
      </c>
      <c r="GJW28" s="127" t="s">
        <v>618</v>
      </c>
      <c r="GJX28" s="127" t="s">
        <v>618</v>
      </c>
      <c r="GJY28" s="127" t="s">
        <v>618</v>
      </c>
      <c r="GJZ28" s="127" t="s">
        <v>618</v>
      </c>
      <c r="GKA28" s="127" t="s">
        <v>618</v>
      </c>
      <c r="GKB28" s="127" t="s">
        <v>618</v>
      </c>
      <c r="GKC28" s="127" t="s">
        <v>618</v>
      </c>
      <c r="GKD28" s="127" t="s">
        <v>618</v>
      </c>
      <c r="GKE28" s="127" t="s">
        <v>618</v>
      </c>
      <c r="GKF28" s="127" t="s">
        <v>618</v>
      </c>
      <c r="GKG28" s="127" t="s">
        <v>618</v>
      </c>
      <c r="GKH28" s="127" t="s">
        <v>618</v>
      </c>
      <c r="GKI28" s="127" t="s">
        <v>618</v>
      </c>
      <c r="GKJ28" s="127" t="s">
        <v>618</v>
      </c>
      <c r="GKK28" s="127" t="s">
        <v>618</v>
      </c>
      <c r="GKL28" s="127" t="s">
        <v>618</v>
      </c>
      <c r="GKM28" s="127" t="s">
        <v>618</v>
      </c>
      <c r="GKN28" s="127" t="s">
        <v>618</v>
      </c>
      <c r="GKO28" s="127" t="s">
        <v>618</v>
      </c>
      <c r="GKP28" s="127" t="s">
        <v>618</v>
      </c>
      <c r="GKQ28" s="127" t="s">
        <v>618</v>
      </c>
      <c r="GKR28" s="127" t="s">
        <v>618</v>
      </c>
      <c r="GKS28" s="127" t="s">
        <v>618</v>
      </c>
      <c r="GKT28" s="127" t="s">
        <v>618</v>
      </c>
      <c r="GKU28" s="127" t="s">
        <v>618</v>
      </c>
      <c r="GKV28" s="127" t="s">
        <v>618</v>
      </c>
      <c r="GKW28" s="127" t="s">
        <v>618</v>
      </c>
      <c r="GKX28" s="127" t="s">
        <v>618</v>
      </c>
      <c r="GKY28" s="127" t="s">
        <v>618</v>
      </c>
      <c r="GKZ28" s="127" t="s">
        <v>618</v>
      </c>
      <c r="GLA28" s="127" t="s">
        <v>618</v>
      </c>
      <c r="GLB28" s="127" t="s">
        <v>618</v>
      </c>
      <c r="GLC28" s="127" t="s">
        <v>618</v>
      </c>
      <c r="GLD28" s="127" t="s">
        <v>618</v>
      </c>
      <c r="GLE28" s="127" t="s">
        <v>618</v>
      </c>
      <c r="GLF28" s="127" t="s">
        <v>618</v>
      </c>
      <c r="GLG28" s="127" t="s">
        <v>618</v>
      </c>
      <c r="GLH28" s="127" t="s">
        <v>618</v>
      </c>
      <c r="GLI28" s="127" t="s">
        <v>618</v>
      </c>
      <c r="GLJ28" s="127" t="s">
        <v>618</v>
      </c>
      <c r="GLK28" s="127" t="s">
        <v>618</v>
      </c>
      <c r="GLL28" s="127" t="s">
        <v>618</v>
      </c>
      <c r="GLM28" s="127" t="s">
        <v>618</v>
      </c>
      <c r="GLN28" s="127" t="s">
        <v>618</v>
      </c>
      <c r="GLO28" s="127" t="s">
        <v>618</v>
      </c>
      <c r="GLP28" s="127" t="s">
        <v>618</v>
      </c>
      <c r="GLQ28" s="127" t="s">
        <v>618</v>
      </c>
      <c r="GLR28" s="127" t="s">
        <v>618</v>
      </c>
      <c r="GLS28" s="127" t="s">
        <v>618</v>
      </c>
      <c r="GLT28" s="127" t="s">
        <v>618</v>
      </c>
      <c r="GLU28" s="127" t="s">
        <v>618</v>
      </c>
      <c r="GLV28" s="127" t="s">
        <v>618</v>
      </c>
      <c r="GLW28" s="127" t="s">
        <v>618</v>
      </c>
      <c r="GLX28" s="127" t="s">
        <v>618</v>
      </c>
      <c r="GLY28" s="127" t="s">
        <v>618</v>
      </c>
      <c r="GLZ28" s="127" t="s">
        <v>618</v>
      </c>
      <c r="GMA28" s="127" t="s">
        <v>618</v>
      </c>
      <c r="GMB28" s="127" t="s">
        <v>618</v>
      </c>
      <c r="GMC28" s="127" t="s">
        <v>618</v>
      </c>
      <c r="GMD28" s="127" t="s">
        <v>618</v>
      </c>
      <c r="GME28" s="127" t="s">
        <v>618</v>
      </c>
      <c r="GMF28" s="127" t="s">
        <v>618</v>
      </c>
      <c r="GMG28" s="127" t="s">
        <v>618</v>
      </c>
      <c r="GMH28" s="127" t="s">
        <v>618</v>
      </c>
      <c r="GMI28" s="127" t="s">
        <v>618</v>
      </c>
      <c r="GMJ28" s="127" t="s">
        <v>618</v>
      </c>
      <c r="GMK28" s="127" t="s">
        <v>618</v>
      </c>
      <c r="GML28" s="127" t="s">
        <v>618</v>
      </c>
      <c r="GMM28" s="127" t="s">
        <v>618</v>
      </c>
      <c r="GMN28" s="127" t="s">
        <v>618</v>
      </c>
      <c r="GMO28" s="127" t="s">
        <v>618</v>
      </c>
      <c r="GMP28" s="127" t="s">
        <v>618</v>
      </c>
      <c r="GMQ28" s="127" t="s">
        <v>618</v>
      </c>
      <c r="GMR28" s="127" t="s">
        <v>618</v>
      </c>
      <c r="GMS28" s="127" t="s">
        <v>618</v>
      </c>
      <c r="GMT28" s="127" t="s">
        <v>618</v>
      </c>
      <c r="GMU28" s="127" t="s">
        <v>618</v>
      </c>
      <c r="GMV28" s="127" t="s">
        <v>618</v>
      </c>
      <c r="GMW28" s="127" t="s">
        <v>618</v>
      </c>
      <c r="GMX28" s="127" t="s">
        <v>618</v>
      </c>
      <c r="GMY28" s="127" t="s">
        <v>618</v>
      </c>
      <c r="GMZ28" s="127" t="s">
        <v>618</v>
      </c>
      <c r="GNA28" s="127" t="s">
        <v>618</v>
      </c>
      <c r="GNB28" s="127" t="s">
        <v>618</v>
      </c>
      <c r="GNC28" s="127" t="s">
        <v>618</v>
      </c>
      <c r="GND28" s="127" t="s">
        <v>618</v>
      </c>
      <c r="GNE28" s="127" t="s">
        <v>618</v>
      </c>
      <c r="GNF28" s="127" t="s">
        <v>618</v>
      </c>
      <c r="GNG28" s="127" t="s">
        <v>618</v>
      </c>
      <c r="GNH28" s="127" t="s">
        <v>618</v>
      </c>
      <c r="GNI28" s="127" t="s">
        <v>618</v>
      </c>
      <c r="GNJ28" s="127" t="s">
        <v>618</v>
      </c>
      <c r="GNK28" s="127" t="s">
        <v>618</v>
      </c>
      <c r="GNL28" s="127" t="s">
        <v>618</v>
      </c>
      <c r="GNM28" s="127" t="s">
        <v>618</v>
      </c>
      <c r="GNN28" s="127" t="s">
        <v>618</v>
      </c>
      <c r="GNO28" s="127" t="s">
        <v>618</v>
      </c>
      <c r="GNP28" s="127" t="s">
        <v>618</v>
      </c>
      <c r="GNQ28" s="127" t="s">
        <v>618</v>
      </c>
      <c r="GNR28" s="127" t="s">
        <v>618</v>
      </c>
      <c r="GNS28" s="127" t="s">
        <v>618</v>
      </c>
      <c r="GNT28" s="127" t="s">
        <v>618</v>
      </c>
      <c r="GNU28" s="127" t="s">
        <v>618</v>
      </c>
      <c r="GNV28" s="127" t="s">
        <v>618</v>
      </c>
      <c r="GNW28" s="127" t="s">
        <v>618</v>
      </c>
      <c r="GNX28" s="127" t="s">
        <v>618</v>
      </c>
      <c r="GNY28" s="127" t="s">
        <v>618</v>
      </c>
      <c r="GNZ28" s="127" t="s">
        <v>618</v>
      </c>
      <c r="GOA28" s="127" t="s">
        <v>618</v>
      </c>
      <c r="GOB28" s="127" t="s">
        <v>618</v>
      </c>
      <c r="GOC28" s="127" t="s">
        <v>618</v>
      </c>
      <c r="GOD28" s="127" t="s">
        <v>618</v>
      </c>
      <c r="GOE28" s="127" t="s">
        <v>618</v>
      </c>
      <c r="GOF28" s="127" t="s">
        <v>618</v>
      </c>
      <c r="GOG28" s="127" t="s">
        <v>618</v>
      </c>
      <c r="GOH28" s="127" t="s">
        <v>618</v>
      </c>
      <c r="GOI28" s="127" t="s">
        <v>618</v>
      </c>
      <c r="GOJ28" s="127" t="s">
        <v>618</v>
      </c>
      <c r="GOK28" s="127" t="s">
        <v>618</v>
      </c>
      <c r="GOL28" s="127" t="s">
        <v>618</v>
      </c>
      <c r="GOM28" s="127" t="s">
        <v>618</v>
      </c>
      <c r="GON28" s="127" t="s">
        <v>618</v>
      </c>
      <c r="GOO28" s="127" t="s">
        <v>618</v>
      </c>
      <c r="GOP28" s="127" t="s">
        <v>618</v>
      </c>
      <c r="GOQ28" s="127" t="s">
        <v>618</v>
      </c>
      <c r="GOR28" s="127" t="s">
        <v>618</v>
      </c>
      <c r="GOS28" s="127" t="s">
        <v>618</v>
      </c>
      <c r="GOT28" s="127" t="s">
        <v>618</v>
      </c>
      <c r="GOU28" s="127" t="s">
        <v>618</v>
      </c>
      <c r="GOV28" s="127" t="s">
        <v>618</v>
      </c>
      <c r="GOW28" s="127" t="s">
        <v>618</v>
      </c>
      <c r="GOX28" s="127" t="s">
        <v>618</v>
      </c>
      <c r="GOY28" s="127" t="s">
        <v>618</v>
      </c>
      <c r="GOZ28" s="127" t="s">
        <v>618</v>
      </c>
      <c r="GPA28" s="127" t="s">
        <v>618</v>
      </c>
      <c r="GPB28" s="127" t="s">
        <v>618</v>
      </c>
      <c r="GPC28" s="127" t="s">
        <v>618</v>
      </c>
      <c r="GPD28" s="127" t="s">
        <v>618</v>
      </c>
      <c r="GPE28" s="127" t="s">
        <v>618</v>
      </c>
      <c r="GPF28" s="127" t="s">
        <v>618</v>
      </c>
      <c r="GPG28" s="127" t="s">
        <v>618</v>
      </c>
      <c r="GPH28" s="127" t="s">
        <v>618</v>
      </c>
      <c r="GPI28" s="127" t="s">
        <v>618</v>
      </c>
      <c r="GPJ28" s="127" t="s">
        <v>618</v>
      </c>
      <c r="GPK28" s="127" t="s">
        <v>618</v>
      </c>
      <c r="GPL28" s="127" t="s">
        <v>618</v>
      </c>
      <c r="GPM28" s="127" t="s">
        <v>618</v>
      </c>
      <c r="GPN28" s="127" t="s">
        <v>618</v>
      </c>
      <c r="GPO28" s="127" t="s">
        <v>618</v>
      </c>
      <c r="GPP28" s="127" t="s">
        <v>618</v>
      </c>
      <c r="GPQ28" s="127" t="s">
        <v>618</v>
      </c>
      <c r="GPR28" s="127" t="s">
        <v>618</v>
      </c>
      <c r="GPS28" s="127" t="s">
        <v>618</v>
      </c>
      <c r="GPT28" s="127" t="s">
        <v>618</v>
      </c>
      <c r="GPU28" s="127" t="s">
        <v>618</v>
      </c>
      <c r="GPV28" s="127" t="s">
        <v>618</v>
      </c>
      <c r="GPW28" s="127" t="s">
        <v>618</v>
      </c>
      <c r="GPX28" s="127" t="s">
        <v>618</v>
      </c>
      <c r="GPY28" s="127" t="s">
        <v>618</v>
      </c>
      <c r="GPZ28" s="127" t="s">
        <v>618</v>
      </c>
      <c r="GQA28" s="127" t="s">
        <v>618</v>
      </c>
      <c r="GQB28" s="127" t="s">
        <v>618</v>
      </c>
      <c r="GQC28" s="127" t="s">
        <v>618</v>
      </c>
      <c r="GQD28" s="127" t="s">
        <v>618</v>
      </c>
      <c r="GQE28" s="127" t="s">
        <v>618</v>
      </c>
      <c r="GQF28" s="127" t="s">
        <v>618</v>
      </c>
      <c r="GQG28" s="127" t="s">
        <v>618</v>
      </c>
      <c r="GQH28" s="127" t="s">
        <v>618</v>
      </c>
      <c r="GQI28" s="127" t="s">
        <v>618</v>
      </c>
      <c r="GQJ28" s="127" t="s">
        <v>618</v>
      </c>
      <c r="GQK28" s="127" t="s">
        <v>618</v>
      </c>
      <c r="GQL28" s="127" t="s">
        <v>618</v>
      </c>
      <c r="GQM28" s="127" t="s">
        <v>618</v>
      </c>
      <c r="GQN28" s="127" t="s">
        <v>618</v>
      </c>
      <c r="GQO28" s="127" t="s">
        <v>618</v>
      </c>
      <c r="GQP28" s="127" t="s">
        <v>618</v>
      </c>
      <c r="GQQ28" s="127" t="s">
        <v>618</v>
      </c>
      <c r="GQR28" s="127" t="s">
        <v>618</v>
      </c>
      <c r="GQS28" s="127" t="s">
        <v>618</v>
      </c>
      <c r="GQT28" s="127" t="s">
        <v>618</v>
      </c>
      <c r="GQU28" s="127" t="s">
        <v>618</v>
      </c>
      <c r="GQV28" s="127" t="s">
        <v>618</v>
      </c>
      <c r="GQW28" s="127" t="s">
        <v>618</v>
      </c>
      <c r="GQX28" s="127" t="s">
        <v>618</v>
      </c>
      <c r="GQY28" s="127" t="s">
        <v>618</v>
      </c>
      <c r="GQZ28" s="127" t="s">
        <v>618</v>
      </c>
      <c r="GRA28" s="127" t="s">
        <v>618</v>
      </c>
      <c r="GRB28" s="127" t="s">
        <v>618</v>
      </c>
      <c r="GRC28" s="127" t="s">
        <v>618</v>
      </c>
      <c r="GRD28" s="127" t="s">
        <v>618</v>
      </c>
      <c r="GRE28" s="127" t="s">
        <v>618</v>
      </c>
      <c r="GRF28" s="127" t="s">
        <v>618</v>
      </c>
      <c r="GRG28" s="127" t="s">
        <v>618</v>
      </c>
      <c r="GRH28" s="127" t="s">
        <v>618</v>
      </c>
      <c r="GRI28" s="127" t="s">
        <v>618</v>
      </c>
      <c r="GRJ28" s="127" t="s">
        <v>618</v>
      </c>
      <c r="GRK28" s="127" t="s">
        <v>618</v>
      </c>
      <c r="GRL28" s="127" t="s">
        <v>618</v>
      </c>
      <c r="GRM28" s="127" t="s">
        <v>618</v>
      </c>
      <c r="GRN28" s="127" t="s">
        <v>618</v>
      </c>
      <c r="GRO28" s="127" t="s">
        <v>618</v>
      </c>
      <c r="GRP28" s="127" t="s">
        <v>618</v>
      </c>
      <c r="GRQ28" s="127" t="s">
        <v>618</v>
      </c>
      <c r="GRR28" s="127" t="s">
        <v>618</v>
      </c>
      <c r="GRS28" s="127" t="s">
        <v>618</v>
      </c>
      <c r="GRT28" s="127" t="s">
        <v>618</v>
      </c>
      <c r="GRU28" s="127" t="s">
        <v>618</v>
      </c>
      <c r="GRV28" s="127" t="s">
        <v>618</v>
      </c>
      <c r="GRW28" s="127" t="s">
        <v>618</v>
      </c>
      <c r="GRX28" s="127" t="s">
        <v>618</v>
      </c>
      <c r="GRY28" s="127" t="s">
        <v>618</v>
      </c>
      <c r="GRZ28" s="127" t="s">
        <v>618</v>
      </c>
      <c r="GSA28" s="127" t="s">
        <v>618</v>
      </c>
      <c r="GSB28" s="127" t="s">
        <v>618</v>
      </c>
      <c r="GSC28" s="127" t="s">
        <v>618</v>
      </c>
      <c r="GSD28" s="127" t="s">
        <v>618</v>
      </c>
      <c r="GSE28" s="127" t="s">
        <v>618</v>
      </c>
      <c r="GSF28" s="127" t="s">
        <v>618</v>
      </c>
      <c r="GSG28" s="127" t="s">
        <v>618</v>
      </c>
      <c r="GSH28" s="127" t="s">
        <v>618</v>
      </c>
      <c r="GSI28" s="127" t="s">
        <v>618</v>
      </c>
      <c r="GSJ28" s="127" t="s">
        <v>618</v>
      </c>
      <c r="GSK28" s="127" t="s">
        <v>618</v>
      </c>
      <c r="GSL28" s="127" t="s">
        <v>618</v>
      </c>
      <c r="GSM28" s="127" t="s">
        <v>618</v>
      </c>
      <c r="GSN28" s="127" t="s">
        <v>618</v>
      </c>
      <c r="GSO28" s="127" t="s">
        <v>618</v>
      </c>
      <c r="GSP28" s="127" t="s">
        <v>618</v>
      </c>
      <c r="GSQ28" s="127" t="s">
        <v>618</v>
      </c>
      <c r="GSR28" s="127" t="s">
        <v>618</v>
      </c>
      <c r="GSS28" s="127" t="s">
        <v>618</v>
      </c>
      <c r="GST28" s="127" t="s">
        <v>618</v>
      </c>
      <c r="GSU28" s="127" t="s">
        <v>618</v>
      </c>
      <c r="GSV28" s="127" t="s">
        <v>618</v>
      </c>
      <c r="GSW28" s="127" t="s">
        <v>618</v>
      </c>
      <c r="GSX28" s="127" t="s">
        <v>618</v>
      </c>
      <c r="GSY28" s="127" t="s">
        <v>618</v>
      </c>
      <c r="GSZ28" s="127" t="s">
        <v>618</v>
      </c>
      <c r="GTA28" s="127" t="s">
        <v>618</v>
      </c>
      <c r="GTB28" s="127" t="s">
        <v>618</v>
      </c>
      <c r="GTC28" s="127" t="s">
        <v>618</v>
      </c>
      <c r="GTD28" s="127" t="s">
        <v>618</v>
      </c>
      <c r="GTE28" s="127" t="s">
        <v>618</v>
      </c>
      <c r="GTF28" s="127" t="s">
        <v>618</v>
      </c>
      <c r="GTG28" s="127" t="s">
        <v>618</v>
      </c>
      <c r="GTH28" s="127" t="s">
        <v>618</v>
      </c>
      <c r="GTI28" s="127" t="s">
        <v>618</v>
      </c>
      <c r="GTJ28" s="127" t="s">
        <v>618</v>
      </c>
      <c r="GTK28" s="127" t="s">
        <v>618</v>
      </c>
      <c r="GTL28" s="127" t="s">
        <v>618</v>
      </c>
      <c r="GTM28" s="127" t="s">
        <v>618</v>
      </c>
      <c r="GTN28" s="127" t="s">
        <v>618</v>
      </c>
      <c r="GTO28" s="127" t="s">
        <v>618</v>
      </c>
      <c r="GTP28" s="127" t="s">
        <v>618</v>
      </c>
      <c r="GTQ28" s="127" t="s">
        <v>618</v>
      </c>
      <c r="GTR28" s="127" t="s">
        <v>618</v>
      </c>
      <c r="GTS28" s="127" t="s">
        <v>618</v>
      </c>
      <c r="GTT28" s="127" t="s">
        <v>618</v>
      </c>
      <c r="GTU28" s="127" t="s">
        <v>618</v>
      </c>
      <c r="GTV28" s="127" t="s">
        <v>618</v>
      </c>
      <c r="GTW28" s="127" t="s">
        <v>618</v>
      </c>
      <c r="GTX28" s="127" t="s">
        <v>618</v>
      </c>
      <c r="GTY28" s="127" t="s">
        <v>618</v>
      </c>
      <c r="GTZ28" s="127" t="s">
        <v>618</v>
      </c>
      <c r="GUA28" s="127" t="s">
        <v>618</v>
      </c>
      <c r="GUB28" s="127" t="s">
        <v>618</v>
      </c>
      <c r="GUC28" s="127" t="s">
        <v>618</v>
      </c>
      <c r="GUD28" s="127" t="s">
        <v>618</v>
      </c>
      <c r="GUE28" s="127" t="s">
        <v>618</v>
      </c>
      <c r="GUF28" s="127" t="s">
        <v>618</v>
      </c>
      <c r="GUG28" s="127" t="s">
        <v>618</v>
      </c>
      <c r="GUH28" s="127" t="s">
        <v>618</v>
      </c>
      <c r="GUI28" s="127" t="s">
        <v>618</v>
      </c>
      <c r="GUJ28" s="127" t="s">
        <v>618</v>
      </c>
      <c r="GUK28" s="127" t="s">
        <v>618</v>
      </c>
      <c r="GUL28" s="127" t="s">
        <v>618</v>
      </c>
      <c r="GUM28" s="127" t="s">
        <v>618</v>
      </c>
      <c r="GUN28" s="127" t="s">
        <v>618</v>
      </c>
      <c r="GUO28" s="127" t="s">
        <v>618</v>
      </c>
      <c r="GUP28" s="127" t="s">
        <v>618</v>
      </c>
      <c r="GUQ28" s="127" t="s">
        <v>618</v>
      </c>
      <c r="GUR28" s="127" t="s">
        <v>618</v>
      </c>
      <c r="GUS28" s="127" t="s">
        <v>618</v>
      </c>
      <c r="GUT28" s="127" t="s">
        <v>618</v>
      </c>
      <c r="GUU28" s="127" t="s">
        <v>618</v>
      </c>
      <c r="GUV28" s="127" t="s">
        <v>618</v>
      </c>
      <c r="GUW28" s="127" t="s">
        <v>618</v>
      </c>
      <c r="GUX28" s="127" t="s">
        <v>618</v>
      </c>
      <c r="GUY28" s="127" t="s">
        <v>618</v>
      </c>
      <c r="GUZ28" s="127" t="s">
        <v>618</v>
      </c>
      <c r="GVA28" s="127" t="s">
        <v>618</v>
      </c>
      <c r="GVB28" s="127" t="s">
        <v>618</v>
      </c>
      <c r="GVC28" s="127" t="s">
        <v>618</v>
      </c>
      <c r="GVD28" s="127" t="s">
        <v>618</v>
      </c>
      <c r="GVE28" s="127" t="s">
        <v>618</v>
      </c>
      <c r="GVF28" s="127" t="s">
        <v>618</v>
      </c>
      <c r="GVG28" s="127" t="s">
        <v>618</v>
      </c>
      <c r="GVH28" s="127" t="s">
        <v>618</v>
      </c>
      <c r="GVI28" s="127" t="s">
        <v>618</v>
      </c>
      <c r="GVJ28" s="127" t="s">
        <v>618</v>
      </c>
      <c r="GVK28" s="127" t="s">
        <v>618</v>
      </c>
      <c r="GVL28" s="127" t="s">
        <v>618</v>
      </c>
      <c r="GVM28" s="127" t="s">
        <v>618</v>
      </c>
      <c r="GVN28" s="127" t="s">
        <v>618</v>
      </c>
      <c r="GVO28" s="127" t="s">
        <v>618</v>
      </c>
      <c r="GVP28" s="127" t="s">
        <v>618</v>
      </c>
      <c r="GVQ28" s="127" t="s">
        <v>618</v>
      </c>
      <c r="GVR28" s="127" t="s">
        <v>618</v>
      </c>
      <c r="GVS28" s="127" t="s">
        <v>618</v>
      </c>
      <c r="GVT28" s="127" t="s">
        <v>618</v>
      </c>
      <c r="GVU28" s="127" t="s">
        <v>618</v>
      </c>
      <c r="GVV28" s="127" t="s">
        <v>618</v>
      </c>
      <c r="GVW28" s="127" t="s">
        <v>618</v>
      </c>
      <c r="GVX28" s="127" t="s">
        <v>618</v>
      </c>
      <c r="GVY28" s="127" t="s">
        <v>618</v>
      </c>
      <c r="GVZ28" s="127" t="s">
        <v>618</v>
      </c>
      <c r="GWA28" s="127" t="s">
        <v>618</v>
      </c>
      <c r="GWB28" s="127" t="s">
        <v>618</v>
      </c>
      <c r="GWC28" s="127" t="s">
        <v>618</v>
      </c>
      <c r="GWD28" s="127" t="s">
        <v>618</v>
      </c>
      <c r="GWE28" s="127" t="s">
        <v>618</v>
      </c>
      <c r="GWF28" s="127" t="s">
        <v>618</v>
      </c>
      <c r="GWG28" s="127" t="s">
        <v>618</v>
      </c>
      <c r="GWH28" s="127" t="s">
        <v>618</v>
      </c>
      <c r="GWI28" s="127" t="s">
        <v>618</v>
      </c>
      <c r="GWJ28" s="127" t="s">
        <v>618</v>
      </c>
      <c r="GWK28" s="127" t="s">
        <v>618</v>
      </c>
      <c r="GWL28" s="127" t="s">
        <v>618</v>
      </c>
      <c r="GWM28" s="127" t="s">
        <v>618</v>
      </c>
      <c r="GWN28" s="127" t="s">
        <v>618</v>
      </c>
      <c r="GWO28" s="127" t="s">
        <v>618</v>
      </c>
      <c r="GWP28" s="127" t="s">
        <v>618</v>
      </c>
      <c r="GWQ28" s="127" t="s">
        <v>618</v>
      </c>
      <c r="GWR28" s="127" t="s">
        <v>618</v>
      </c>
      <c r="GWS28" s="127" t="s">
        <v>618</v>
      </c>
      <c r="GWT28" s="127" t="s">
        <v>618</v>
      </c>
      <c r="GWU28" s="127" t="s">
        <v>618</v>
      </c>
      <c r="GWV28" s="127" t="s">
        <v>618</v>
      </c>
      <c r="GWW28" s="127" t="s">
        <v>618</v>
      </c>
      <c r="GWX28" s="127" t="s">
        <v>618</v>
      </c>
      <c r="GWY28" s="127" t="s">
        <v>618</v>
      </c>
      <c r="GWZ28" s="127" t="s">
        <v>618</v>
      </c>
      <c r="GXA28" s="127" t="s">
        <v>618</v>
      </c>
      <c r="GXB28" s="127" t="s">
        <v>618</v>
      </c>
      <c r="GXC28" s="127" t="s">
        <v>618</v>
      </c>
      <c r="GXD28" s="127" t="s">
        <v>618</v>
      </c>
      <c r="GXE28" s="127" t="s">
        <v>618</v>
      </c>
      <c r="GXF28" s="127" t="s">
        <v>618</v>
      </c>
      <c r="GXG28" s="127" t="s">
        <v>618</v>
      </c>
      <c r="GXH28" s="127" t="s">
        <v>618</v>
      </c>
      <c r="GXI28" s="127" t="s">
        <v>618</v>
      </c>
      <c r="GXJ28" s="127" t="s">
        <v>618</v>
      </c>
      <c r="GXK28" s="127" t="s">
        <v>618</v>
      </c>
      <c r="GXL28" s="127" t="s">
        <v>618</v>
      </c>
      <c r="GXM28" s="127" t="s">
        <v>618</v>
      </c>
      <c r="GXN28" s="127" t="s">
        <v>618</v>
      </c>
      <c r="GXO28" s="127" t="s">
        <v>618</v>
      </c>
      <c r="GXP28" s="127" t="s">
        <v>618</v>
      </c>
      <c r="GXQ28" s="127" t="s">
        <v>618</v>
      </c>
      <c r="GXR28" s="127" t="s">
        <v>618</v>
      </c>
      <c r="GXS28" s="127" t="s">
        <v>618</v>
      </c>
      <c r="GXT28" s="127" t="s">
        <v>618</v>
      </c>
      <c r="GXU28" s="127" t="s">
        <v>618</v>
      </c>
      <c r="GXV28" s="127" t="s">
        <v>618</v>
      </c>
      <c r="GXW28" s="127" t="s">
        <v>618</v>
      </c>
      <c r="GXX28" s="127" t="s">
        <v>618</v>
      </c>
      <c r="GXY28" s="127" t="s">
        <v>618</v>
      </c>
      <c r="GXZ28" s="127" t="s">
        <v>618</v>
      </c>
      <c r="GYA28" s="127" t="s">
        <v>618</v>
      </c>
      <c r="GYB28" s="127" t="s">
        <v>618</v>
      </c>
      <c r="GYC28" s="127" t="s">
        <v>618</v>
      </c>
      <c r="GYD28" s="127" t="s">
        <v>618</v>
      </c>
      <c r="GYE28" s="127" t="s">
        <v>618</v>
      </c>
      <c r="GYF28" s="127" t="s">
        <v>618</v>
      </c>
      <c r="GYG28" s="127" t="s">
        <v>618</v>
      </c>
      <c r="GYH28" s="127" t="s">
        <v>618</v>
      </c>
      <c r="GYI28" s="127" t="s">
        <v>618</v>
      </c>
      <c r="GYJ28" s="127" t="s">
        <v>618</v>
      </c>
      <c r="GYK28" s="127" t="s">
        <v>618</v>
      </c>
      <c r="GYL28" s="127" t="s">
        <v>618</v>
      </c>
      <c r="GYM28" s="127" t="s">
        <v>618</v>
      </c>
      <c r="GYN28" s="127" t="s">
        <v>618</v>
      </c>
      <c r="GYO28" s="127" t="s">
        <v>618</v>
      </c>
      <c r="GYP28" s="127" t="s">
        <v>618</v>
      </c>
      <c r="GYQ28" s="127" t="s">
        <v>618</v>
      </c>
      <c r="GYR28" s="127" t="s">
        <v>618</v>
      </c>
      <c r="GYS28" s="127" t="s">
        <v>618</v>
      </c>
      <c r="GYT28" s="127" t="s">
        <v>618</v>
      </c>
      <c r="GYU28" s="127" t="s">
        <v>618</v>
      </c>
      <c r="GYV28" s="127" t="s">
        <v>618</v>
      </c>
      <c r="GYW28" s="127" t="s">
        <v>618</v>
      </c>
      <c r="GYX28" s="127" t="s">
        <v>618</v>
      </c>
      <c r="GYY28" s="127" t="s">
        <v>618</v>
      </c>
      <c r="GYZ28" s="127" t="s">
        <v>618</v>
      </c>
      <c r="GZA28" s="127" t="s">
        <v>618</v>
      </c>
      <c r="GZB28" s="127" t="s">
        <v>618</v>
      </c>
      <c r="GZC28" s="127" t="s">
        <v>618</v>
      </c>
      <c r="GZD28" s="127" t="s">
        <v>618</v>
      </c>
      <c r="GZE28" s="127" t="s">
        <v>618</v>
      </c>
      <c r="GZF28" s="127" t="s">
        <v>618</v>
      </c>
      <c r="GZG28" s="127" t="s">
        <v>618</v>
      </c>
      <c r="GZH28" s="127" t="s">
        <v>618</v>
      </c>
      <c r="GZI28" s="127" t="s">
        <v>618</v>
      </c>
      <c r="GZJ28" s="127" t="s">
        <v>618</v>
      </c>
      <c r="GZK28" s="127" t="s">
        <v>618</v>
      </c>
      <c r="GZL28" s="127" t="s">
        <v>618</v>
      </c>
      <c r="GZM28" s="127" t="s">
        <v>618</v>
      </c>
      <c r="GZN28" s="127" t="s">
        <v>618</v>
      </c>
      <c r="GZO28" s="127" t="s">
        <v>618</v>
      </c>
      <c r="GZP28" s="127" t="s">
        <v>618</v>
      </c>
      <c r="GZQ28" s="127" t="s">
        <v>618</v>
      </c>
      <c r="GZR28" s="127" t="s">
        <v>618</v>
      </c>
      <c r="GZS28" s="127" t="s">
        <v>618</v>
      </c>
      <c r="GZT28" s="127" t="s">
        <v>618</v>
      </c>
      <c r="GZU28" s="127" t="s">
        <v>618</v>
      </c>
      <c r="GZV28" s="127" t="s">
        <v>618</v>
      </c>
      <c r="GZW28" s="127" t="s">
        <v>618</v>
      </c>
      <c r="GZX28" s="127" t="s">
        <v>618</v>
      </c>
      <c r="GZY28" s="127" t="s">
        <v>618</v>
      </c>
      <c r="GZZ28" s="127" t="s">
        <v>618</v>
      </c>
      <c r="HAA28" s="127" t="s">
        <v>618</v>
      </c>
      <c r="HAB28" s="127" t="s">
        <v>618</v>
      </c>
      <c r="HAC28" s="127" t="s">
        <v>618</v>
      </c>
      <c r="HAD28" s="127" t="s">
        <v>618</v>
      </c>
      <c r="HAE28" s="127" t="s">
        <v>618</v>
      </c>
      <c r="HAF28" s="127" t="s">
        <v>618</v>
      </c>
      <c r="HAG28" s="127" t="s">
        <v>618</v>
      </c>
      <c r="HAH28" s="127" t="s">
        <v>618</v>
      </c>
      <c r="HAI28" s="127" t="s">
        <v>618</v>
      </c>
      <c r="HAJ28" s="127" t="s">
        <v>618</v>
      </c>
      <c r="HAK28" s="127" t="s">
        <v>618</v>
      </c>
      <c r="HAL28" s="127" t="s">
        <v>618</v>
      </c>
      <c r="HAM28" s="127" t="s">
        <v>618</v>
      </c>
      <c r="HAN28" s="127" t="s">
        <v>618</v>
      </c>
      <c r="HAO28" s="127" t="s">
        <v>618</v>
      </c>
      <c r="HAP28" s="127" t="s">
        <v>618</v>
      </c>
      <c r="HAQ28" s="127" t="s">
        <v>618</v>
      </c>
      <c r="HAR28" s="127" t="s">
        <v>618</v>
      </c>
      <c r="HAS28" s="127" t="s">
        <v>618</v>
      </c>
      <c r="HAT28" s="127" t="s">
        <v>618</v>
      </c>
      <c r="HAU28" s="127" t="s">
        <v>618</v>
      </c>
      <c r="HAV28" s="127" t="s">
        <v>618</v>
      </c>
      <c r="HAW28" s="127" t="s">
        <v>618</v>
      </c>
      <c r="HAX28" s="127" t="s">
        <v>618</v>
      </c>
      <c r="HAY28" s="127" t="s">
        <v>618</v>
      </c>
      <c r="HAZ28" s="127" t="s">
        <v>618</v>
      </c>
      <c r="HBA28" s="127" t="s">
        <v>618</v>
      </c>
      <c r="HBB28" s="127" t="s">
        <v>618</v>
      </c>
      <c r="HBC28" s="127" t="s">
        <v>618</v>
      </c>
      <c r="HBD28" s="127" t="s">
        <v>618</v>
      </c>
      <c r="HBE28" s="127" t="s">
        <v>618</v>
      </c>
      <c r="HBF28" s="127" t="s">
        <v>618</v>
      </c>
      <c r="HBG28" s="127" t="s">
        <v>618</v>
      </c>
      <c r="HBH28" s="127" t="s">
        <v>618</v>
      </c>
      <c r="HBI28" s="127" t="s">
        <v>618</v>
      </c>
      <c r="HBJ28" s="127" t="s">
        <v>618</v>
      </c>
      <c r="HBK28" s="127" t="s">
        <v>618</v>
      </c>
      <c r="HBL28" s="127" t="s">
        <v>618</v>
      </c>
      <c r="HBM28" s="127" t="s">
        <v>618</v>
      </c>
      <c r="HBN28" s="127" t="s">
        <v>618</v>
      </c>
      <c r="HBO28" s="127" t="s">
        <v>618</v>
      </c>
      <c r="HBP28" s="127" t="s">
        <v>618</v>
      </c>
      <c r="HBQ28" s="127" t="s">
        <v>618</v>
      </c>
      <c r="HBR28" s="127" t="s">
        <v>618</v>
      </c>
      <c r="HBS28" s="127" t="s">
        <v>618</v>
      </c>
      <c r="HBT28" s="127" t="s">
        <v>618</v>
      </c>
      <c r="HBU28" s="127" t="s">
        <v>618</v>
      </c>
      <c r="HBV28" s="127" t="s">
        <v>618</v>
      </c>
      <c r="HBW28" s="127" t="s">
        <v>618</v>
      </c>
      <c r="HBX28" s="127" t="s">
        <v>618</v>
      </c>
      <c r="HBY28" s="127" t="s">
        <v>618</v>
      </c>
      <c r="HBZ28" s="127" t="s">
        <v>618</v>
      </c>
      <c r="HCA28" s="127" t="s">
        <v>618</v>
      </c>
      <c r="HCB28" s="127" t="s">
        <v>618</v>
      </c>
      <c r="HCC28" s="127" t="s">
        <v>618</v>
      </c>
      <c r="HCD28" s="127" t="s">
        <v>618</v>
      </c>
      <c r="HCE28" s="127" t="s">
        <v>618</v>
      </c>
      <c r="HCF28" s="127" t="s">
        <v>618</v>
      </c>
      <c r="HCG28" s="127" t="s">
        <v>618</v>
      </c>
      <c r="HCH28" s="127" t="s">
        <v>618</v>
      </c>
      <c r="HCI28" s="127" t="s">
        <v>618</v>
      </c>
      <c r="HCJ28" s="127" t="s">
        <v>618</v>
      </c>
      <c r="HCK28" s="127" t="s">
        <v>618</v>
      </c>
      <c r="HCL28" s="127" t="s">
        <v>618</v>
      </c>
      <c r="HCM28" s="127" t="s">
        <v>618</v>
      </c>
      <c r="HCN28" s="127" t="s">
        <v>618</v>
      </c>
      <c r="HCO28" s="127" t="s">
        <v>618</v>
      </c>
      <c r="HCP28" s="127" t="s">
        <v>618</v>
      </c>
      <c r="HCQ28" s="127" t="s">
        <v>618</v>
      </c>
      <c r="HCR28" s="127" t="s">
        <v>618</v>
      </c>
      <c r="HCS28" s="127" t="s">
        <v>618</v>
      </c>
      <c r="HCT28" s="127" t="s">
        <v>618</v>
      </c>
      <c r="HCU28" s="127" t="s">
        <v>618</v>
      </c>
      <c r="HCV28" s="127" t="s">
        <v>618</v>
      </c>
      <c r="HCW28" s="127" t="s">
        <v>618</v>
      </c>
      <c r="HCX28" s="127" t="s">
        <v>618</v>
      </c>
      <c r="HCY28" s="127" t="s">
        <v>618</v>
      </c>
      <c r="HCZ28" s="127" t="s">
        <v>618</v>
      </c>
      <c r="HDA28" s="127" t="s">
        <v>618</v>
      </c>
      <c r="HDB28" s="127" t="s">
        <v>618</v>
      </c>
      <c r="HDC28" s="127" t="s">
        <v>618</v>
      </c>
      <c r="HDD28" s="127" t="s">
        <v>618</v>
      </c>
      <c r="HDE28" s="127" t="s">
        <v>618</v>
      </c>
      <c r="HDF28" s="127" t="s">
        <v>618</v>
      </c>
      <c r="HDG28" s="127" t="s">
        <v>618</v>
      </c>
      <c r="HDH28" s="127" t="s">
        <v>618</v>
      </c>
      <c r="HDI28" s="127" t="s">
        <v>618</v>
      </c>
      <c r="HDJ28" s="127" t="s">
        <v>618</v>
      </c>
      <c r="HDK28" s="127" t="s">
        <v>618</v>
      </c>
      <c r="HDL28" s="127" t="s">
        <v>618</v>
      </c>
      <c r="HDM28" s="127" t="s">
        <v>618</v>
      </c>
      <c r="HDN28" s="127" t="s">
        <v>618</v>
      </c>
      <c r="HDO28" s="127" t="s">
        <v>618</v>
      </c>
      <c r="HDP28" s="127" t="s">
        <v>618</v>
      </c>
      <c r="HDQ28" s="127" t="s">
        <v>618</v>
      </c>
      <c r="HDR28" s="127" t="s">
        <v>618</v>
      </c>
      <c r="HDS28" s="127" t="s">
        <v>618</v>
      </c>
      <c r="HDT28" s="127" t="s">
        <v>618</v>
      </c>
      <c r="HDU28" s="127" t="s">
        <v>618</v>
      </c>
      <c r="HDV28" s="127" t="s">
        <v>618</v>
      </c>
      <c r="HDW28" s="127" t="s">
        <v>618</v>
      </c>
      <c r="HDX28" s="127" t="s">
        <v>618</v>
      </c>
      <c r="HDY28" s="127" t="s">
        <v>618</v>
      </c>
      <c r="HDZ28" s="127" t="s">
        <v>618</v>
      </c>
      <c r="HEA28" s="127" t="s">
        <v>618</v>
      </c>
      <c r="HEB28" s="127" t="s">
        <v>618</v>
      </c>
      <c r="HEC28" s="127" t="s">
        <v>618</v>
      </c>
      <c r="HED28" s="127" t="s">
        <v>618</v>
      </c>
      <c r="HEE28" s="127" t="s">
        <v>618</v>
      </c>
      <c r="HEF28" s="127" t="s">
        <v>618</v>
      </c>
      <c r="HEG28" s="127" t="s">
        <v>618</v>
      </c>
      <c r="HEH28" s="127" t="s">
        <v>618</v>
      </c>
      <c r="HEI28" s="127" t="s">
        <v>618</v>
      </c>
      <c r="HEJ28" s="127" t="s">
        <v>618</v>
      </c>
      <c r="HEK28" s="127" t="s">
        <v>618</v>
      </c>
      <c r="HEL28" s="127" t="s">
        <v>618</v>
      </c>
      <c r="HEM28" s="127" t="s">
        <v>618</v>
      </c>
      <c r="HEN28" s="127" t="s">
        <v>618</v>
      </c>
      <c r="HEO28" s="127" t="s">
        <v>618</v>
      </c>
      <c r="HEP28" s="127" t="s">
        <v>618</v>
      </c>
      <c r="HEQ28" s="127" t="s">
        <v>618</v>
      </c>
      <c r="HER28" s="127" t="s">
        <v>618</v>
      </c>
      <c r="HES28" s="127" t="s">
        <v>618</v>
      </c>
      <c r="HET28" s="127" t="s">
        <v>618</v>
      </c>
      <c r="HEU28" s="127" t="s">
        <v>618</v>
      </c>
      <c r="HEV28" s="127" t="s">
        <v>618</v>
      </c>
      <c r="HEW28" s="127" t="s">
        <v>618</v>
      </c>
      <c r="HEX28" s="127" t="s">
        <v>618</v>
      </c>
      <c r="HEY28" s="127" t="s">
        <v>618</v>
      </c>
      <c r="HEZ28" s="127" t="s">
        <v>618</v>
      </c>
      <c r="HFA28" s="127" t="s">
        <v>618</v>
      </c>
      <c r="HFB28" s="127" t="s">
        <v>618</v>
      </c>
      <c r="HFC28" s="127" t="s">
        <v>618</v>
      </c>
      <c r="HFD28" s="127" t="s">
        <v>618</v>
      </c>
      <c r="HFE28" s="127" t="s">
        <v>618</v>
      </c>
      <c r="HFF28" s="127" t="s">
        <v>618</v>
      </c>
      <c r="HFG28" s="127" t="s">
        <v>618</v>
      </c>
      <c r="HFH28" s="127" t="s">
        <v>618</v>
      </c>
      <c r="HFI28" s="127" t="s">
        <v>618</v>
      </c>
      <c r="HFJ28" s="127" t="s">
        <v>618</v>
      </c>
      <c r="HFK28" s="127" t="s">
        <v>618</v>
      </c>
      <c r="HFL28" s="127" t="s">
        <v>618</v>
      </c>
      <c r="HFM28" s="127" t="s">
        <v>618</v>
      </c>
      <c r="HFN28" s="127" t="s">
        <v>618</v>
      </c>
      <c r="HFO28" s="127" t="s">
        <v>618</v>
      </c>
      <c r="HFP28" s="127" t="s">
        <v>618</v>
      </c>
      <c r="HFQ28" s="127" t="s">
        <v>618</v>
      </c>
      <c r="HFR28" s="127" t="s">
        <v>618</v>
      </c>
      <c r="HFS28" s="127" t="s">
        <v>618</v>
      </c>
      <c r="HFT28" s="127" t="s">
        <v>618</v>
      </c>
      <c r="HFU28" s="127" t="s">
        <v>618</v>
      </c>
      <c r="HFV28" s="127" t="s">
        <v>618</v>
      </c>
      <c r="HFW28" s="127" t="s">
        <v>618</v>
      </c>
      <c r="HFX28" s="127" t="s">
        <v>618</v>
      </c>
      <c r="HFY28" s="127" t="s">
        <v>618</v>
      </c>
      <c r="HFZ28" s="127" t="s">
        <v>618</v>
      </c>
      <c r="HGA28" s="127" t="s">
        <v>618</v>
      </c>
      <c r="HGB28" s="127" t="s">
        <v>618</v>
      </c>
      <c r="HGC28" s="127" t="s">
        <v>618</v>
      </c>
      <c r="HGD28" s="127" t="s">
        <v>618</v>
      </c>
      <c r="HGE28" s="127" t="s">
        <v>618</v>
      </c>
      <c r="HGF28" s="127" t="s">
        <v>618</v>
      </c>
      <c r="HGG28" s="127" t="s">
        <v>618</v>
      </c>
      <c r="HGH28" s="127" t="s">
        <v>618</v>
      </c>
      <c r="HGI28" s="127" t="s">
        <v>618</v>
      </c>
      <c r="HGJ28" s="127" t="s">
        <v>618</v>
      </c>
      <c r="HGK28" s="127" t="s">
        <v>618</v>
      </c>
      <c r="HGL28" s="127" t="s">
        <v>618</v>
      </c>
      <c r="HGM28" s="127" t="s">
        <v>618</v>
      </c>
      <c r="HGN28" s="127" t="s">
        <v>618</v>
      </c>
      <c r="HGO28" s="127" t="s">
        <v>618</v>
      </c>
      <c r="HGP28" s="127" t="s">
        <v>618</v>
      </c>
      <c r="HGQ28" s="127" t="s">
        <v>618</v>
      </c>
      <c r="HGR28" s="127" t="s">
        <v>618</v>
      </c>
      <c r="HGS28" s="127" t="s">
        <v>618</v>
      </c>
      <c r="HGT28" s="127" t="s">
        <v>618</v>
      </c>
      <c r="HGU28" s="127" t="s">
        <v>618</v>
      </c>
      <c r="HGV28" s="127" t="s">
        <v>618</v>
      </c>
      <c r="HGW28" s="127" t="s">
        <v>618</v>
      </c>
      <c r="HGX28" s="127" t="s">
        <v>618</v>
      </c>
      <c r="HGY28" s="127" t="s">
        <v>618</v>
      </c>
      <c r="HGZ28" s="127" t="s">
        <v>618</v>
      </c>
      <c r="HHA28" s="127" t="s">
        <v>618</v>
      </c>
      <c r="HHB28" s="127" t="s">
        <v>618</v>
      </c>
      <c r="HHC28" s="127" t="s">
        <v>618</v>
      </c>
      <c r="HHD28" s="127" t="s">
        <v>618</v>
      </c>
      <c r="HHE28" s="127" t="s">
        <v>618</v>
      </c>
      <c r="HHF28" s="127" t="s">
        <v>618</v>
      </c>
      <c r="HHG28" s="127" t="s">
        <v>618</v>
      </c>
      <c r="HHH28" s="127" t="s">
        <v>618</v>
      </c>
      <c r="HHI28" s="127" t="s">
        <v>618</v>
      </c>
      <c r="HHJ28" s="127" t="s">
        <v>618</v>
      </c>
      <c r="HHK28" s="127" t="s">
        <v>618</v>
      </c>
      <c r="HHL28" s="127" t="s">
        <v>618</v>
      </c>
      <c r="HHM28" s="127" t="s">
        <v>618</v>
      </c>
      <c r="HHN28" s="127" t="s">
        <v>618</v>
      </c>
      <c r="HHO28" s="127" t="s">
        <v>618</v>
      </c>
      <c r="HHP28" s="127" t="s">
        <v>618</v>
      </c>
      <c r="HHQ28" s="127" t="s">
        <v>618</v>
      </c>
      <c r="HHR28" s="127" t="s">
        <v>618</v>
      </c>
      <c r="HHS28" s="127" t="s">
        <v>618</v>
      </c>
      <c r="HHT28" s="127" t="s">
        <v>618</v>
      </c>
      <c r="HHU28" s="127" t="s">
        <v>618</v>
      </c>
      <c r="HHV28" s="127" t="s">
        <v>618</v>
      </c>
      <c r="HHW28" s="127" t="s">
        <v>618</v>
      </c>
      <c r="HHX28" s="127" t="s">
        <v>618</v>
      </c>
      <c r="HHY28" s="127" t="s">
        <v>618</v>
      </c>
      <c r="HHZ28" s="127" t="s">
        <v>618</v>
      </c>
      <c r="HIA28" s="127" t="s">
        <v>618</v>
      </c>
      <c r="HIB28" s="127" t="s">
        <v>618</v>
      </c>
      <c r="HIC28" s="127" t="s">
        <v>618</v>
      </c>
      <c r="HID28" s="127" t="s">
        <v>618</v>
      </c>
      <c r="HIE28" s="127" t="s">
        <v>618</v>
      </c>
      <c r="HIF28" s="127" t="s">
        <v>618</v>
      </c>
      <c r="HIG28" s="127" t="s">
        <v>618</v>
      </c>
      <c r="HIH28" s="127" t="s">
        <v>618</v>
      </c>
      <c r="HII28" s="127" t="s">
        <v>618</v>
      </c>
      <c r="HIJ28" s="127" t="s">
        <v>618</v>
      </c>
      <c r="HIK28" s="127" t="s">
        <v>618</v>
      </c>
      <c r="HIL28" s="127" t="s">
        <v>618</v>
      </c>
      <c r="HIM28" s="127" t="s">
        <v>618</v>
      </c>
      <c r="HIN28" s="127" t="s">
        <v>618</v>
      </c>
      <c r="HIO28" s="127" t="s">
        <v>618</v>
      </c>
      <c r="HIP28" s="127" t="s">
        <v>618</v>
      </c>
      <c r="HIQ28" s="127" t="s">
        <v>618</v>
      </c>
      <c r="HIR28" s="127" t="s">
        <v>618</v>
      </c>
      <c r="HIS28" s="127" t="s">
        <v>618</v>
      </c>
      <c r="HIT28" s="127" t="s">
        <v>618</v>
      </c>
      <c r="HIU28" s="127" t="s">
        <v>618</v>
      </c>
      <c r="HIV28" s="127" t="s">
        <v>618</v>
      </c>
      <c r="HIW28" s="127" t="s">
        <v>618</v>
      </c>
      <c r="HIX28" s="127" t="s">
        <v>618</v>
      </c>
      <c r="HIY28" s="127" t="s">
        <v>618</v>
      </c>
      <c r="HIZ28" s="127" t="s">
        <v>618</v>
      </c>
      <c r="HJA28" s="127" t="s">
        <v>618</v>
      </c>
      <c r="HJB28" s="127" t="s">
        <v>618</v>
      </c>
      <c r="HJC28" s="127" t="s">
        <v>618</v>
      </c>
      <c r="HJD28" s="127" t="s">
        <v>618</v>
      </c>
      <c r="HJE28" s="127" t="s">
        <v>618</v>
      </c>
      <c r="HJF28" s="127" t="s">
        <v>618</v>
      </c>
      <c r="HJG28" s="127" t="s">
        <v>618</v>
      </c>
      <c r="HJH28" s="127" t="s">
        <v>618</v>
      </c>
      <c r="HJI28" s="127" t="s">
        <v>618</v>
      </c>
      <c r="HJJ28" s="127" t="s">
        <v>618</v>
      </c>
      <c r="HJK28" s="127" t="s">
        <v>618</v>
      </c>
      <c r="HJL28" s="127" t="s">
        <v>618</v>
      </c>
      <c r="HJM28" s="127" t="s">
        <v>618</v>
      </c>
      <c r="HJN28" s="127" t="s">
        <v>618</v>
      </c>
      <c r="HJO28" s="127" t="s">
        <v>618</v>
      </c>
      <c r="HJP28" s="127" t="s">
        <v>618</v>
      </c>
      <c r="HJQ28" s="127" t="s">
        <v>618</v>
      </c>
      <c r="HJR28" s="127" t="s">
        <v>618</v>
      </c>
      <c r="HJS28" s="127" t="s">
        <v>618</v>
      </c>
      <c r="HJT28" s="127" t="s">
        <v>618</v>
      </c>
      <c r="HJU28" s="127" t="s">
        <v>618</v>
      </c>
      <c r="HJV28" s="127" t="s">
        <v>618</v>
      </c>
      <c r="HJW28" s="127" t="s">
        <v>618</v>
      </c>
      <c r="HJX28" s="127" t="s">
        <v>618</v>
      </c>
      <c r="HJY28" s="127" t="s">
        <v>618</v>
      </c>
      <c r="HJZ28" s="127" t="s">
        <v>618</v>
      </c>
      <c r="HKA28" s="127" t="s">
        <v>618</v>
      </c>
      <c r="HKB28" s="127" t="s">
        <v>618</v>
      </c>
      <c r="HKC28" s="127" t="s">
        <v>618</v>
      </c>
      <c r="HKD28" s="127" t="s">
        <v>618</v>
      </c>
      <c r="HKE28" s="127" t="s">
        <v>618</v>
      </c>
      <c r="HKF28" s="127" t="s">
        <v>618</v>
      </c>
      <c r="HKG28" s="127" t="s">
        <v>618</v>
      </c>
      <c r="HKH28" s="127" t="s">
        <v>618</v>
      </c>
      <c r="HKI28" s="127" t="s">
        <v>618</v>
      </c>
      <c r="HKJ28" s="127" t="s">
        <v>618</v>
      </c>
      <c r="HKK28" s="127" t="s">
        <v>618</v>
      </c>
      <c r="HKL28" s="127" t="s">
        <v>618</v>
      </c>
      <c r="HKM28" s="127" t="s">
        <v>618</v>
      </c>
      <c r="HKN28" s="127" t="s">
        <v>618</v>
      </c>
      <c r="HKO28" s="127" t="s">
        <v>618</v>
      </c>
      <c r="HKP28" s="127" t="s">
        <v>618</v>
      </c>
      <c r="HKQ28" s="127" t="s">
        <v>618</v>
      </c>
      <c r="HKR28" s="127" t="s">
        <v>618</v>
      </c>
      <c r="HKS28" s="127" t="s">
        <v>618</v>
      </c>
      <c r="HKT28" s="127" t="s">
        <v>618</v>
      </c>
      <c r="HKU28" s="127" t="s">
        <v>618</v>
      </c>
      <c r="HKV28" s="127" t="s">
        <v>618</v>
      </c>
      <c r="HKW28" s="127" t="s">
        <v>618</v>
      </c>
      <c r="HKX28" s="127" t="s">
        <v>618</v>
      </c>
      <c r="HKY28" s="127" t="s">
        <v>618</v>
      </c>
      <c r="HKZ28" s="127" t="s">
        <v>618</v>
      </c>
      <c r="HLA28" s="127" t="s">
        <v>618</v>
      </c>
      <c r="HLB28" s="127" t="s">
        <v>618</v>
      </c>
      <c r="HLC28" s="127" t="s">
        <v>618</v>
      </c>
      <c r="HLD28" s="127" t="s">
        <v>618</v>
      </c>
      <c r="HLE28" s="127" t="s">
        <v>618</v>
      </c>
      <c r="HLF28" s="127" t="s">
        <v>618</v>
      </c>
      <c r="HLG28" s="127" t="s">
        <v>618</v>
      </c>
      <c r="HLH28" s="127" t="s">
        <v>618</v>
      </c>
      <c r="HLI28" s="127" t="s">
        <v>618</v>
      </c>
      <c r="HLJ28" s="127" t="s">
        <v>618</v>
      </c>
      <c r="HLK28" s="127" t="s">
        <v>618</v>
      </c>
      <c r="HLL28" s="127" t="s">
        <v>618</v>
      </c>
      <c r="HLM28" s="127" t="s">
        <v>618</v>
      </c>
      <c r="HLN28" s="127" t="s">
        <v>618</v>
      </c>
      <c r="HLO28" s="127" t="s">
        <v>618</v>
      </c>
      <c r="HLP28" s="127" t="s">
        <v>618</v>
      </c>
      <c r="HLQ28" s="127" t="s">
        <v>618</v>
      </c>
      <c r="HLR28" s="127" t="s">
        <v>618</v>
      </c>
      <c r="HLS28" s="127" t="s">
        <v>618</v>
      </c>
      <c r="HLT28" s="127" t="s">
        <v>618</v>
      </c>
      <c r="HLU28" s="127" t="s">
        <v>618</v>
      </c>
      <c r="HLV28" s="127" t="s">
        <v>618</v>
      </c>
      <c r="HLW28" s="127" t="s">
        <v>618</v>
      </c>
      <c r="HLX28" s="127" t="s">
        <v>618</v>
      </c>
      <c r="HLY28" s="127" t="s">
        <v>618</v>
      </c>
      <c r="HLZ28" s="127" t="s">
        <v>618</v>
      </c>
      <c r="HMA28" s="127" t="s">
        <v>618</v>
      </c>
      <c r="HMB28" s="127" t="s">
        <v>618</v>
      </c>
      <c r="HMC28" s="127" t="s">
        <v>618</v>
      </c>
      <c r="HMD28" s="127" t="s">
        <v>618</v>
      </c>
      <c r="HME28" s="127" t="s">
        <v>618</v>
      </c>
      <c r="HMF28" s="127" t="s">
        <v>618</v>
      </c>
      <c r="HMG28" s="127" t="s">
        <v>618</v>
      </c>
      <c r="HMH28" s="127" t="s">
        <v>618</v>
      </c>
      <c r="HMI28" s="127" t="s">
        <v>618</v>
      </c>
      <c r="HMJ28" s="127" t="s">
        <v>618</v>
      </c>
      <c r="HMK28" s="127" t="s">
        <v>618</v>
      </c>
      <c r="HML28" s="127" t="s">
        <v>618</v>
      </c>
      <c r="HMM28" s="127" t="s">
        <v>618</v>
      </c>
      <c r="HMN28" s="127" t="s">
        <v>618</v>
      </c>
      <c r="HMO28" s="127" t="s">
        <v>618</v>
      </c>
      <c r="HMP28" s="127" t="s">
        <v>618</v>
      </c>
      <c r="HMQ28" s="127" t="s">
        <v>618</v>
      </c>
      <c r="HMR28" s="127" t="s">
        <v>618</v>
      </c>
      <c r="HMS28" s="127" t="s">
        <v>618</v>
      </c>
      <c r="HMT28" s="127" t="s">
        <v>618</v>
      </c>
      <c r="HMU28" s="127" t="s">
        <v>618</v>
      </c>
      <c r="HMV28" s="127" t="s">
        <v>618</v>
      </c>
      <c r="HMW28" s="127" t="s">
        <v>618</v>
      </c>
      <c r="HMX28" s="127" t="s">
        <v>618</v>
      </c>
      <c r="HMY28" s="127" t="s">
        <v>618</v>
      </c>
      <c r="HMZ28" s="127" t="s">
        <v>618</v>
      </c>
      <c r="HNA28" s="127" t="s">
        <v>618</v>
      </c>
      <c r="HNB28" s="127" t="s">
        <v>618</v>
      </c>
      <c r="HNC28" s="127" t="s">
        <v>618</v>
      </c>
      <c r="HND28" s="127" t="s">
        <v>618</v>
      </c>
      <c r="HNE28" s="127" t="s">
        <v>618</v>
      </c>
      <c r="HNF28" s="127" t="s">
        <v>618</v>
      </c>
      <c r="HNG28" s="127" t="s">
        <v>618</v>
      </c>
      <c r="HNH28" s="127" t="s">
        <v>618</v>
      </c>
      <c r="HNI28" s="127" t="s">
        <v>618</v>
      </c>
      <c r="HNJ28" s="127" t="s">
        <v>618</v>
      </c>
      <c r="HNK28" s="127" t="s">
        <v>618</v>
      </c>
      <c r="HNL28" s="127" t="s">
        <v>618</v>
      </c>
      <c r="HNM28" s="127" t="s">
        <v>618</v>
      </c>
      <c r="HNN28" s="127" t="s">
        <v>618</v>
      </c>
      <c r="HNO28" s="127" t="s">
        <v>618</v>
      </c>
      <c r="HNP28" s="127" t="s">
        <v>618</v>
      </c>
      <c r="HNQ28" s="127" t="s">
        <v>618</v>
      </c>
      <c r="HNR28" s="127" t="s">
        <v>618</v>
      </c>
      <c r="HNS28" s="127" t="s">
        <v>618</v>
      </c>
      <c r="HNT28" s="127" t="s">
        <v>618</v>
      </c>
      <c r="HNU28" s="127" t="s">
        <v>618</v>
      </c>
      <c r="HNV28" s="127" t="s">
        <v>618</v>
      </c>
      <c r="HNW28" s="127" t="s">
        <v>618</v>
      </c>
      <c r="HNX28" s="127" t="s">
        <v>618</v>
      </c>
      <c r="HNY28" s="127" t="s">
        <v>618</v>
      </c>
      <c r="HNZ28" s="127" t="s">
        <v>618</v>
      </c>
      <c r="HOA28" s="127" t="s">
        <v>618</v>
      </c>
      <c r="HOB28" s="127" t="s">
        <v>618</v>
      </c>
      <c r="HOC28" s="127" t="s">
        <v>618</v>
      </c>
      <c r="HOD28" s="127" t="s">
        <v>618</v>
      </c>
      <c r="HOE28" s="127" t="s">
        <v>618</v>
      </c>
      <c r="HOF28" s="127" t="s">
        <v>618</v>
      </c>
      <c r="HOG28" s="127" t="s">
        <v>618</v>
      </c>
      <c r="HOH28" s="127" t="s">
        <v>618</v>
      </c>
      <c r="HOI28" s="127" t="s">
        <v>618</v>
      </c>
      <c r="HOJ28" s="127" t="s">
        <v>618</v>
      </c>
      <c r="HOK28" s="127" t="s">
        <v>618</v>
      </c>
      <c r="HOL28" s="127" t="s">
        <v>618</v>
      </c>
      <c r="HOM28" s="127" t="s">
        <v>618</v>
      </c>
      <c r="HON28" s="127" t="s">
        <v>618</v>
      </c>
      <c r="HOO28" s="127" t="s">
        <v>618</v>
      </c>
      <c r="HOP28" s="127" t="s">
        <v>618</v>
      </c>
      <c r="HOQ28" s="127" t="s">
        <v>618</v>
      </c>
      <c r="HOR28" s="127" t="s">
        <v>618</v>
      </c>
      <c r="HOS28" s="127" t="s">
        <v>618</v>
      </c>
      <c r="HOT28" s="127" t="s">
        <v>618</v>
      </c>
      <c r="HOU28" s="127" t="s">
        <v>618</v>
      </c>
      <c r="HOV28" s="127" t="s">
        <v>618</v>
      </c>
      <c r="HOW28" s="127" t="s">
        <v>618</v>
      </c>
      <c r="HOX28" s="127" t="s">
        <v>618</v>
      </c>
      <c r="HOY28" s="127" t="s">
        <v>618</v>
      </c>
      <c r="HOZ28" s="127" t="s">
        <v>618</v>
      </c>
      <c r="HPA28" s="127" t="s">
        <v>618</v>
      </c>
      <c r="HPB28" s="127" t="s">
        <v>618</v>
      </c>
      <c r="HPC28" s="127" t="s">
        <v>618</v>
      </c>
      <c r="HPD28" s="127" t="s">
        <v>618</v>
      </c>
      <c r="HPE28" s="127" t="s">
        <v>618</v>
      </c>
      <c r="HPF28" s="127" t="s">
        <v>618</v>
      </c>
      <c r="HPG28" s="127" t="s">
        <v>618</v>
      </c>
      <c r="HPH28" s="127" t="s">
        <v>618</v>
      </c>
      <c r="HPI28" s="127" t="s">
        <v>618</v>
      </c>
      <c r="HPJ28" s="127" t="s">
        <v>618</v>
      </c>
      <c r="HPK28" s="127" t="s">
        <v>618</v>
      </c>
      <c r="HPL28" s="127" t="s">
        <v>618</v>
      </c>
      <c r="HPM28" s="127" t="s">
        <v>618</v>
      </c>
      <c r="HPN28" s="127" t="s">
        <v>618</v>
      </c>
      <c r="HPO28" s="127" t="s">
        <v>618</v>
      </c>
      <c r="HPP28" s="127" t="s">
        <v>618</v>
      </c>
      <c r="HPQ28" s="127" t="s">
        <v>618</v>
      </c>
      <c r="HPR28" s="127" t="s">
        <v>618</v>
      </c>
      <c r="HPS28" s="127" t="s">
        <v>618</v>
      </c>
      <c r="HPT28" s="127" t="s">
        <v>618</v>
      </c>
      <c r="HPU28" s="127" t="s">
        <v>618</v>
      </c>
      <c r="HPV28" s="127" t="s">
        <v>618</v>
      </c>
      <c r="HPW28" s="127" t="s">
        <v>618</v>
      </c>
      <c r="HPX28" s="127" t="s">
        <v>618</v>
      </c>
      <c r="HPY28" s="127" t="s">
        <v>618</v>
      </c>
      <c r="HPZ28" s="127" t="s">
        <v>618</v>
      </c>
      <c r="HQA28" s="127" t="s">
        <v>618</v>
      </c>
      <c r="HQB28" s="127" t="s">
        <v>618</v>
      </c>
      <c r="HQC28" s="127" t="s">
        <v>618</v>
      </c>
      <c r="HQD28" s="127" t="s">
        <v>618</v>
      </c>
      <c r="HQE28" s="127" t="s">
        <v>618</v>
      </c>
      <c r="HQF28" s="127" t="s">
        <v>618</v>
      </c>
      <c r="HQG28" s="127" t="s">
        <v>618</v>
      </c>
      <c r="HQH28" s="127" t="s">
        <v>618</v>
      </c>
      <c r="HQI28" s="127" t="s">
        <v>618</v>
      </c>
      <c r="HQJ28" s="127" t="s">
        <v>618</v>
      </c>
      <c r="HQK28" s="127" t="s">
        <v>618</v>
      </c>
      <c r="HQL28" s="127" t="s">
        <v>618</v>
      </c>
      <c r="HQM28" s="127" t="s">
        <v>618</v>
      </c>
      <c r="HQN28" s="127" t="s">
        <v>618</v>
      </c>
      <c r="HQO28" s="127" t="s">
        <v>618</v>
      </c>
      <c r="HQP28" s="127" t="s">
        <v>618</v>
      </c>
      <c r="HQQ28" s="127" t="s">
        <v>618</v>
      </c>
      <c r="HQR28" s="127" t="s">
        <v>618</v>
      </c>
      <c r="HQS28" s="127" t="s">
        <v>618</v>
      </c>
      <c r="HQT28" s="127" t="s">
        <v>618</v>
      </c>
      <c r="HQU28" s="127" t="s">
        <v>618</v>
      </c>
      <c r="HQV28" s="127" t="s">
        <v>618</v>
      </c>
      <c r="HQW28" s="127" t="s">
        <v>618</v>
      </c>
      <c r="HQX28" s="127" t="s">
        <v>618</v>
      </c>
      <c r="HQY28" s="127" t="s">
        <v>618</v>
      </c>
      <c r="HQZ28" s="127" t="s">
        <v>618</v>
      </c>
      <c r="HRA28" s="127" t="s">
        <v>618</v>
      </c>
      <c r="HRB28" s="127" t="s">
        <v>618</v>
      </c>
      <c r="HRC28" s="127" t="s">
        <v>618</v>
      </c>
      <c r="HRD28" s="127" t="s">
        <v>618</v>
      </c>
      <c r="HRE28" s="127" t="s">
        <v>618</v>
      </c>
      <c r="HRF28" s="127" t="s">
        <v>618</v>
      </c>
      <c r="HRG28" s="127" t="s">
        <v>618</v>
      </c>
      <c r="HRH28" s="127" t="s">
        <v>618</v>
      </c>
      <c r="HRI28" s="127" t="s">
        <v>618</v>
      </c>
      <c r="HRJ28" s="127" t="s">
        <v>618</v>
      </c>
      <c r="HRK28" s="127" t="s">
        <v>618</v>
      </c>
      <c r="HRL28" s="127" t="s">
        <v>618</v>
      </c>
      <c r="HRM28" s="127" t="s">
        <v>618</v>
      </c>
      <c r="HRN28" s="127" t="s">
        <v>618</v>
      </c>
      <c r="HRO28" s="127" t="s">
        <v>618</v>
      </c>
      <c r="HRP28" s="127" t="s">
        <v>618</v>
      </c>
      <c r="HRQ28" s="127" t="s">
        <v>618</v>
      </c>
      <c r="HRR28" s="127" t="s">
        <v>618</v>
      </c>
      <c r="HRS28" s="127" t="s">
        <v>618</v>
      </c>
      <c r="HRT28" s="127" t="s">
        <v>618</v>
      </c>
      <c r="HRU28" s="127" t="s">
        <v>618</v>
      </c>
      <c r="HRV28" s="127" t="s">
        <v>618</v>
      </c>
      <c r="HRW28" s="127" t="s">
        <v>618</v>
      </c>
      <c r="HRX28" s="127" t="s">
        <v>618</v>
      </c>
      <c r="HRY28" s="127" t="s">
        <v>618</v>
      </c>
      <c r="HRZ28" s="127" t="s">
        <v>618</v>
      </c>
      <c r="HSA28" s="127" t="s">
        <v>618</v>
      </c>
      <c r="HSB28" s="127" t="s">
        <v>618</v>
      </c>
      <c r="HSC28" s="127" t="s">
        <v>618</v>
      </c>
      <c r="HSD28" s="127" t="s">
        <v>618</v>
      </c>
      <c r="HSE28" s="127" t="s">
        <v>618</v>
      </c>
      <c r="HSF28" s="127" t="s">
        <v>618</v>
      </c>
      <c r="HSG28" s="127" t="s">
        <v>618</v>
      </c>
      <c r="HSH28" s="127" t="s">
        <v>618</v>
      </c>
      <c r="HSI28" s="127" t="s">
        <v>618</v>
      </c>
      <c r="HSJ28" s="127" t="s">
        <v>618</v>
      </c>
      <c r="HSK28" s="127" t="s">
        <v>618</v>
      </c>
      <c r="HSL28" s="127" t="s">
        <v>618</v>
      </c>
      <c r="HSM28" s="127" t="s">
        <v>618</v>
      </c>
      <c r="HSN28" s="127" t="s">
        <v>618</v>
      </c>
      <c r="HSO28" s="127" t="s">
        <v>618</v>
      </c>
      <c r="HSP28" s="127" t="s">
        <v>618</v>
      </c>
      <c r="HSQ28" s="127" t="s">
        <v>618</v>
      </c>
      <c r="HSR28" s="127" t="s">
        <v>618</v>
      </c>
      <c r="HSS28" s="127" t="s">
        <v>618</v>
      </c>
      <c r="HST28" s="127" t="s">
        <v>618</v>
      </c>
      <c r="HSU28" s="127" t="s">
        <v>618</v>
      </c>
      <c r="HSV28" s="127" t="s">
        <v>618</v>
      </c>
      <c r="HSW28" s="127" t="s">
        <v>618</v>
      </c>
      <c r="HSX28" s="127" t="s">
        <v>618</v>
      </c>
      <c r="HSY28" s="127" t="s">
        <v>618</v>
      </c>
      <c r="HSZ28" s="127" t="s">
        <v>618</v>
      </c>
      <c r="HTA28" s="127" t="s">
        <v>618</v>
      </c>
      <c r="HTB28" s="127" t="s">
        <v>618</v>
      </c>
      <c r="HTC28" s="127" t="s">
        <v>618</v>
      </c>
      <c r="HTD28" s="127" t="s">
        <v>618</v>
      </c>
      <c r="HTE28" s="127" t="s">
        <v>618</v>
      </c>
      <c r="HTF28" s="127" t="s">
        <v>618</v>
      </c>
      <c r="HTG28" s="127" t="s">
        <v>618</v>
      </c>
      <c r="HTH28" s="127" t="s">
        <v>618</v>
      </c>
      <c r="HTI28" s="127" t="s">
        <v>618</v>
      </c>
      <c r="HTJ28" s="127" t="s">
        <v>618</v>
      </c>
      <c r="HTK28" s="127" t="s">
        <v>618</v>
      </c>
      <c r="HTL28" s="127" t="s">
        <v>618</v>
      </c>
      <c r="HTM28" s="127" t="s">
        <v>618</v>
      </c>
      <c r="HTN28" s="127" t="s">
        <v>618</v>
      </c>
      <c r="HTO28" s="127" t="s">
        <v>618</v>
      </c>
      <c r="HTP28" s="127" t="s">
        <v>618</v>
      </c>
      <c r="HTQ28" s="127" t="s">
        <v>618</v>
      </c>
      <c r="HTR28" s="127" t="s">
        <v>618</v>
      </c>
      <c r="HTS28" s="127" t="s">
        <v>618</v>
      </c>
      <c r="HTT28" s="127" t="s">
        <v>618</v>
      </c>
      <c r="HTU28" s="127" t="s">
        <v>618</v>
      </c>
      <c r="HTV28" s="127" t="s">
        <v>618</v>
      </c>
      <c r="HTW28" s="127" t="s">
        <v>618</v>
      </c>
      <c r="HTX28" s="127" t="s">
        <v>618</v>
      </c>
      <c r="HTY28" s="127" t="s">
        <v>618</v>
      </c>
      <c r="HTZ28" s="127" t="s">
        <v>618</v>
      </c>
      <c r="HUA28" s="127" t="s">
        <v>618</v>
      </c>
      <c r="HUB28" s="127" t="s">
        <v>618</v>
      </c>
      <c r="HUC28" s="127" t="s">
        <v>618</v>
      </c>
      <c r="HUD28" s="127" t="s">
        <v>618</v>
      </c>
      <c r="HUE28" s="127" t="s">
        <v>618</v>
      </c>
      <c r="HUF28" s="127" t="s">
        <v>618</v>
      </c>
      <c r="HUG28" s="127" t="s">
        <v>618</v>
      </c>
      <c r="HUH28" s="127" t="s">
        <v>618</v>
      </c>
      <c r="HUI28" s="127" t="s">
        <v>618</v>
      </c>
      <c r="HUJ28" s="127" t="s">
        <v>618</v>
      </c>
      <c r="HUK28" s="127" t="s">
        <v>618</v>
      </c>
      <c r="HUL28" s="127" t="s">
        <v>618</v>
      </c>
      <c r="HUM28" s="127" t="s">
        <v>618</v>
      </c>
      <c r="HUN28" s="127" t="s">
        <v>618</v>
      </c>
      <c r="HUO28" s="127" t="s">
        <v>618</v>
      </c>
      <c r="HUP28" s="127" t="s">
        <v>618</v>
      </c>
      <c r="HUQ28" s="127" t="s">
        <v>618</v>
      </c>
      <c r="HUR28" s="127" t="s">
        <v>618</v>
      </c>
      <c r="HUS28" s="127" t="s">
        <v>618</v>
      </c>
      <c r="HUT28" s="127" t="s">
        <v>618</v>
      </c>
      <c r="HUU28" s="127" t="s">
        <v>618</v>
      </c>
      <c r="HUV28" s="127" t="s">
        <v>618</v>
      </c>
      <c r="HUW28" s="127" t="s">
        <v>618</v>
      </c>
      <c r="HUX28" s="127" t="s">
        <v>618</v>
      </c>
      <c r="HUY28" s="127" t="s">
        <v>618</v>
      </c>
      <c r="HUZ28" s="127" t="s">
        <v>618</v>
      </c>
      <c r="HVA28" s="127" t="s">
        <v>618</v>
      </c>
      <c r="HVB28" s="127" t="s">
        <v>618</v>
      </c>
      <c r="HVC28" s="127" t="s">
        <v>618</v>
      </c>
      <c r="HVD28" s="127" t="s">
        <v>618</v>
      </c>
      <c r="HVE28" s="127" t="s">
        <v>618</v>
      </c>
      <c r="HVF28" s="127" t="s">
        <v>618</v>
      </c>
      <c r="HVG28" s="127" t="s">
        <v>618</v>
      </c>
      <c r="HVH28" s="127" t="s">
        <v>618</v>
      </c>
      <c r="HVI28" s="127" t="s">
        <v>618</v>
      </c>
      <c r="HVJ28" s="127" t="s">
        <v>618</v>
      </c>
      <c r="HVK28" s="127" t="s">
        <v>618</v>
      </c>
      <c r="HVL28" s="127" t="s">
        <v>618</v>
      </c>
      <c r="HVM28" s="127" t="s">
        <v>618</v>
      </c>
      <c r="HVN28" s="127" t="s">
        <v>618</v>
      </c>
      <c r="HVO28" s="127" t="s">
        <v>618</v>
      </c>
      <c r="HVP28" s="127" t="s">
        <v>618</v>
      </c>
      <c r="HVQ28" s="127" t="s">
        <v>618</v>
      </c>
      <c r="HVR28" s="127" t="s">
        <v>618</v>
      </c>
      <c r="HVS28" s="127" t="s">
        <v>618</v>
      </c>
      <c r="HVT28" s="127" t="s">
        <v>618</v>
      </c>
      <c r="HVU28" s="127" t="s">
        <v>618</v>
      </c>
      <c r="HVV28" s="127" t="s">
        <v>618</v>
      </c>
      <c r="HVW28" s="127" t="s">
        <v>618</v>
      </c>
      <c r="HVX28" s="127" t="s">
        <v>618</v>
      </c>
      <c r="HVY28" s="127" t="s">
        <v>618</v>
      </c>
      <c r="HVZ28" s="127" t="s">
        <v>618</v>
      </c>
      <c r="HWA28" s="127" t="s">
        <v>618</v>
      </c>
      <c r="HWB28" s="127" t="s">
        <v>618</v>
      </c>
      <c r="HWC28" s="127" t="s">
        <v>618</v>
      </c>
      <c r="HWD28" s="127" t="s">
        <v>618</v>
      </c>
      <c r="HWE28" s="127" t="s">
        <v>618</v>
      </c>
      <c r="HWF28" s="127" t="s">
        <v>618</v>
      </c>
      <c r="HWG28" s="127" t="s">
        <v>618</v>
      </c>
      <c r="HWH28" s="127" t="s">
        <v>618</v>
      </c>
      <c r="HWI28" s="127" t="s">
        <v>618</v>
      </c>
      <c r="HWJ28" s="127" t="s">
        <v>618</v>
      </c>
      <c r="HWK28" s="127" t="s">
        <v>618</v>
      </c>
      <c r="HWL28" s="127" t="s">
        <v>618</v>
      </c>
      <c r="HWM28" s="127" t="s">
        <v>618</v>
      </c>
      <c r="HWN28" s="127" t="s">
        <v>618</v>
      </c>
      <c r="HWO28" s="127" t="s">
        <v>618</v>
      </c>
      <c r="HWP28" s="127" t="s">
        <v>618</v>
      </c>
      <c r="HWQ28" s="127" t="s">
        <v>618</v>
      </c>
      <c r="HWR28" s="127" t="s">
        <v>618</v>
      </c>
      <c r="HWS28" s="127" t="s">
        <v>618</v>
      </c>
      <c r="HWT28" s="127" t="s">
        <v>618</v>
      </c>
      <c r="HWU28" s="127" t="s">
        <v>618</v>
      </c>
      <c r="HWV28" s="127" t="s">
        <v>618</v>
      </c>
      <c r="HWW28" s="127" t="s">
        <v>618</v>
      </c>
      <c r="HWX28" s="127" t="s">
        <v>618</v>
      </c>
      <c r="HWY28" s="127" t="s">
        <v>618</v>
      </c>
      <c r="HWZ28" s="127" t="s">
        <v>618</v>
      </c>
      <c r="HXA28" s="127" t="s">
        <v>618</v>
      </c>
      <c r="HXB28" s="127" t="s">
        <v>618</v>
      </c>
      <c r="HXC28" s="127" t="s">
        <v>618</v>
      </c>
      <c r="HXD28" s="127" t="s">
        <v>618</v>
      </c>
      <c r="HXE28" s="127" t="s">
        <v>618</v>
      </c>
      <c r="HXF28" s="127" t="s">
        <v>618</v>
      </c>
      <c r="HXG28" s="127" t="s">
        <v>618</v>
      </c>
      <c r="HXH28" s="127" t="s">
        <v>618</v>
      </c>
      <c r="HXI28" s="127" t="s">
        <v>618</v>
      </c>
      <c r="HXJ28" s="127" t="s">
        <v>618</v>
      </c>
      <c r="HXK28" s="127" t="s">
        <v>618</v>
      </c>
      <c r="HXL28" s="127" t="s">
        <v>618</v>
      </c>
      <c r="HXM28" s="127" t="s">
        <v>618</v>
      </c>
      <c r="HXN28" s="127" t="s">
        <v>618</v>
      </c>
      <c r="HXO28" s="127" t="s">
        <v>618</v>
      </c>
      <c r="HXP28" s="127" t="s">
        <v>618</v>
      </c>
      <c r="HXQ28" s="127" t="s">
        <v>618</v>
      </c>
      <c r="HXR28" s="127" t="s">
        <v>618</v>
      </c>
      <c r="HXS28" s="127" t="s">
        <v>618</v>
      </c>
      <c r="HXT28" s="127" t="s">
        <v>618</v>
      </c>
      <c r="HXU28" s="127" t="s">
        <v>618</v>
      </c>
      <c r="HXV28" s="127" t="s">
        <v>618</v>
      </c>
      <c r="HXW28" s="127" t="s">
        <v>618</v>
      </c>
      <c r="HXX28" s="127" t="s">
        <v>618</v>
      </c>
      <c r="HXY28" s="127" t="s">
        <v>618</v>
      </c>
      <c r="HXZ28" s="127" t="s">
        <v>618</v>
      </c>
      <c r="HYA28" s="127" t="s">
        <v>618</v>
      </c>
      <c r="HYB28" s="127" t="s">
        <v>618</v>
      </c>
      <c r="HYC28" s="127" t="s">
        <v>618</v>
      </c>
      <c r="HYD28" s="127" t="s">
        <v>618</v>
      </c>
      <c r="HYE28" s="127" t="s">
        <v>618</v>
      </c>
      <c r="HYF28" s="127" t="s">
        <v>618</v>
      </c>
      <c r="HYG28" s="127" t="s">
        <v>618</v>
      </c>
      <c r="HYH28" s="127" t="s">
        <v>618</v>
      </c>
      <c r="HYI28" s="127" t="s">
        <v>618</v>
      </c>
      <c r="HYJ28" s="127" t="s">
        <v>618</v>
      </c>
      <c r="HYK28" s="127" t="s">
        <v>618</v>
      </c>
      <c r="HYL28" s="127" t="s">
        <v>618</v>
      </c>
      <c r="HYM28" s="127" t="s">
        <v>618</v>
      </c>
      <c r="HYN28" s="127" t="s">
        <v>618</v>
      </c>
      <c r="HYO28" s="127" t="s">
        <v>618</v>
      </c>
      <c r="HYP28" s="127" t="s">
        <v>618</v>
      </c>
      <c r="HYQ28" s="127" t="s">
        <v>618</v>
      </c>
      <c r="HYR28" s="127" t="s">
        <v>618</v>
      </c>
      <c r="HYS28" s="127" t="s">
        <v>618</v>
      </c>
      <c r="HYT28" s="127" t="s">
        <v>618</v>
      </c>
      <c r="HYU28" s="127" t="s">
        <v>618</v>
      </c>
      <c r="HYV28" s="127" t="s">
        <v>618</v>
      </c>
      <c r="HYW28" s="127" t="s">
        <v>618</v>
      </c>
      <c r="HYX28" s="127" t="s">
        <v>618</v>
      </c>
      <c r="HYY28" s="127" t="s">
        <v>618</v>
      </c>
      <c r="HYZ28" s="127" t="s">
        <v>618</v>
      </c>
      <c r="HZA28" s="127" t="s">
        <v>618</v>
      </c>
      <c r="HZB28" s="127" t="s">
        <v>618</v>
      </c>
      <c r="HZC28" s="127" t="s">
        <v>618</v>
      </c>
      <c r="HZD28" s="127" t="s">
        <v>618</v>
      </c>
      <c r="HZE28" s="127" t="s">
        <v>618</v>
      </c>
      <c r="HZF28" s="127" t="s">
        <v>618</v>
      </c>
      <c r="HZG28" s="127" t="s">
        <v>618</v>
      </c>
      <c r="HZH28" s="127" t="s">
        <v>618</v>
      </c>
      <c r="HZI28" s="127" t="s">
        <v>618</v>
      </c>
      <c r="HZJ28" s="127" t="s">
        <v>618</v>
      </c>
      <c r="HZK28" s="127" t="s">
        <v>618</v>
      </c>
      <c r="HZL28" s="127" t="s">
        <v>618</v>
      </c>
      <c r="HZM28" s="127" t="s">
        <v>618</v>
      </c>
      <c r="HZN28" s="127" t="s">
        <v>618</v>
      </c>
      <c r="HZO28" s="127" t="s">
        <v>618</v>
      </c>
      <c r="HZP28" s="127" t="s">
        <v>618</v>
      </c>
      <c r="HZQ28" s="127" t="s">
        <v>618</v>
      </c>
      <c r="HZR28" s="127" t="s">
        <v>618</v>
      </c>
      <c r="HZS28" s="127" t="s">
        <v>618</v>
      </c>
      <c r="HZT28" s="127" t="s">
        <v>618</v>
      </c>
      <c r="HZU28" s="127" t="s">
        <v>618</v>
      </c>
      <c r="HZV28" s="127" t="s">
        <v>618</v>
      </c>
      <c r="HZW28" s="127" t="s">
        <v>618</v>
      </c>
      <c r="HZX28" s="127" t="s">
        <v>618</v>
      </c>
      <c r="HZY28" s="127" t="s">
        <v>618</v>
      </c>
      <c r="HZZ28" s="127" t="s">
        <v>618</v>
      </c>
      <c r="IAA28" s="127" t="s">
        <v>618</v>
      </c>
      <c r="IAB28" s="127" t="s">
        <v>618</v>
      </c>
      <c r="IAC28" s="127" t="s">
        <v>618</v>
      </c>
      <c r="IAD28" s="127" t="s">
        <v>618</v>
      </c>
      <c r="IAE28" s="127" t="s">
        <v>618</v>
      </c>
      <c r="IAF28" s="127" t="s">
        <v>618</v>
      </c>
      <c r="IAG28" s="127" t="s">
        <v>618</v>
      </c>
      <c r="IAH28" s="127" t="s">
        <v>618</v>
      </c>
      <c r="IAI28" s="127" t="s">
        <v>618</v>
      </c>
      <c r="IAJ28" s="127" t="s">
        <v>618</v>
      </c>
      <c r="IAK28" s="127" t="s">
        <v>618</v>
      </c>
      <c r="IAL28" s="127" t="s">
        <v>618</v>
      </c>
      <c r="IAM28" s="127" t="s">
        <v>618</v>
      </c>
      <c r="IAN28" s="127" t="s">
        <v>618</v>
      </c>
      <c r="IAO28" s="127" t="s">
        <v>618</v>
      </c>
      <c r="IAP28" s="127" t="s">
        <v>618</v>
      </c>
      <c r="IAQ28" s="127" t="s">
        <v>618</v>
      </c>
      <c r="IAR28" s="127" t="s">
        <v>618</v>
      </c>
      <c r="IAS28" s="127" t="s">
        <v>618</v>
      </c>
      <c r="IAT28" s="127" t="s">
        <v>618</v>
      </c>
      <c r="IAU28" s="127" t="s">
        <v>618</v>
      </c>
      <c r="IAV28" s="127" t="s">
        <v>618</v>
      </c>
      <c r="IAW28" s="127" t="s">
        <v>618</v>
      </c>
      <c r="IAX28" s="127" t="s">
        <v>618</v>
      </c>
      <c r="IAY28" s="127" t="s">
        <v>618</v>
      </c>
      <c r="IAZ28" s="127" t="s">
        <v>618</v>
      </c>
      <c r="IBA28" s="127" t="s">
        <v>618</v>
      </c>
      <c r="IBB28" s="127" t="s">
        <v>618</v>
      </c>
      <c r="IBC28" s="127" t="s">
        <v>618</v>
      </c>
      <c r="IBD28" s="127" t="s">
        <v>618</v>
      </c>
      <c r="IBE28" s="127" t="s">
        <v>618</v>
      </c>
      <c r="IBF28" s="127" t="s">
        <v>618</v>
      </c>
      <c r="IBG28" s="127" t="s">
        <v>618</v>
      </c>
      <c r="IBH28" s="127" t="s">
        <v>618</v>
      </c>
      <c r="IBI28" s="127" t="s">
        <v>618</v>
      </c>
      <c r="IBJ28" s="127" t="s">
        <v>618</v>
      </c>
      <c r="IBK28" s="127" t="s">
        <v>618</v>
      </c>
      <c r="IBL28" s="127" t="s">
        <v>618</v>
      </c>
      <c r="IBM28" s="127" t="s">
        <v>618</v>
      </c>
      <c r="IBN28" s="127" t="s">
        <v>618</v>
      </c>
      <c r="IBO28" s="127" t="s">
        <v>618</v>
      </c>
      <c r="IBP28" s="127" t="s">
        <v>618</v>
      </c>
      <c r="IBQ28" s="127" t="s">
        <v>618</v>
      </c>
      <c r="IBR28" s="127" t="s">
        <v>618</v>
      </c>
      <c r="IBS28" s="127" t="s">
        <v>618</v>
      </c>
      <c r="IBT28" s="127" t="s">
        <v>618</v>
      </c>
      <c r="IBU28" s="127" t="s">
        <v>618</v>
      </c>
      <c r="IBV28" s="127" t="s">
        <v>618</v>
      </c>
      <c r="IBW28" s="127" t="s">
        <v>618</v>
      </c>
      <c r="IBX28" s="127" t="s">
        <v>618</v>
      </c>
      <c r="IBY28" s="127" t="s">
        <v>618</v>
      </c>
      <c r="IBZ28" s="127" t="s">
        <v>618</v>
      </c>
      <c r="ICA28" s="127" t="s">
        <v>618</v>
      </c>
      <c r="ICB28" s="127" t="s">
        <v>618</v>
      </c>
      <c r="ICC28" s="127" t="s">
        <v>618</v>
      </c>
      <c r="ICD28" s="127" t="s">
        <v>618</v>
      </c>
      <c r="ICE28" s="127" t="s">
        <v>618</v>
      </c>
      <c r="ICF28" s="127" t="s">
        <v>618</v>
      </c>
      <c r="ICG28" s="127" t="s">
        <v>618</v>
      </c>
      <c r="ICH28" s="127" t="s">
        <v>618</v>
      </c>
      <c r="ICI28" s="127" t="s">
        <v>618</v>
      </c>
      <c r="ICJ28" s="127" t="s">
        <v>618</v>
      </c>
      <c r="ICK28" s="127" t="s">
        <v>618</v>
      </c>
      <c r="ICL28" s="127" t="s">
        <v>618</v>
      </c>
      <c r="ICM28" s="127" t="s">
        <v>618</v>
      </c>
      <c r="ICN28" s="127" t="s">
        <v>618</v>
      </c>
      <c r="ICO28" s="127" t="s">
        <v>618</v>
      </c>
      <c r="ICP28" s="127" t="s">
        <v>618</v>
      </c>
      <c r="ICQ28" s="127" t="s">
        <v>618</v>
      </c>
      <c r="ICR28" s="127" t="s">
        <v>618</v>
      </c>
      <c r="ICS28" s="127" t="s">
        <v>618</v>
      </c>
      <c r="ICT28" s="127" t="s">
        <v>618</v>
      </c>
      <c r="ICU28" s="127" t="s">
        <v>618</v>
      </c>
      <c r="ICV28" s="127" t="s">
        <v>618</v>
      </c>
      <c r="ICW28" s="127" t="s">
        <v>618</v>
      </c>
      <c r="ICX28" s="127" t="s">
        <v>618</v>
      </c>
      <c r="ICY28" s="127" t="s">
        <v>618</v>
      </c>
      <c r="ICZ28" s="127" t="s">
        <v>618</v>
      </c>
      <c r="IDA28" s="127" t="s">
        <v>618</v>
      </c>
      <c r="IDB28" s="127" t="s">
        <v>618</v>
      </c>
      <c r="IDC28" s="127" t="s">
        <v>618</v>
      </c>
      <c r="IDD28" s="127" t="s">
        <v>618</v>
      </c>
      <c r="IDE28" s="127" t="s">
        <v>618</v>
      </c>
      <c r="IDF28" s="127" t="s">
        <v>618</v>
      </c>
      <c r="IDG28" s="127" t="s">
        <v>618</v>
      </c>
      <c r="IDH28" s="127" t="s">
        <v>618</v>
      </c>
      <c r="IDI28" s="127" t="s">
        <v>618</v>
      </c>
      <c r="IDJ28" s="127" t="s">
        <v>618</v>
      </c>
      <c r="IDK28" s="127" t="s">
        <v>618</v>
      </c>
      <c r="IDL28" s="127" t="s">
        <v>618</v>
      </c>
      <c r="IDM28" s="127" t="s">
        <v>618</v>
      </c>
      <c r="IDN28" s="127" t="s">
        <v>618</v>
      </c>
      <c r="IDO28" s="127" t="s">
        <v>618</v>
      </c>
      <c r="IDP28" s="127" t="s">
        <v>618</v>
      </c>
      <c r="IDQ28" s="127" t="s">
        <v>618</v>
      </c>
      <c r="IDR28" s="127" t="s">
        <v>618</v>
      </c>
      <c r="IDS28" s="127" t="s">
        <v>618</v>
      </c>
      <c r="IDT28" s="127" t="s">
        <v>618</v>
      </c>
      <c r="IDU28" s="127" t="s">
        <v>618</v>
      </c>
      <c r="IDV28" s="127" t="s">
        <v>618</v>
      </c>
      <c r="IDW28" s="127" t="s">
        <v>618</v>
      </c>
      <c r="IDX28" s="127" t="s">
        <v>618</v>
      </c>
      <c r="IDY28" s="127" t="s">
        <v>618</v>
      </c>
      <c r="IDZ28" s="127" t="s">
        <v>618</v>
      </c>
      <c r="IEA28" s="127" t="s">
        <v>618</v>
      </c>
      <c r="IEB28" s="127" t="s">
        <v>618</v>
      </c>
      <c r="IEC28" s="127" t="s">
        <v>618</v>
      </c>
      <c r="IED28" s="127" t="s">
        <v>618</v>
      </c>
      <c r="IEE28" s="127" t="s">
        <v>618</v>
      </c>
      <c r="IEF28" s="127" t="s">
        <v>618</v>
      </c>
      <c r="IEG28" s="127" t="s">
        <v>618</v>
      </c>
      <c r="IEH28" s="127" t="s">
        <v>618</v>
      </c>
      <c r="IEI28" s="127" t="s">
        <v>618</v>
      </c>
      <c r="IEJ28" s="127" t="s">
        <v>618</v>
      </c>
      <c r="IEK28" s="127" t="s">
        <v>618</v>
      </c>
      <c r="IEL28" s="127" t="s">
        <v>618</v>
      </c>
      <c r="IEM28" s="127" t="s">
        <v>618</v>
      </c>
      <c r="IEN28" s="127" t="s">
        <v>618</v>
      </c>
      <c r="IEO28" s="127" t="s">
        <v>618</v>
      </c>
      <c r="IEP28" s="127" t="s">
        <v>618</v>
      </c>
      <c r="IEQ28" s="127" t="s">
        <v>618</v>
      </c>
      <c r="IER28" s="127" t="s">
        <v>618</v>
      </c>
      <c r="IES28" s="127" t="s">
        <v>618</v>
      </c>
      <c r="IET28" s="127" t="s">
        <v>618</v>
      </c>
      <c r="IEU28" s="127" t="s">
        <v>618</v>
      </c>
      <c r="IEV28" s="127" t="s">
        <v>618</v>
      </c>
      <c r="IEW28" s="127" t="s">
        <v>618</v>
      </c>
      <c r="IEX28" s="127" t="s">
        <v>618</v>
      </c>
      <c r="IEY28" s="127" t="s">
        <v>618</v>
      </c>
      <c r="IEZ28" s="127" t="s">
        <v>618</v>
      </c>
      <c r="IFA28" s="127" t="s">
        <v>618</v>
      </c>
      <c r="IFB28" s="127" t="s">
        <v>618</v>
      </c>
      <c r="IFC28" s="127" t="s">
        <v>618</v>
      </c>
      <c r="IFD28" s="127" t="s">
        <v>618</v>
      </c>
      <c r="IFE28" s="127" t="s">
        <v>618</v>
      </c>
      <c r="IFF28" s="127" t="s">
        <v>618</v>
      </c>
      <c r="IFG28" s="127" t="s">
        <v>618</v>
      </c>
      <c r="IFH28" s="127" t="s">
        <v>618</v>
      </c>
      <c r="IFI28" s="127" t="s">
        <v>618</v>
      </c>
      <c r="IFJ28" s="127" t="s">
        <v>618</v>
      </c>
      <c r="IFK28" s="127" t="s">
        <v>618</v>
      </c>
      <c r="IFL28" s="127" t="s">
        <v>618</v>
      </c>
      <c r="IFM28" s="127" t="s">
        <v>618</v>
      </c>
      <c r="IFN28" s="127" t="s">
        <v>618</v>
      </c>
      <c r="IFO28" s="127" t="s">
        <v>618</v>
      </c>
      <c r="IFP28" s="127" t="s">
        <v>618</v>
      </c>
      <c r="IFQ28" s="127" t="s">
        <v>618</v>
      </c>
      <c r="IFR28" s="127" t="s">
        <v>618</v>
      </c>
      <c r="IFS28" s="127" t="s">
        <v>618</v>
      </c>
      <c r="IFT28" s="127" t="s">
        <v>618</v>
      </c>
      <c r="IFU28" s="127" t="s">
        <v>618</v>
      </c>
      <c r="IFV28" s="127" t="s">
        <v>618</v>
      </c>
      <c r="IFW28" s="127" t="s">
        <v>618</v>
      </c>
      <c r="IFX28" s="127" t="s">
        <v>618</v>
      </c>
      <c r="IFY28" s="127" t="s">
        <v>618</v>
      </c>
      <c r="IFZ28" s="127" t="s">
        <v>618</v>
      </c>
      <c r="IGA28" s="127" t="s">
        <v>618</v>
      </c>
      <c r="IGB28" s="127" t="s">
        <v>618</v>
      </c>
      <c r="IGC28" s="127" t="s">
        <v>618</v>
      </c>
      <c r="IGD28" s="127" t="s">
        <v>618</v>
      </c>
      <c r="IGE28" s="127" t="s">
        <v>618</v>
      </c>
      <c r="IGF28" s="127" t="s">
        <v>618</v>
      </c>
      <c r="IGG28" s="127" t="s">
        <v>618</v>
      </c>
      <c r="IGH28" s="127" t="s">
        <v>618</v>
      </c>
      <c r="IGI28" s="127" t="s">
        <v>618</v>
      </c>
      <c r="IGJ28" s="127" t="s">
        <v>618</v>
      </c>
      <c r="IGK28" s="127" t="s">
        <v>618</v>
      </c>
      <c r="IGL28" s="127" t="s">
        <v>618</v>
      </c>
      <c r="IGM28" s="127" t="s">
        <v>618</v>
      </c>
      <c r="IGN28" s="127" t="s">
        <v>618</v>
      </c>
      <c r="IGO28" s="127" t="s">
        <v>618</v>
      </c>
      <c r="IGP28" s="127" t="s">
        <v>618</v>
      </c>
      <c r="IGQ28" s="127" t="s">
        <v>618</v>
      </c>
      <c r="IGR28" s="127" t="s">
        <v>618</v>
      </c>
      <c r="IGS28" s="127" t="s">
        <v>618</v>
      </c>
      <c r="IGT28" s="127" t="s">
        <v>618</v>
      </c>
      <c r="IGU28" s="127" t="s">
        <v>618</v>
      </c>
      <c r="IGV28" s="127" t="s">
        <v>618</v>
      </c>
      <c r="IGW28" s="127" t="s">
        <v>618</v>
      </c>
      <c r="IGX28" s="127" t="s">
        <v>618</v>
      </c>
      <c r="IGY28" s="127" t="s">
        <v>618</v>
      </c>
      <c r="IGZ28" s="127" t="s">
        <v>618</v>
      </c>
      <c r="IHA28" s="127" t="s">
        <v>618</v>
      </c>
      <c r="IHB28" s="127" t="s">
        <v>618</v>
      </c>
      <c r="IHC28" s="127" t="s">
        <v>618</v>
      </c>
      <c r="IHD28" s="127" t="s">
        <v>618</v>
      </c>
      <c r="IHE28" s="127" t="s">
        <v>618</v>
      </c>
      <c r="IHF28" s="127" t="s">
        <v>618</v>
      </c>
      <c r="IHG28" s="127" t="s">
        <v>618</v>
      </c>
      <c r="IHH28" s="127" t="s">
        <v>618</v>
      </c>
      <c r="IHI28" s="127" t="s">
        <v>618</v>
      </c>
      <c r="IHJ28" s="127" t="s">
        <v>618</v>
      </c>
      <c r="IHK28" s="127" t="s">
        <v>618</v>
      </c>
      <c r="IHL28" s="127" t="s">
        <v>618</v>
      </c>
      <c r="IHM28" s="127" t="s">
        <v>618</v>
      </c>
      <c r="IHN28" s="127" t="s">
        <v>618</v>
      </c>
      <c r="IHO28" s="127" t="s">
        <v>618</v>
      </c>
      <c r="IHP28" s="127" t="s">
        <v>618</v>
      </c>
      <c r="IHQ28" s="127" t="s">
        <v>618</v>
      </c>
      <c r="IHR28" s="127" t="s">
        <v>618</v>
      </c>
      <c r="IHS28" s="127" t="s">
        <v>618</v>
      </c>
      <c r="IHT28" s="127" t="s">
        <v>618</v>
      </c>
      <c r="IHU28" s="127" t="s">
        <v>618</v>
      </c>
      <c r="IHV28" s="127" t="s">
        <v>618</v>
      </c>
      <c r="IHW28" s="127" t="s">
        <v>618</v>
      </c>
      <c r="IHX28" s="127" t="s">
        <v>618</v>
      </c>
      <c r="IHY28" s="127" t="s">
        <v>618</v>
      </c>
      <c r="IHZ28" s="127" t="s">
        <v>618</v>
      </c>
      <c r="IIA28" s="127" t="s">
        <v>618</v>
      </c>
      <c r="IIB28" s="127" t="s">
        <v>618</v>
      </c>
      <c r="IIC28" s="127" t="s">
        <v>618</v>
      </c>
      <c r="IID28" s="127" t="s">
        <v>618</v>
      </c>
      <c r="IIE28" s="127" t="s">
        <v>618</v>
      </c>
      <c r="IIF28" s="127" t="s">
        <v>618</v>
      </c>
      <c r="IIG28" s="127" t="s">
        <v>618</v>
      </c>
      <c r="IIH28" s="127" t="s">
        <v>618</v>
      </c>
      <c r="III28" s="127" t="s">
        <v>618</v>
      </c>
      <c r="IIJ28" s="127" t="s">
        <v>618</v>
      </c>
      <c r="IIK28" s="127" t="s">
        <v>618</v>
      </c>
      <c r="IIL28" s="127" t="s">
        <v>618</v>
      </c>
      <c r="IIM28" s="127" t="s">
        <v>618</v>
      </c>
      <c r="IIN28" s="127" t="s">
        <v>618</v>
      </c>
      <c r="IIO28" s="127" t="s">
        <v>618</v>
      </c>
      <c r="IIP28" s="127" t="s">
        <v>618</v>
      </c>
      <c r="IIQ28" s="127" t="s">
        <v>618</v>
      </c>
      <c r="IIR28" s="127" t="s">
        <v>618</v>
      </c>
      <c r="IIS28" s="127" t="s">
        <v>618</v>
      </c>
      <c r="IIT28" s="127" t="s">
        <v>618</v>
      </c>
      <c r="IIU28" s="127" t="s">
        <v>618</v>
      </c>
      <c r="IIV28" s="127" t="s">
        <v>618</v>
      </c>
      <c r="IIW28" s="127" t="s">
        <v>618</v>
      </c>
      <c r="IIX28" s="127" t="s">
        <v>618</v>
      </c>
      <c r="IIY28" s="127" t="s">
        <v>618</v>
      </c>
      <c r="IIZ28" s="127" t="s">
        <v>618</v>
      </c>
      <c r="IJA28" s="127" t="s">
        <v>618</v>
      </c>
      <c r="IJB28" s="127" t="s">
        <v>618</v>
      </c>
      <c r="IJC28" s="127" t="s">
        <v>618</v>
      </c>
      <c r="IJD28" s="127" t="s">
        <v>618</v>
      </c>
      <c r="IJE28" s="127" t="s">
        <v>618</v>
      </c>
      <c r="IJF28" s="127" t="s">
        <v>618</v>
      </c>
      <c r="IJG28" s="127" t="s">
        <v>618</v>
      </c>
      <c r="IJH28" s="127" t="s">
        <v>618</v>
      </c>
      <c r="IJI28" s="127" t="s">
        <v>618</v>
      </c>
      <c r="IJJ28" s="127" t="s">
        <v>618</v>
      </c>
      <c r="IJK28" s="127" t="s">
        <v>618</v>
      </c>
      <c r="IJL28" s="127" t="s">
        <v>618</v>
      </c>
      <c r="IJM28" s="127" t="s">
        <v>618</v>
      </c>
      <c r="IJN28" s="127" t="s">
        <v>618</v>
      </c>
      <c r="IJO28" s="127" t="s">
        <v>618</v>
      </c>
      <c r="IJP28" s="127" t="s">
        <v>618</v>
      </c>
      <c r="IJQ28" s="127" t="s">
        <v>618</v>
      </c>
      <c r="IJR28" s="127" t="s">
        <v>618</v>
      </c>
      <c r="IJS28" s="127" t="s">
        <v>618</v>
      </c>
      <c r="IJT28" s="127" t="s">
        <v>618</v>
      </c>
      <c r="IJU28" s="127" t="s">
        <v>618</v>
      </c>
      <c r="IJV28" s="127" t="s">
        <v>618</v>
      </c>
      <c r="IJW28" s="127" t="s">
        <v>618</v>
      </c>
      <c r="IJX28" s="127" t="s">
        <v>618</v>
      </c>
      <c r="IJY28" s="127" t="s">
        <v>618</v>
      </c>
      <c r="IJZ28" s="127" t="s">
        <v>618</v>
      </c>
      <c r="IKA28" s="127" t="s">
        <v>618</v>
      </c>
      <c r="IKB28" s="127" t="s">
        <v>618</v>
      </c>
      <c r="IKC28" s="127" t="s">
        <v>618</v>
      </c>
      <c r="IKD28" s="127" t="s">
        <v>618</v>
      </c>
      <c r="IKE28" s="127" t="s">
        <v>618</v>
      </c>
      <c r="IKF28" s="127" t="s">
        <v>618</v>
      </c>
      <c r="IKG28" s="127" t="s">
        <v>618</v>
      </c>
      <c r="IKH28" s="127" t="s">
        <v>618</v>
      </c>
      <c r="IKI28" s="127" t="s">
        <v>618</v>
      </c>
      <c r="IKJ28" s="127" t="s">
        <v>618</v>
      </c>
      <c r="IKK28" s="127" t="s">
        <v>618</v>
      </c>
      <c r="IKL28" s="127" t="s">
        <v>618</v>
      </c>
      <c r="IKM28" s="127" t="s">
        <v>618</v>
      </c>
      <c r="IKN28" s="127" t="s">
        <v>618</v>
      </c>
      <c r="IKO28" s="127" t="s">
        <v>618</v>
      </c>
      <c r="IKP28" s="127" t="s">
        <v>618</v>
      </c>
      <c r="IKQ28" s="127" t="s">
        <v>618</v>
      </c>
      <c r="IKR28" s="127" t="s">
        <v>618</v>
      </c>
      <c r="IKS28" s="127" t="s">
        <v>618</v>
      </c>
      <c r="IKT28" s="127" t="s">
        <v>618</v>
      </c>
      <c r="IKU28" s="127" t="s">
        <v>618</v>
      </c>
      <c r="IKV28" s="127" t="s">
        <v>618</v>
      </c>
      <c r="IKW28" s="127" t="s">
        <v>618</v>
      </c>
      <c r="IKX28" s="127" t="s">
        <v>618</v>
      </c>
      <c r="IKY28" s="127" t="s">
        <v>618</v>
      </c>
      <c r="IKZ28" s="127" t="s">
        <v>618</v>
      </c>
      <c r="ILA28" s="127" t="s">
        <v>618</v>
      </c>
      <c r="ILB28" s="127" t="s">
        <v>618</v>
      </c>
      <c r="ILC28" s="127" t="s">
        <v>618</v>
      </c>
      <c r="ILD28" s="127" t="s">
        <v>618</v>
      </c>
      <c r="ILE28" s="127" t="s">
        <v>618</v>
      </c>
      <c r="ILF28" s="127" t="s">
        <v>618</v>
      </c>
      <c r="ILG28" s="127" t="s">
        <v>618</v>
      </c>
      <c r="ILH28" s="127" t="s">
        <v>618</v>
      </c>
      <c r="ILI28" s="127" t="s">
        <v>618</v>
      </c>
      <c r="ILJ28" s="127" t="s">
        <v>618</v>
      </c>
      <c r="ILK28" s="127" t="s">
        <v>618</v>
      </c>
      <c r="ILL28" s="127" t="s">
        <v>618</v>
      </c>
      <c r="ILM28" s="127" t="s">
        <v>618</v>
      </c>
      <c r="ILN28" s="127" t="s">
        <v>618</v>
      </c>
      <c r="ILO28" s="127" t="s">
        <v>618</v>
      </c>
      <c r="ILP28" s="127" t="s">
        <v>618</v>
      </c>
      <c r="ILQ28" s="127" t="s">
        <v>618</v>
      </c>
      <c r="ILR28" s="127" t="s">
        <v>618</v>
      </c>
      <c r="ILS28" s="127" t="s">
        <v>618</v>
      </c>
      <c r="ILT28" s="127" t="s">
        <v>618</v>
      </c>
      <c r="ILU28" s="127" t="s">
        <v>618</v>
      </c>
      <c r="ILV28" s="127" t="s">
        <v>618</v>
      </c>
      <c r="ILW28" s="127" t="s">
        <v>618</v>
      </c>
      <c r="ILX28" s="127" t="s">
        <v>618</v>
      </c>
      <c r="ILY28" s="127" t="s">
        <v>618</v>
      </c>
      <c r="ILZ28" s="127" t="s">
        <v>618</v>
      </c>
      <c r="IMA28" s="127" t="s">
        <v>618</v>
      </c>
      <c r="IMB28" s="127" t="s">
        <v>618</v>
      </c>
      <c r="IMC28" s="127" t="s">
        <v>618</v>
      </c>
      <c r="IMD28" s="127" t="s">
        <v>618</v>
      </c>
      <c r="IME28" s="127" t="s">
        <v>618</v>
      </c>
      <c r="IMF28" s="127" t="s">
        <v>618</v>
      </c>
      <c r="IMG28" s="127" t="s">
        <v>618</v>
      </c>
      <c r="IMH28" s="127" t="s">
        <v>618</v>
      </c>
      <c r="IMI28" s="127" t="s">
        <v>618</v>
      </c>
      <c r="IMJ28" s="127" t="s">
        <v>618</v>
      </c>
      <c r="IMK28" s="127" t="s">
        <v>618</v>
      </c>
      <c r="IML28" s="127" t="s">
        <v>618</v>
      </c>
      <c r="IMM28" s="127" t="s">
        <v>618</v>
      </c>
      <c r="IMN28" s="127" t="s">
        <v>618</v>
      </c>
      <c r="IMO28" s="127" t="s">
        <v>618</v>
      </c>
      <c r="IMP28" s="127" t="s">
        <v>618</v>
      </c>
      <c r="IMQ28" s="127" t="s">
        <v>618</v>
      </c>
      <c r="IMR28" s="127" t="s">
        <v>618</v>
      </c>
      <c r="IMS28" s="127" t="s">
        <v>618</v>
      </c>
      <c r="IMT28" s="127" t="s">
        <v>618</v>
      </c>
      <c r="IMU28" s="127" t="s">
        <v>618</v>
      </c>
      <c r="IMV28" s="127" t="s">
        <v>618</v>
      </c>
      <c r="IMW28" s="127" t="s">
        <v>618</v>
      </c>
      <c r="IMX28" s="127" t="s">
        <v>618</v>
      </c>
      <c r="IMY28" s="127" t="s">
        <v>618</v>
      </c>
      <c r="IMZ28" s="127" t="s">
        <v>618</v>
      </c>
      <c r="INA28" s="127" t="s">
        <v>618</v>
      </c>
      <c r="INB28" s="127" t="s">
        <v>618</v>
      </c>
      <c r="INC28" s="127" t="s">
        <v>618</v>
      </c>
      <c r="IND28" s="127" t="s">
        <v>618</v>
      </c>
      <c r="INE28" s="127" t="s">
        <v>618</v>
      </c>
      <c r="INF28" s="127" t="s">
        <v>618</v>
      </c>
      <c r="ING28" s="127" t="s">
        <v>618</v>
      </c>
      <c r="INH28" s="127" t="s">
        <v>618</v>
      </c>
      <c r="INI28" s="127" t="s">
        <v>618</v>
      </c>
      <c r="INJ28" s="127" t="s">
        <v>618</v>
      </c>
      <c r="INK28" s="127" t="s">
        <v>618</v>
      </c>
      <c r="INL28" s="127" t="s">
        <v>618</v>
      </c>
      <c r="INM28" s="127" t="s">
        <v>618</v>
      </c>
      <c r="INN28" s="127" t="s">
        <v>618</v>
      </c>
      <c r="INO28" s="127" t="s">
        <v>618</v>
      </c>
      <c r="INP28" s="127" t="s">
        <v>618</v>
      </c>
      <c r="INQ28" s="127" t="s">
        <v>618</v>
      </c>
      <c r="INR28" s="127" t="s">
        <v>618</v>
      </c>
      <c r="INS28" s="127" t="s">
        <v>618</v>
      </c>
      <c r="INT28" s="127" t="s">
        <v>618</v>
      </c>
      <c r="INU28" s="127" t="s">
        <v>618</v>
      </c>
      <c r="INV28" s="127" t="s">
        <v>618</v>
      </c>
      <c r="INW28" s="127" t="s">
        <v>618</v>
      </c>
      <c r="INX28" s="127" t="s">
        <v>618</v>
      </c>
      <c r="INY28" s="127" t="s">
        <v>618</v>
      </c>
      <c r="INZ28" s="127" t="s">
        <v>618</v>
      </c>
      <c r="IOA28" s="127" t="s">
        <v>618</v>
      </c>
      <c r="IOB28" s="127" t="s">
        <v>618</v>
      </c>
      <c r="IOC28" s="127" t="s">
        <v>618</v>
      </c>
      <c r="IOD28" s="127" t="s">
        <v>618</v>
      </c>
      <c r="IOE28" s="127" t="s">
        <v>618</v>
      </c>
      <c r="IOF28" s="127" t="s">
        <v>618</v>
      </c>
      <c r="IOG28" s="127" t="s">
        <v>618</v>
      </c>
      <c r="IOH28" s="127" t="s">
        <v>618</v>
      </c>
      <c r="IOI28" s="127" t="s">
        <v>618</v>
      </c>
      <c r="IOJ28" s="127" t="s">
        <v>618</v>
      </c>
      <c r="IOK28" s="127" t="s">
        <v>618</v>
      </c>
      <c r="IOL28" s="127" t="s">
        <v>618</v>
      </c>
      <c r="IOM28" s="127" t="s">
        <v>618</v>
      </c>
      <c r="ION28" s="127" t="s">
        <v>618</v>
      </c>
      <c r="IOO28" s="127" t="s">
        <v>618</v>
      </c>
      <c r="IOP28" s="127" t="s">
        <v>618</v>
      </c>
      <c r="IOQ28" s="127" t="s">
        <v>618</v>
      </c>
      <c r="IOR28" s="127" t="s">
        <v>618</v>
      </c>
      <c r="IOS28" s="127" t="s">
        <v>618</v>
      </c>
      <c r="IOT28" s="127" t="s">
        <v>618</v>
      </c>
      <c r="IOU28" s="127" t="s">
        <v>618</v>
      </c>
      <c r="IOV28" s="127" t="s">
        <v>618</v>
      </c>
      <c r="IOW28" s="127" t="s">
        <v>618</v>
      </c>
      <c r="IOX28" s="127" t="s">
        <v>618</v>
      </c>
      <c r="IOY28" s="127" t="s">
        <v>618</v>
      </c>
      <c r="IOZ28" s="127" t="s">
        <v>618</v>
      </c>
      <c r="IPA28" s="127" t="s">
        <v>618</v>
      </c>
      <c r="IPB28" s="127" t="s">
        <v>618</v>
      </c>
      <c r="IPC28" s="127" t="s">
        <v>618</v>
      </c>
      <c r="IPD28" s="127" t="s">
        <v>618</v>
      </c>
      <c r="IPE28" s="127" t="s">
        <v>618</v>
      </c>
      <c r="IPF28" s="127" t="s">
        <v>618</v>
      </c>
      <c r="IPG28" s="127" t="s">
        <v>618</v>
      </c>
      <c r="IPH28" s="127" t="s">
        <v>618</v>
      </c>
      <c r="IPI28" s="127" t="s">
        <v>618</v>
      </c>
      <c r="IPJ28" s="127" t="s">
        <v>618</v>
      </c>
      <c r="IPK28" s="127" t="s">
        <v>618</v>
      </c>
      <c r="IPL28" s="127" t="s">
        <v>618</v>
      </c>
      <c r="IPM28" s="127" t="s">
        <v>618</v>
      </c>
      <c r="IPN28" s="127" t="s">
        <v>618</v>
      </c>
      <c r="IPO28" s="127" t="s">
        <v>618</v>
      </c>
      <c r="IPP28" s="127" t="s">
        <v>618</v>
      </c>
      <c r="IPQ28" s="127" t="s">
        <v>618</v>
      </c>
      <c r="IPR28" s="127" t="s">
        <v>618</v>
      </c>
      <c r="IPS28" s="127" t="s">
        <v>618</v>
      </c>
      <c r="IPT28" s="127" t="s">
        <v>618</v>
      </c>
      <c r="IPU28" s="127" t="s">
        <v>618</v>
      </c>
      <c r="IPV28" s="127" t="s">
        <v>618</v>
      </c>
      <c r="IPW28" s="127" t="s">
        <v>618</v>
      </c>
      <c r="IPX28" s="127" t="s">
        <v>618</v>
      </c>
      <c r="IPY28" s="127" t="s">
        <v>618</v>
      </c>
      <c r="IPZ28" s="127" t="s">
        <v>618</v>
      </c>
      <c r="IQA28" s="127" t="s">
        <v>618</v>
      </c>
      <c r="IQB28" s="127" t="s">
        <v>618</v>
      </c>
      <c r="IQC28" s="127" t="s">
        <v>618</v>
      </c>
      <c r="IQD28" s="127" t="s">
        <v>618</v>
      </c>
      <c r="IQE28" s="127" t="s">
        <v>618</v>
      </c>
      <c r="IQF28" s="127" t="s">
        <v>618</v>
      </c>
      <c r="IQG28" s="127" t="s">
        <v>618</v>
      </c>
      <c r="IQH28" s="127" t="s">
        <v>618</v>
      </c>
      <c r="IQI28" s="127" t="s">
        <v>618</v>
      </c>
      <c r="IQJ28" s="127" t="s">
        <v>618</v>
      </c>
      <c r="IQK28" s="127" t="s">
        <v>618</v>
      </c>
      <c r="IQL28" s="127" t="s">
        <v>618</v>
      </c>
      <c r="IQM28" s="127" t="s">
        <v>618</v>
      </c>
      <c r="IQN28" s="127" t="s">
        <v>618</v>
      </c>
      <c r="IQO28" s="127" t="s">
        <v>618</v>
      </c>
      <c r="IQP28" s="127" t="s">
        <v>618</v>
      </c>
      <c r="IQQ28" s="127" t="s">
        <v>618</v>
      </c>
      <c r="IQR28" s="127" t="s">
        <v>618</v>
      </c>
      <c r="IQS28" s="127" t="s">
        <v>618</v>
      </c>
      <c r="IQT28" s="127" t="s">
        <v>618</v>
      </c>
      <c r="IQU28" s="127" t="s">
        <v>618</v>
      </c>
      <c r="IQV28" s="127" t="s">
        <v>618</v>
      </c>
      <c r="IQW28" s="127" t="s">
        <v>618</v>
      </c>
      <c r="IQX28" s="127" t="s">
        <v>618</v>
      </c>
      <c r="IQY28" s="127" t="s">
        <v>618</v>
      </c>
      <c r="IQZ28" s="127" t="s">
        <v>618</v>
      </c>
      <c r="IRA28" s="127" t="s">
        <v>618</v>
      </c>
      <c r="IRB28" s="127" t="s">
        <v>618</v>
      </c>
      <c r="IRC28" s="127" t="s">
        <v>618</v>
      </c>
      <c r="IRD28" s="127" t="s">
        <v>618</v>
      </c>
      <c r="IRE28" s="127" t="s">
        <v>618</v>
      </c>
      <c r="IRF28" s="127" t="s">
        <v>618</v>
      </c>
      <c r="IRG28" s="127" t="s">
        <v>618</v>
      </c>
      <c r="IRH28" s="127" t="s">
        <v>618</v>
      </c>
      <c r="IRI28" s="127" t="s">
        <v>618</v>
      </c>
      <c r="IRJ28" s="127" t="s">
        <v>618</v>
      </c>
      <c r="IRK28" s="127" t="s">
        <v>618</v>
      </c>
      <c r="IRL28" s="127" t="s">
        <v>618</v>
      </c>
      <c r="IRM28" s="127" t="s">
        <v>618</v>
      </c>
      <c r="IRN28" s="127" t="s">
        <v>618</v>
      </c>
      <c r="IRO28" s="127" t="s">
        <v>618</v>
      </c>
      <c r="IRP28" s="127" t="s">
        <v>618</v>
      </c>
      <c r="IRQ28" s="127" t="s">
        <v>618</v>
      </c>
      <c r="IRR28" s="127" t="s">
        <v>618</v>
      </c>
      <c r="IRS28" s="127" t="s">
        <v>618</v>
      </c>
      <c r="IRT28" s="127" t="s">
        <v>618</v>
      </c>
      <c r="IRU28" s="127" t="s">
        <v>618</v>
      </c>
      <c r="IRV28" s="127" t="s">
        <v>618</v>
      </c>
      <c r="IRW28" s="127" t="s">
        <v>618</v>
      </c>
      <c r="IRX28" s="127" t="s">
        <v>618</v>
      </c>
      <c r="IRY28" s="127" t="s">
        <v>618</v>
      </c>
      <c r="IRZ28" s="127" t="s">
        <v>618</v>
      </c>
      <c r="ISA28" s="127" t="s">
        <v>618</v>
      </c>
      <c r="ISB28" s="127" t="s">
        <v>618</v>
      </c>
      <c r="ISC28" s="127" t="s">
        <v>618</v>
      </c>
      <c r="ISD28" s="127" t="s">
        <v>618</v>
      </c>
      <c r="ISE28" s="127" t="s">
        <v>618</v>
      </c>
      <c r="ISF28" s="127" t="s">
        <v>618</v>
      </c>
      <c r="ISG28" s="127" t="s">
        <v>618</v>
      </c>
      <c r="ISH28" s="127" t="s">
        <v>618</v>
      </c>
      <c r="ISI28" s="127" t="s">
        <v>618</v>
      </c>
      <c r="ISJ28" s="127" t="s">
        <v>618</v>
      </c>
      <c r="ISK28" s="127" t="s">
        <v>618</v>
      </c>
      <c r="ISL28" s="127" t="s">
        <v>618</v>
      </c>
      <c r="ISM28" s="127" t="s">
        <v>618</v>
      </c>
      <c r="ISN28" s="127" t="s">
        <v>618</v>
      </c>
      <c r="ISO28" s="127" t="s">
        <v>618</v>
      </c>
      <c r="ISP28" s="127" t="s">
        <v>618</v>
      </c>
      <c r="ISQ28" s="127" t="s">
        <v>618</v>
      </c>
      <c r="ISR28" s="127" t="s">
        <v>618</v>
      </c>
      <c r="ISS28" s="127" t="s">
        <v>618</v>
      </c>
      <c r="IST28" s="127" t="s">
        <v>618</v>
      </c>
      <c r="ISU28" s="127" t="s">
        <v>618</v>
      </c>
      <c r="ISV28" s="127" t="s">
        <v>618</v>
      </c>
      <c r="ISW28" s="127" t="s">
        <v>618</v>
      </c>
      <c r="ISX28" s="127" t="s">
        <v>618</v>
      </c>
      <c r="ISY28" s="127" t="s">
        <v>618</v>
      </c>
      <c r="ISZ28" s="127" t="s">
        <v>618</v>
      </c>
      <c r="ITA28" s="127" t="s">
        <v>618</v>
      </c>
      <c r="ITB28" s="127" t="s">
        <v>618</v>
      </c>
      <c r="ITC28" s="127" t="s">
        <v>618</v>
      </c>
      <c r="ITD28" s="127" t="s">
        <v>618</v>
      </c>
      <c r="ITE28" s="127" t="s">
        <v>618</v>
      </c>
      <c r="ITF28" s="127" t="s">
        <v>618</v>
      </c>
      <c r="ITG28" s="127" t="s">
        <v>618</v>
      </c>
      <c r="ITH28" s="127" t="s">
        <v>618</v>
      </c>
      <c r="ITI28" s="127" t="s">
        <v>618</v>
      </c>
      <c r="ITJ28" s="127" t="s">
        <v>618</v>
      </c>
      <c r="ITK28" s="127" t="s">
        <v>618</v>
      </c>
      <c r="ITL28" s="127" t="s">
        <v>618</v>
      </c>
      <c r="ITM28" s="127" t="s">
        <v>618</v>
      </c>
      <c r="ITN28" s="127" t="s">
        <v>618</v>
      </c>
      <c r="ITO28" s="127" t="s">
        <v>618</v>
      </c>
      <c r="ITP28" s="127" t="s">
        <v>618</v>
      </c>
      <c r="ITQ28" s="127" t="s">
        <v>618</v>
      </c>
      <c r="ITR28" s="127" t="s">
        <v>618</v>
      </c>
      <c r="ITS28" s="127" t="s">
        <v>618</v>
      </c>
      <c r="ITT28" s="127" t="s">
        <v>618</v>
      </c>
      <c r="ITU28" s="127" t="s">
        <v>618</v>
      </c>
      <c r="ITV28" s="127" t="s">
        <v>618</v>
      </c>
      <c r="ITW28" s="127" t="s">
        <v>618</v>
      </c>
      <c r="ITX28" s="127" t="s">
        <v>618</v>
      </c>
      <c r="ITY28" s="127" t="s">
        <v>618</v>
      </c>
      <c r="ITZ28" s="127" t="s">
        <v>618</v>
      </c>
      <c r="IUA28" s="127" t="s">
        <v>618</v>
      </c>
      <c r="IUB28" s="127" t="s">
        <v>618</v>
      </c>
      <c r="IUC28" s="127" t="s">
        <v>618</v>
      </c>
      <c r="IUD28" s="127" t="s">
        <v>618</v>
      </c>
      <c r="IUE28" s="127" t="s">
        <v>618</v>
      </c>
      <c r="IUF28" s="127" t="s">
        <v>618</v>
      </c>
      <c r="IUG28" s="127" t="s">
        <v>618</v>
      </c>
      <c r="IUH28" s="127" t="s">
        <v>618</v>
      </c>
      <c r="IUI28" s="127" t="s">
        <v>618</v>
      </c>
      <c r="IUJ28" s="127" t="s">
        <v>618</v>
      </c>
      <c r="IUK28" s="127" t="s">
        <v>618</v>
      </c>
      <c r="IUL28" s="127" t="s">
        <v>618</v>
      </c>
      <c r="IUM28" s="127" t="s">
        <v>618</v>
      </c>
      <c r="IUN28" s="127" t="s">
        <v>618</v>
      </c>
      <c r="IUO28" s="127" t="s">
        <v>618</v>
      </c>
      <c r="IUP28" s="127" t="s">
        <v>618</v>
      </c>
      <c r="IUQ28" s="127" t="s">
        <v>618</v>
      </c>
      <c r="IUR28" s="127" t="s">
        <v>618</v>
      </c>
      <c r="IUS28" s="127" t="s">
        <v>618</v>
      </c>
      <c r="IUT28" s="127" t="s">
        <v>618</v>
      </c>
      <c r="IUU28" s="127" t="s">
        <v>618</v>
      </c>
      <c r="IUV28" s="127" t="s">
        <v>618</v>
      </c>
      <c r="IUW28" s="127" t="s">
        <v>618</v>
      </c>
      <c r="IUX28" s="127" t="s">
        <v>618</v>
      </c>
      <c r="IUY28" s="127" t="s">
        <v>618</v>
      </c>
      <c r="IUZ28" s="127" t="s">
        <v>618</v>
      </c>
      <c r="IVA28" s="127" t="s">
        <v>618</v>
      </c>
      <c r="IVB28" s="127" t="s">
        <v>618</v>
      </c>
      <c r="IVC28" s="127" t="s">
        <v>618</v>
      </c>
      <c r="IVD28" s="127" t="s">
        <v>618</v>
      </c>
      <c r="IVE28" s="127" t="s">
        <v>618</v>
      </c>
      <c r="IVF28" s="127" t="s">
        <v>618</v>
      </c>
      <c r="IVG28" s="127" t="s">
        <v>618</v>
      </c>
      <c r="IVH28" s="127" t="s">
        <v>618</v>
      </c>
      <c r="IVI28" s="127" t="s">
        <v>618</v>
      </c>
      <c r="IVJ28" s="127" t="s">
        <v>618</v>
      </c>
      <c r="IVK28" s="127" t="s">
        <v>618</v>
      </c>
      <c r="IVL28" s="127" t="s">
        <v>618</v>
      </c>
      <c r="IVM28" s="127" t="s">
        <v>618</v>
      </c>
      <c r="IVN28" s="127" t="s">
        <v>618</v>
      </c>
      <c r="IVO28" s="127" t="s">
        <v>618</v>
      </c>
      <c r="IVP28" s="127" t="s">
        <v>618</v>
      </c>
      <c r="IVQ28" s="127" t="s">
        <v>618</v>
      </c>
      <c r="IVR28" s="127" t="s">
        <v>618</v>
      </c>
      <c r="IVS28" s="127" t="s">
        <v>618</v>
      </c>
      <c r="IVT28" s="127" t="s">
        <v>618</v>
      </c>
      <c r="IVU28" s="127" t="s">
        <v>618</v>
      </c>
      <c r="IVV28" s="127" t="s">
        <v>618</v>
      </c>
      <c r="IVW28" s="127" t="s">
        <v>618</v>
      </c>
      <c r="IVX28" s="127" t="s">
        <v>618</v>
      </c>
      <c r="IVY28" s="127" t="s">
        <v>618</v>
      </c>
      <c r="IVZ28" s="127" t="s">
        <v>618</v>
      </c>
      <c r="IWA28" s="127" t="s">
        <v>618</v>
      </c>
      <c r="IWB28" s="127" t="s">
        <v>618</v>
      </c>
      <c r="IWC28" s="127" t="s">
        <v>618</v>
      </c>
      <c r="IWD28" s="127" t="s">
        <v>618</v>
      </c>
      <c r="IWE28" s="127" t="s">
        <v>618</v>
      </c>
      <c r="IWF28" s="127" t="s">
        <v>618</v>
      </c>
      <c r="IWG28" s="127" t="s">
        <v>618</v>
      </c>
      <c r="IWH28" s="127" t="s">
        <v>618</v>
      </c>
      <c r="IWI28" s="127" t="s">
        <v>618</v>
      </c>
      <c r="IWJ28" s="127" t="s">
        <v>618</v>
      </c>
      <c r="IWK28" s="127" t="s">
        <v>618</v>
      </c>
      <c r="IWL28" s="127" t="s">
        <v>618</v>
      </c>
      <c r="IWM28" s="127" t="s">
        <v>618</v>
      </c>
      <c r="IWN28" s="127" t="s">
        <v>618</v>
      </c>
      <c r="IWO28" s="127" t="s">
        <v>618</v>
      </c>
      <c r="IWP28" s="127" t="s">
        <v>618</v>
      </c>
      <c r="IWQ28" s="127" t="s">
        <v>618</v>
      </c>
      <c r="IWR28" s="127" t="s">
        <v>618</v>
      </c>
      <c r="IWS28" s="127" t="s">
        <v>618</v>
      </c>
      <c r="IWT28" s="127" t="s">
        <v>618</v>
      </c>
      <c r="IWU28" s="127" t="s">
        <v>618</v>
      </c>
      <c r="IWV28" s="127" t="s">
        <v>618</v>
      </c>
      <c r="IWW28" s="127" t="s">
        <v>618</v>
      </c>
      <c r="IWX28" s="127" t="s">
        <v>618</v>
      </c>
      <c r="IWY28" s="127" t="s">
        <v>618</v>
      </c>
      <c r="IWZ28" s="127" t="s">
        <v>618</v>
      </c>
      <c r="IXA28" s="127" t="s">
        <v>618</v>
      </c>
      <c r="IXB28" s="127" t="s">
        <v>618</v>
      </c>
      <c r="IXC28" s="127" t="s">
        <v>618</v>
      </c>
      <c r="IXD28" s="127" t="s">
        <v>618</v>
      </c>
      <c r="IXE28" s="127" t="s">
        <v>618</v>
      </c>
      <c r="IXF28" s="127" t="s">
        <v>618</v>
      </c>
      <c r="IXG28" s="127" t="s">
        <v>618</v>
      </c>
      <c r="IXH28" s="127" t="s">
        <v>618</v>
      </c>
      <c r="IXI28" s="127" t="s">
        <v>618</v>
      </c>
      <c r="IXJ28" s="127" t="s">
        <v>618</v>
      </c>
      <c r="IXK28" s="127" t="s">
        <v>618</v>
      </c>
      <c r="IXL28" s="127" t="s">
        <v>618</v>
      </c>
      <c r="IXM28" s="127" t="s">
        <v>618</v>
      </c>
      <c r="IXN28" s="127" t="s">
        <v>618</v>
      </c>
      <c r="IXO28" s="127" t="s">
        <v>618</v>
      </c>
      <c r="IXP28" s="127" t="s">
        <v>618</v>
      </c>
      <c r="IXQ28" s="127" t="s">
        <v>618</v>
      </c>
      <c r="IXR28" s="127" t="s">
        <v>618</v>
      </c>
      <c r="IXS28" s="127" t="s">
        <v>618</v>
      </c>
      <c r="IXT28" s="127" t="s">
        <v>618</v>
      </c>
      <c r="IXU28" s="127" t="s">
        <v>618</v>
      </c>
      <c r="IXV28" s="127" t="s">
        <v>618</v>
      </c>
      <c r="IXW28" s="127" t="s">
        <v>618</v>
      </c>
      <c r="IXX28" s="127" t="s">
        <v>618</v>
      </c>
      <c r="IXY28" s="127" t="s">
        <v>618</v>
      </c>
      <c r="IXZ28" s="127" t="s">
        <v>618</v>
      </c>
      <c r="IYA28" s="127" t="s">
        <v>618</v>
      </c>
      <c r="IYB28" s="127" t="s">
        <v>618</v>
      </c>
      <c r="IYC28" s="127" t="s">
        <v>618</v>
      </c>
      <c r="IYD28" s="127" t="s">
        <v>618</v>
      </c>
      <c r="IYE28" s="127" t="s">
        <v>618</v>
      </c>
      <c r="IYF28" s="127" t="s">
        <v>618</v>
      </c>
      <c r="IYG28" s="127" t="s">
        <v>618</v>
      </c>
      <c r="IYH28" s="127" t="s">
        <v>618</v>
      </c>
      <c r="IYI28" s="127" t="s">
        <v>618</v>
      </c>
      <c r="IYJ28" s="127" t="s">
        <v>618</v>
      </c>
      <c r="IYK28" s="127" t="s">
        <v>618</v>
      </c>
      <c r="IYL28" s="127" t="s">
        <v>618</v>
      </c>
      <c r="IYM28" s="127" t="s">
        <v>618</v>
      </c>
      <c r="IYN28" s="127" t="s">
        <v>618</v>
      </c>
      <c r="IYO28" s="127" t="s">
        <v>618</v>
      </c>
      <c r="IYP28" s="127" t="s">
        <v>618</v>
      </c>
      <c r="IYQ28" s="127" t="s">
        <v>618</v>
      </c>
      <c r="IYR28" s="127" t="s">
        <v>618</v>
      </c>
      <c r="IYS28" s="127" t="s">
        <v>618</v>
      </c>
      <c r="IYT28" s="127" t="s">
        <v>618</v>
      </c>
      <c r="IYU28" s="127" t="s">
        <v>618</v>
      </c>
      <c r="IYV28" s="127" t="s">
        <v>618</v>
      </c>
      <c r="IYW28" s="127" t="s">
        <v>618</v>
      </c>
      <c r="IYX28" s="127" t="s">
        <v>618</v>
      </c>
      <c r="IYY28" s="127" t="s">
        <v>618</v>
      </c>
      <c r="IYZ28" s="127" t="s">
        <v>618</v>
      </c>
      <c r="IZA28" s="127" t="s">
        <v>618</v>
      </c>
      <c r="IZB28" s="127" t="s">
        <v>618</v>
      </c>
      <c r="IZC28" s="127" t="s">
        <v>618</v>
      </c>
      <c r="IZD28" s="127" t="s">
        <v>618</v>
      </c>
      <c r="IZE28" s="127" t="s">
        <v>618</v>
      </c>
      <c r="IZF28" s="127" t="s">
        <v>618</v>
      </c>
      <c r="IZG28" s="127" t="s">
        <v>618</v>
      </c>
      <c r="IZH28" s="127" t="s">
        <v>618</v>
      </c>
      <c r="IZI28" s="127" t="s">
        <v>618</v>
      </c>
      <c r="IZJ28" s="127" t="s">
        <v>618</v>
      </c>
      <c r="IZK28" s="127" t="s">
        <v>618</v>
      </c>
      <c r="IZL28" s="127" t="s">
        <v>618</v>
      </c>
      <c r="IZM28" s="127" t="s">
        <v>618</v>
      </c>
      <c r="IZN28" s="127" t="s">
        <v>618</v>
      </c>
      <c r="IZO28" s="127" t="s">
        <v>618</v>
      </c>
      <c r="IZP28" s="127" t="s">
        <v>618</v>
      </c>
      <c r="IZQ28" s="127" t="s">
        <v>618</v>
      </c>
      <c r="IZR28" s="127" t="s">
        <v>618</v>
      </c>
      <c r="IZS28" s="127" t="s">
        <v>618</v>
      </c>
      <c r="IZT28" s="127" t="s">
        <v>618</v>
      </c>
      <c r="IZU28" s="127" t="s">
        <v>618</v>
      </c>
      <c r="IZV28" s="127" t="s">
        <v>618</v>
      </c>
      <c r="IZW28" s="127" t="s">
        <v>618</v>
      </c>
      <c r="IZX28" s="127" t="s">
        <v>618</v>
      </c>
      <c r="IZY28" s="127" t="s">
        <v>618</v>
      </c>
      <c r="IZZ28" s="127" t="s">
        <v>618</v>
      </c>
      <c r="JAA28" s="127" t="s">
        <v>618</v>
      </c>
      <c r="JAB28" s="127" t="s">
        <v>618</v>
      </c>
      <c r="JAC28" s="127" t="s">
        <v>618</v>
      </c>
      <c r="JAD28" s="127" t="s">
        <v>618</v>
      </c>
      <c r="JAE28" s="127" t="s">
        <v>618</v>
      </c>
      <c r="JAF28" s="127" t="s">
        <v>618</v>
      </c>
      <c r="JAG28" s="127" t="s">
        <v>618</v>
      </c>
      <c r="JAH28" s="127" t="s">
        <v>618</v>
      </c>
      <c r="JAI28" s="127" t="s">
        <v>618</v>
      </c>
      <c r="JAJ28" s="127" t="s">
        <v>618</v>
      </c>
      <c r="JAK28" s="127" t="s">
        <v>618</v>
      </c>
      <c r="JAL28" s="127" t="s">
        <v>618</v>
      </c>
      <c r="JAM28" s="127" t="s">
        <v>618</v>
      </c>
      <c r="JAN28" s="127" t="s">
        <v>618</v>
      </c>
      <c r="JAO28" s="127" t="s">
        <v>618</v>
      </c>
      <c r="JAP28" s="127" t="s">
        <v>618</v>
      </c>
      <c r="JAQ28" s="127" t="s">
        <v>618</v>
      </c>
      <c r="JAR28" s="127" t="s">
        <v>618</v>
      </c>
      <c r="JAS28" s="127" t="s">
        <v>618</v>
      </c>
      <c r="JAT28" s="127" t="s">
        <v>618</v>
      </c>
      <c r="JAU28" s="127" t="s">
        <v>618</v>
      </c>
      <c r="JAV28" s="127" t="s">
        <v>618</v>
      </c>
      <c r="JAW28" s="127" t="s">
        <v>618</v>
      </c>
      <c r="JAX28" s="127" t="s">
        <v>618</v>
      </c>
      <c r="JAY28" s="127" t="s">
        <v>618</v>
      </c>
      <c r="JAZ28" s="127" t="s">
        <v>618</v>
      </c>
      <c r="JBA28" s="127" t="s">
        <v>618</v>
      </c>
      <c r="JBB28" s="127" t="s">
        <v>618</v>
      </c>
      <c r="JBC28" s="127" t="s">
        <v>618</v>
      </c>
      <c r="JBD28" s="127" t="s">
        <v>618</v>
      </c>
      <c r="JBE28" s="127" t="s">
        <v>618</v>
      </c>
      <c r="JBF28" s="127" t="s">
        <v>618</v>
      </c>
      <c r="JBG28" s="127" t="s">
        <v>618</v>
      </c>
      <c r="JBH28" s="127" t="s">
        <v>618</v>
      </c>
      <c r="JBI28" s="127" t="s">
        <v>618</v>
      </c>
      <c r="JBJ28" s="127" t="s">
        <v>618</v>
      </c>
      <c r="JBK28" s="127" t="s">
        <v>618</v>
      </c>
      <c r="JBL28" s="127" t="s">
        <v>618</v>
      </c>
      <c r="JBM28" s="127" t="s">
        <v>618</v>
      </c>
      <c r="JBN28" s="127" t="s">
        <v>618</v>
      </c>
      <c r="JBO28" s="127" t="s">
        <v>618</v>
      </c>
      <c r="JBP28" s="127" t="s">
        <v>618</v>
      </c>
      <c r="JBQ28" s="127" t="s">
        <v>618</v>
      </c>
      <c r="JBR28" s="127" t="s">
        <v>618</v>
      </c>
      <c r="JBS28" s="127" t="s">
        <v>618</v>
      </c>
      <c r="JBT28" s="127" t="s">
        <v>618</v>
      </c>
      <c r="JBU28" s="127" t="s">
        <v>618</v>
      </c>
      <c r="JBV28" s="127" t="s">
        <v>618</v>
      </c>
      <c r="JBW28" s="127" t="s">
        <v>618</v>
      </c>
      <c r="JBX28" s="127" t="s">
        <v>618</v>
      </c>
      <c r="JBY28" s="127" t="s">
        <v>618</v>
      </c>
      <c r="JBZ28" s="127" t="s">
        <v>618</v>
      </c>
      <c r="JCA28" s="127" t="s">
        <v>618</v>
      </c>
      <c r="JCB28" s="127" t="s">
        <v>618</v>
      </c>
      <c r="JCC28" s="127" t="s">
        <v>618</v>
      </c>
      <c r="JCD28" s="127" t="s">
        <v>618</v>
      </c>
      <c r="JCE28" s="127" t="s">
        <v>618</v>
      </c>
      <c r="JCF28" s="127" t="s">
        <v>618</v>
      </c>
      <c r="JCG28" s="127" t="s">
        <v>618</v>
      </c>
      <c r="JCH28" s="127" t="s">
        <v>618</v>
      </c>
      <c r="JCI28" s="127" t="s">
        <v>618</v>
      </c>
      <c r="JCJ28" s="127" t="s">
        <v>618</v>
      </c>
      <c r="JCK28" s="127" t="s">
        <v>618</v>
      </c>
      <c r="JCL28" s="127" t="s">
        <v>618</v>
      </c>
      <c r="JCM28" s="127" t="s">
        <v>618</v>
      </c>
      <c r="JCN28" s="127" t="s">
        <v>618</v>
      </c>
      <c r="JCO28" s="127" t="s">
        <v>618</v>
      </c>
      <c r="JCP28" s="127" t="s">
        <v>618</v>
      </c>
      <c r="JCQ28" s="127" t="s">
        <v>618</v>
      </c>
      <c r="JCR28" s="127" t="s">
        <v>618</v>
      </c>
      <c r="JCS28" s="127" t="s">
        <v>618</v>
      </c>
      <c r="JCT28" s="127" t="s">
        <v>618</v>
      </c>
      <c r="JCU28" s="127" t="s">
        <v>618</v>
      </c>
      <c r="JCV28" s="127" t="s">
        <v>618</v>
      </c>
      <c r="JCW28" s="127" t="s">
        <v>618</v>
      </c>
      <c r="JCX28" s="127" t="s">
        <v>618</v>
      </c>
      <c r="JCY28" s="127" t="s">
        <v>618</v>
      </c>
      <c r="JCZ28" s="127" t="s">
        <v>618</v>
      </c>
      <c r="JDA28" s="127" t="s">
        <v>618</v>
      </c>
      <c r="JDB28" s="127" t="s">
        <v>618</v>
      </c>
      <c r="JDC28" s="127" t="s">
        <v>618</v>
      </c>
      <c r="JDD28" s="127" t="s">
        <v>618</v>
      </c>
      <c r="JDE28" s="127" t="s">
        <v>618</v>
      </c>
      <c r="JDF28" s="127" t="s">
        <v>618</v>
      </c>
      <c r="JDG28" s="127" t="s">
        <v>618</v>
      </c>
      <c r="JDH28" s="127" t="s">
        <v>618</v>
      </c>
      <c r="JDI28" s="127" t="s">
        <v>618</v>
      </c>
      <c r="JDJ28" s="127" t="s">
        <v>618</v>
      </c>
      <c r="JDK28" s="127" t="s">
        <v>618</v>
      </c>
      <c r="JDL28" s="127" t="s">
        <v>618</v>
      </c>
      <c r="JDM28" s="127" t="s">
        <v>618</v>
      </c>
      <c r="JDN28" s="127" t="s">
        <v>618</v>
      </c>
      <c r="JDO28" s="127" t="s">
        <v>618</v>
      </c>
      <c r="JDP28" s="127" t="s">
        <v>618</v>
      </c>
      <c r="JDQ28" s="127" t="s">
        <v>618</v>
      </c>
      <c r="JDR28" s="127" t="s">
        <v>618</v>
      </c>
      <c r="JDS28" s="127" t="s">
        <v>618</v>
      </c>
      <c r="JDT28" s="127" t="s">
        <v>618</v>
      </c>
      <c r="JDU28" s="127" t="s">
        <v>618</v>
      </c>
      <c r="JDV28" s="127" t="s">
        <v>618</v>
      </c>
      <c r="JDW28" s="127" t="s">
        <v>618</v>
      </c>
      <c r="JDX28" s="127" t="s">
        <v>618</v>
      </c>
      <c r="JDY28" s="127" t="s">
        <v>618</v>
      </c>
      <c r="JDZ28" s="127" t="s">
        <v>618</v>
      </c>
      <c r="JEA28" s="127" t="s">
        <v>618</v>
      </c>
      <c r="JEB28" s="127" t="s">
        <v>618</v>
      </c>
      <c r="JEC28" s="127" t="s">
        <v>618</v>
      </c>
      <c r="JED28" s="127" t="s">
        <v>618</v>
      </c>
      <c r="JEE28" s="127" t="s">
        <v>618</v>
      </c>
      <c r="JEF28" s="127" t="s">
        <v>618</v>
      </c>
      <c r="JEG28" s="127" t="s">
        <v>618</v>
      </c>
      <c r="JEH28" s="127" t="s">
        <v>618</v>
      </c>
      <c r="JEI28" s="127" t="s">
        <v>618</v>
      </c>
      <c r="JEJ28" s="127" t="s">
        <v>618</v>
      </c>
      <c r="JEK28" s="127" t="s">
        <v>618</v>
      </c>
      <c r="JEL28" s="127" t="s">
        <v>618</v>
      </c>
      <c r="JEM28" s="127" t="s">
        <v>618</v>
      </c>
      <c r="JEN28" s="127" t="s">
        <v>618</v>
      </c>
      <c r="JEO28" s="127" t="s">
        <v>618</v>
      </c>
      <c r="JEP28" s="127" t="s">
        <v>618</v>
      </c>
      <c r="JEQ28" s="127" t="s">
        <v>618</v>
      </c>
      <c r="JER28" s="127" t="s">
        <v>618</v>
      </c>
      <c r="JES28" s="127" t="s">
        <v>618</v>
      </c>
      <c r="JET28" s="127" t="s">
        <v>618</v>
      </c>
      <c r="JEU28" s="127" t="s">
        <v>618</v>
      </c>
      <c r="JEV28" s="127" t="s">
        <v>618</v>
      </c>
      <c r="JEW28" s="127" t="s">
        <v>618</v>
      </c>
      <c r="JEX28" s="127" t="s">
        <v>618</v>
      </c>
      <c r="JEY28" s="127" t="s">
        <v>618</v>
      </c>
      <c r="JEZ28" s="127" t="s">
        <v>618</v>
      </c>
      <c r="JFA28" s="127" t="s">
        <v>618</v>
      </c>
      <c r="JFB28" s="127" t="s">
        <v>618</v>
      </c>
      <c r="JFC28" s="127" t="s">
        <v>618</v>
      </c>
      <c r="JFD28" s="127" t="s">
        <v>618</v>
      </c>
      <c r="JFE28" s="127" t="s">
        <v>618</v>
      </c>
      <c r="JFF28" s="127" t="s">
        <v>618</v>
      </c>
      <c r="JFG28" s="127" t="s">
        <v>618</v>
      </c>
      <c r="JFH28" s="127" t="s">
        <v>618</v>
      </c>
      <c r="JFI28" s="127" t="s">
        <v>618</v>
      </c>
      <c r="JFJ28" s="127" t="s">
        <v>618</v>
      </c>
      <c r="JFK28" s="127" t="s">
        <v>618</v>
      </c>
      <c r="JFL28" s="127" t="s">
        <v>618</v>
      </c>
      <c r="JFM28" s="127" t="s">
        <v>618</v>
      </c>
      <c r="JFN28" s="127" t="s">
        <v>618</v>
      </c>
      <c r="JFO28" s="127" t="s">
        <v>618</v>
      </c>
      <c r="JFP28" s="127" t="s">
        <v>618</v>
      </c>
      <c r="JFQ28" s="127" t="s">
        <v>618</v>
      </c>
      <c r="JFR28" s="127" t="s">
        <v>618</v>
      </c>
      <c r="JFS28" s="127" t="s">
        <v>618</v>
      </c>
      <c r="JFT28" s="127" t="s">
        <v>618</v>
      </c>
      <c r="JFU28" s="127" t="s">
        <v>618</v>
      </c>
      <c r="JFV28" s="127" t="s">
        <v>618</v>
      </c>
      <c r="JFW28" s="127" t="s">
        <v>618</v>
      </c>
      <c r="JFX28" s="127" t="s">
        <v>618</v>
      </c>
      <c r="JFY28" s="127" t="s">
        <v>618</v>
      </c>
      <c r="JFZ28" s="127" t="s">
        <v>618</v>
      </c>
      <c r="JGA28" s="127" t="s">
        <v>618</v>
      </c>
      <c r="JGB28" s="127" t="s">
        <v>618</v>
      </c>
      <c r="JGC28" s="127" t="s">
        <v>618</v>
      </c>
      <c r="JGD28" s="127" t="s">
        <v>618</v>
      </c>
      <c r="JGE28" s="127" t="s">
        <v>618</v>
      </c>
      <c r="JGF28" s="127" t="s">
        <v>618</v>
      </c>
      <c r="JGG28" s="127" t="s">
        <v>618</v>
      </c>
      <c r="JGH28" s="127" t="s">
        <v>618</v>
      </c>
      <c r="JGI28" s="127" t="s">
        <v>618</v>
      </c>
      <c r="JGJ28" s="127" t="s">
        <v>618</v>
      </c>
      <c r="JGK28" s="127" t="s">
        <v>618</v>
      </c>
      <c r="JGL28" s="127" t="s">
        <v>618</v>
      </c>
      <c r="JGM28" s="127" t="s">
        <v>618</v>
      </c>
      <c r="JGN28" s="127" t="s">
        <v>618</v>
      </c>
      <c r="JGO28" s="127" t="s">
        <v>618</v>
      </c>
      <c r="JGP28" s="127" t="s">
        <v>618</v>
      </c>
      <c r="JGQ28" s="127" t="s">
        <v>618</v>
      </c>
      <c r="JGR28" s="127" t="s">
        <v>618</v>
      </c>
      <c r="JGS28" s="127" t="s">
        <v>618</v>
      </c>
      <c r="JGT28" s="127" t="s">
        <v>618</v>
      </c>
      <c r="JGU28" s="127" t="s">
        <v>618</v>
      </c>
      <c r="JGV28" s="127" t="s">
        <v>618</v>
      </c>
      <c r="JGW28" s="127" t="s">
        <v>618</v>
      </c>
      <c r="JGX28" s="127" t="s">
        <v>618</v>
      </c>
      <c r="JGY28" s="127" t="s">
        <v>618</v>
      </c>
      <c r="JGZ28" s="127" t="s">
        <v>618</v>
      </c>
      <c r="JHA28" s="127" t="s">
        <v>618</v>
      </c>
      <c r="JHB28" s="127" t="s">
        <v>618</v>
      </c>
      <c r="JHC28" s="127" t="s">
        <v>618</v>
      </c>
      <c r="JHD28" s="127" t="s">
        <v>618</v>
      </c>
      <c r="JHE28" s="127" t="s">
        <v>618</v>
      </c>
      <c r="JHF28" s="127" t="s">
        <v>618</v>
      </c>
      <c r="JHG28" s="127" t="s">
        <v>618</v>
      </c>
      <c r="JHH28" s="127" t="s">
        <v>618</v>
      </c>
      <c r="JHI28" s="127" t="s">
        <v>618</v>
      </c>
      <c r="JHJ28" s="127" t="s">
        <v>618</v>
      </c>
      <c r="JHK28" s="127" t="s">
        <v>618</v>
      </c>
      <c r="JHL28" s="127" t="s">
        <v>618</v>
      </c>
      <c r="JHM28" s="127" t="s">
        <v>618</v>
      </c>
      <c r="JHN28" s="127" t="s">
        <v>618</v>
      </c>
      <c r="JHO28" s="127" t="s">
        <v>618</v>
      </c>
      <c r="JHP28" s="127" t="s">
        <v>618</v>
      </c>
      <c r="JHQ28" s="127" t="s">
        <v>618</v>
      </c>
      <c r="JHR28" s="127" t="s">
        <v>618</v>
      </c>
      <c r="JHS28" s="127" t="s">
        <v>618</v>
      </c>
      <c r="JHT28" s="127" t="s">
        <v>618</v>
      </c>
      <c r="JHU28" s="127" t="s">
        <v>618</v>
      </c>
      <c r="JHV28" s="127" t="s">
        <v>618</v>
      </c>
      <c r="JHW28" s="127" t="s">
        <v>618</v>
      </c>
      <c r="JHX28" s="127" t="s">
        <v>618</v>
      </c>
      <c r="JHY28" s="127" t="s">
        <v>618</v>
      </c>
      <c r="JHZ28" s="127" t="s">
        <v>618</v>
      </c>
      <c r="JIA28" s="127" t="s">
        <v>618</v>
      </c>
      <c r="JIB28" s="127" t="s">
        <v>618</v>
      </c>
      <c r="JIC28" s="127" t="s">
        <v>618</v>
      </c>
      <c r="JID28" s="127" t="s">
        <v>618</v>
      </c>
      <c r="JIE28" s="127" t="s">
        <v>618</v>
      </c>
      <c r="JIF28" s="127" t="s">
        <v>618</v>
      </c>
      <c r="JIG28" s="127" t="s">
        <v>618</v>
      </c>
      <c r="JIH28" s="127" t="s">
        <v>618</v>
      </c>
      <c r="JII28" s="127" t="s">
        <v>618</v>
      </c>
      <c r="JIJ28" s="127" t="s">
        <v>618</v>
      </c>
      <c r="JIK28" s="127" t="s">
        <v>618</v>
      </c>
      <c r="JIL28" s="127" t="s">
        <v>618</v>
      </c>
      <c r="JIM28" s="127" t="s">
        <v>618</v>
      </c>
      <c r="JIN28" s="127" t="s">
        <v>618</v>
      </c>
      <c r="JIO28" s="127" t="s">
        <v>618</v>
      </c>
      <c r="JIP28" s="127" t="s">
        <v>618</v>
      </c>
      <c r="JIQ28" s="127" t="s">
        <v>618</v>
      </c>
      <c r="JIR28" s="127" t="s">
        <v>618</v>
      </c>
      <c r="JIS28" s="127" t="s">
        <v>618</v>
      </c>
      <c r="JIT28" s="127" t="s">
        <v>618</v>
      </c>
      <c r="JIU28" s="127" t="s">
        <v>618</v>
      </c>
      <c r="JIV28" s="127" t="s">
        <v>618</v>
      </c>
      <c r="JIW28" s="127" t="s">
        <v>618</v>
      </c>
      <c r="JIX28" s="127" t="s">
        <v>618</v>
      </c>
      <c r="JIY28" s="127" t="s">
        <v>618</v>
      </c>
      <c r="JIZ28" s="127" t="s">
        <v>618</v>
      </c>
      <c r="JJA28" s="127" t="s">
        <v>618</v>
      </c>
      <c r="JJB28" s="127" t="s">
        <v>618</v>
      </c>
      <c r="JJC28" s="127" t="s">
        <v>618</v>
      </c>
      <c r="JJD28" s="127" t="s">
        <v>618</v>
      </c>
      <c r="JJE28" s="127" t="s">
        <v>618</v>
      </c>
      <c r="JJF28" s="127" t="s">
        <v>618</v>
      </c>
      <c r="JJG28" s="127" t="s">
        <v>618</v>
      </c>
      <c r="JJH28" s="127" t="s">
        <v>618</v>
      </c>
      <c r="JJI28" s="127" t="s">
        <v>618</v>
      </c>
      <c r="JJJ28" s="127" t="s">
        <v>618</v>
      </c>
      <c r="JJK28" s="127" t="s">
        <v>618</v>
      </c>
      <c r="JJL28" s="127" t="s">
        <v>618</v>
      </c>
      <c r="JJM28" s="127" t="s">
        <v>618</v>
      </c>
      <c r="JJN28" s="127" t="s">
        <v>618</v>
      </c>
      <c r="JJO28" s="127" t="s">
        <v>618</v>
      </c>
      <c r="JJP28" s="127" t="s">
        <v>618</v>
      </c>
      <c r="JJQ28" s="127" t="s">
        <v>618</v>
      </c>
      <c r="JJR28" s="127" t="s">
        <v>618</v>
      </c>
      <c r="JJS28" s="127" t="s">
        <v>618</v>
      </c>
      <c r="JJT28" s="127" t="s">
        <v>618</v>
      </c>
      <c r="JJU28" s="127" t="s">
        <v>618</v>
      </c>
      <c r="JJV28" s="127" t="s">
        <v>618</v>
      </c>
      <c r="JJW28" s="127" t="s">
        <v>618</v>
      </c>
      <c r="JJX28" s="127" t="s">
        <v>618</v>
      </c>
      <c r="JJY28" s="127" t="s">
        <v>618</v>
      </c>
      <c r="JJZ28" s="127" t="s">
        <v>618</v>
      </c>
      <c r="JKA28" s="127" t="s">
        <v>618</v>
      </c>
      <c r="JKB28" s="127" t="s">
        <v>618</v>
      </c>
      <c r="JKC28" s="127" t="s">
        <v>618</v>
      </c>
      <c r="JKD28" s="127" t="s">
        <v>618</v>
      </c>
      <c r="JKE28" s="127" t="s">
        <v>618</v>
      </c>
      <c r="JKF28" s="127" t="s">
        <v>618</v>
      </c>
      <c r="JKG28" s="127" t="s">
        <v>618</v>
      </c>
      <c r="JKH28" s="127" t="s">
        <v>618</v>
      </c>
      <c r="JKI28" s="127" t="s">
        <v>618</v>
      </c>
      <c r="JKJ28" s="127" t="s">
        <v>618</v>
      </c>
      <c r="JKK28" s="127" t="s">
        <v>618</v>
      </c>
      <c r="JKL28" s="127" t="s">
        <v>618</v>
      </c>
      <c r="JKM28" s="127" t="s">
        <v>618</v>
      </c>
      <c r="JKN28" s="127" t="s">
        <v>618</v>
      </c>
      <c r="JKO28" s="127" t="s">
        <v>618</v>
      </c>
      <c r="JKP28" s="127" t="s">
        <v>618</v>
      </c>
      <c r="JKQ28" s="127" t="s">
        <v>618</v>
      </c>
      <c r="JKR28" s="127" t="s">
        <v>618</v>
      </c>
      <c r="JKS28" s="127" t="s">
        <v>618</v>
      </c>
      <c r="JKT28" s="127" t="s">
        <v>618</v>
      </c>
      <c r="JKU28" s="127" t="s">
        <v>618</v>
      </c>
      <c r="JKV28" s="127" t="s">
        <v>618</v>
      </c>
      <c r="JKW28" s="127" t="s">
        <v>618</v>
      </c>
      <c r="JKX28" s="127" t="s">
        <v>618</v>
      </c>
      <c r="JKY28" s="127" t="s">
        <v>618</v>
      </c>
      <c r="JKZ28" s="127" t="s">
        <v>618</v>
      </c>
      <c r="JLA28" s="127" t="s">
        <v>618</v>
      </c>
      <c r="JLB28" s="127" t="s">
        <v>618</v>
      </c>
      <c r="JLC28" s="127" t="s">
        <v>618</v>
      </c>
      <c r="JLD28" s="127" t="s">
        <v>618</v>
      </c>
      <c r="JLE28" s="127" t="s">
        <v>618</v>
      </c>
      <c r="JLF28" s="127" t="s">
        <v>618</v>
      </c>
      <c r="JLG28" s="127" t="s">
        <v>618</v>
      </c>
      <c r="JLH28" s="127" t="s">
        <v>618</v>
      </c>
      <c r="JLI28" s="127" t="s">
        <v>618</v>
      </c>
      <c r="JLJ28" s="127" t="s">
        <v>618</v>
      </c>
      <c r="JLK28" s="127" t="s">
        <v>618</v>
      </c>
      <c r="JLL28" s="127" t="s">
        <v>618</v>
      </c>
      <c r="JLM28" s="127" t="s">
        <v>618</v>
      </c>
      <c r="JLN28" s="127" t="s">
        <v>618</v>
      </c>
      <c r="JLO28" s="127" t="s">
        <v>618</v>
      </c>
      <c r="JLP28" s="127" t="s">
        <v>618</v>
      </c>
      <c r="JLQ28" s="127" t="s">
        <v>618</v>
      </c>
      <c r="JLR28" s="127" t="s">
        <v>618</v>
      </c>
      <c r="JLS28" s="127" t="s">
        <v>618</v>
      </c>
      <c r="JLT28" s="127" t="s">
        <v>618</v>
      </c>
      <c r="JLU28" s="127" t="s">
        <v>618</v>
      </c>
      <c r="JLV28" s="127" t="s">
        <v>618</v>
      </c>
      <c r="JLW28" s="127" t="s">
        <v>618</v>
      </c>
      <c r="JLX28" s="127" t="s">
        <v>618</v>
      </c>
      <c r="JLY28" s="127" t="s">
        <v>618</v>
      </c>
      <c r="JLZ28" s="127" t="s">
        <v>618</v>
      </c>
      <c r="JMA28" s="127" t="s">
        <v>618</v>
      </c>
      <c r="JMB28" s="127" t="s">
        <v>618</v>
      </c>
      <c r="JMC28" s="127" t="s">
        <v>618</v>
      </c>
      <c r="JMD28" s="127" t="s">
        <v>618</v>
      </c>
      <c r="JME28" s="127" t="s">
        <v>618</v>
      </c>
      <c r="JMF28" s="127" t="s">
        <v>618</v>
      </c>
      <c r="JMG28" s="127" t="s">
        <v>618</v>
      </c>
      <c r="JMH28" s="127" t="s">
        <v>618</v>
      </c>
      <c r="JMI28" s="127" t="s">
        <v>618</v>
      </c>
      <c r="JMJ28" s="127" t="s">
        <v>618</v>
      </c>
      <c r="JMK28" s="127" t="s">
        <v>618</v>
      </c>
      <c r="JML28" s="127" t="s">
        <v>618</v>
      </c>
      <c r="JMM28" s="127" t="s">
        <v>618</v>
      </c>
      <c r="JMN28" s="127" t="s">
        <v>618</v>
      </c>
      <c r="JMO28" s="127" t="s">
        <v>618</v>
      </c>
      <c r="JMP28" s="127" t="s">
        <v>618</v>
      </c>
      <c r="JMQ28" s="127" t="s">
        <v>618</v>
      </c>
      <c r="JMR28" s="127" t="s">
        <v>618</v>
      </c>
      <c r="JMS28" s="127" t="s">
        <v>618</v>
      </c>
      <c r="JMT28" s="127" t="s">
        <v>618</v>
      </c>
      <c r="JMU28" s="127" t="s">
        <v>618</v>
      </c>
      <c r="JMV28" s="127" t="s">
        <v>618</v>
      </c>
      <c r="JMW28" s="127" t="s">
        <v>618</v>
      </c>
      <c r="JMX28" s="127" t="s">
        <v>618</v>
      </c>
      <c r="JMY28" s="127" t="s">
        <v>618</v>
      </c>
      <c r="JMZ28" s="127" t="s">
        <v>618</v>
      </c>
      <c r="JNA28" s="127" t="s">
        <v>618</v>
      </c>
      <c r="JNB28" s="127" t="s">
        <v>618</v>
      </c>
      <c r="JNC28" s="127" t="s">
        <v>618</v>
      </c>
      <c r="JND28" s="127" t="s">
        <v>618</v>
      </c>
      <c r="JNE28" s="127" t="s">
        <v>618</v>
      </c>
      <c r="JNF28" s="127" t="s">
        <v>618</v>
      </c>
      <c r="JNG28" s="127" t="s">
        <v>618</v>
      </c>
      <c r="JNH28" s="127" t="s">
        <v>618</v>
      </c>
      <c r="JNI28" s="127" t="s">
        <v>618</v>
      </c>
      <c r="JNJ28" s="127" t="s">
        <v>618</v>
      </c>
      <c r="JNK28" s="127" t="s">
        <v>618</v>
      </c>
      <c r="JNL28" s="127" t="s">
        <v>618</v>
      </c>
      <c r="JNM28" s="127" t="s">
        <v>618</v>
      </c>
      <c r="JNN28" s="127" t="s">
        <v>618</v>
      </c>
      <c r="JNO28" s="127" t="s">
        <v>618</v>
      </c>
      <c r="JNP28" s="127" t="s">
        <v>618</v>
      </c>
      <c r="JNQ28" s="127" t="s">
        <v>618</v>
      </c>
      <c r="JNR28" s="127" t="s">
        <v>618</v>
      </c>
      <c r="JNS28" s="127" t="s">
        <v>618</v>
      </c>
      <c r="JNT28" s="127" t="s">
        <v>618</v>
      </c>
      <c r="JNU28" s="127" t="s">
        <v>618</v>
      </c>
      <c r="JNV28" s="127" t="s">
        <v>618</v>
      </c>
      <c r="JNW28" s="127" t="s">
        <v>618</v>
      </c>
      <c r="JNX28" s="127" t="s">
        <v>618</v>
      </c>
      <c r="JNY28" s="127" t="s">
        <v>618</v>
      </c>
      <c r="JNZ28" s="127" t="s">
        <v>618</v>
      </c>
      <c r="JOA28" s="127" t="s">
        <v>618</v>
      </c>
      <c r="JOB28" s="127" t="s">
        <v>618</v>
      </c>
      <c r="JOC28" s="127" t="s">
        <v>618</v>
      </c>
      <c r="JOD28" s="127" t="s">
        <v>618</v>
      </c>
      <c r="JOE28" s="127" t="s">
        <v>618</v>
      </c>
      <c r="JOF28" s="127" t="s">
        <v>618</v>
      </c>
      <c r="JOG28" s="127" t="s">
        <v>618</v>
      </c>
      <c r="JOH28" s="127" t="s">
        <v>618</v>
      </c>
      <c r="JOI28" s="127" t="s">
        <v>618</v>
      </c>
      <c r="JOJ28" s="127" t="s">
        <v>618</v>
      </c>
      <c r="JOK28" s="127" t="s">
        <v>618</v>
      </c>
      <c r="JOL28" s="127" t="s">
        <v>618</v>
      </c>
      <c r="JOM28" s="127" t="s">
        <v>618</v>
      </c>
      <c r="JON28" s="127" t="s">
        <v>618</v>
      </c>
      <c r="JOO28" s="127" t="s">
        <v>618</v>
      </c>
      <c r="JOP28" s="127" t="s">
        <v>618</v>
      </c>
      <c r="JOQ28" s="127" t="s">
        <v>618</v>
      </c>
      <c r="JOR28" s="127" t="s">
        <v>618</v>
      </c>
      <c r="JOS28" s="127" t="s">
        <v>618</v>
      </c>
      <c r="JOT28" s="127" t="s">
        <v>618</v>
      </c>
      <c r="JOU28" s="127" t="s">
        <v>618</v>
      </c>
      <c r="JOV28" s="127" t="s">
        <v>618</v>
      </c>
      <c r="JOW28" s="127" t="s">
        <v>618</v>
      </c>
      <c r="JOX28" s="127" t="s">
        <v>618</v>
      </c>
      <c r="JOY28" s="127" t="s">
        <v>618</v>
      </c>
      <c r="JOZ28" s="127" t="s">
        <v>618</v>
      </c>
      <c r="JPA28" s="127" t="s">
        <v>618</v>
      </c>
      <c r="JPB28" s="127" t="s">
        <v>618</v>
      </c>
      <c r="JPC28" s="127" t="s">
        <v>618</v>
      </c>
      <c r="JPD28" s="127" t="s">
        <v>618</v>
      </c>
      <c r="JPE28" s="127" t="s">
        <v>618</v>
      </c>
      <c r="JPF28" s="127" t="s">
        <v>618</v>
      </c>
      <c r="JPG28" s="127" t="s">
        <v>618</v>
      </c>
      <c r="JPH28" s="127" t="s">
        <v>618</v>
      </c>
      <c r="JPI28" s="127" t="s">
        <v>618</v>
      </c>
      <c r="JPJ28" s="127" t="s">
        <v>618</v>
      </c>
      <c r="JPK28" s="127" t="s">
        <v>618</v>
      </c>
      <c r="JPL28" s="127" t="s">
        <v>618</v>
      </c>
      <c r="JPM28" s="127" t="s">
        <v>618</v>
      </c>
      <c r="JPN28" s="127" t="s">
        <v>618</v>
      </c>
      <c r="JPO28" s="127" t="s">
        <v>618</v>
      </c>
      <c r="JPP28" s="127" t="s">
        <v>618</v>
      </c>
      <c r="JPQ28" s="127" t="s">
        <v>618</v>
      </c>
      <c r="JPR28" s="127" t="s">
        <v>618</v>
      </c>
      <c r="JPS28" s="127" t="s">
        <v>618</v>
      </c>
      <c r="JPT28" s="127" t="s">
        <v>618</v>
      </c>
      <c r="JPU28" s="127" t="s">
        <v>618</v>
      </c>
      <c r="JPV28" s="127" t="s">
        <v>618</v>
      </c>
      <c r="JPW28" s="127" t="s">
        <v>618</v>
      </c>
      <c r="JPX28" s="127" t="s">
        <v>618</v>
      </c>
      <c r="JPY28" s="127" t="s">
        <v>618</v>
      </c>
      <c r="JPZ28" s="127" t="s">
        <v>618</v>
      </c>
      <c r="JQA28" s="127" t="s">
        <v>618</v>
      </c>
      <c r="JQB28" s="127" t="s">
        <v>618</v>
      </c>
      <c r="JQC28" s="127" t="s">
        <v>618</v>
      </c>
      <c r="JQD28" s="127" t="s">
        <v>618</v>
      </c>
      <c r="JQE28" s="127" t="s">
        <v>618</v>
      </c>
      <c r="JQF28" s="127" t="s">
        <v>618</v>
      </c>
      <c r="JQG28" s="127" t="s">
        <v>618</v>
      </c>
      <c r="JQH28" s="127" t="s">
        <v>618</v>
      </c>
      <c r="JQI28" s="127" t="s">
        <v>618</v>
      </c>
      <c r="JQJ28" s="127" t="s">
        <v>618</v>
      </c>
      <c r="JQK28" s="127" t="s">
        <v>618</v>
      </c>
      <c r="JQL28" s="127" t="s">
        <v>618</v>
      </c>
      <c r="JQM28" s="127" t="s">
        <v>618</v>
      </c>
      <c r="JQN28" s="127" t="s">
        <v>618</v>
      </c>
      <c r="JQO28" s="127" t="s">
        <v>618</v>
      </c>
      <c r="JQP28" s="127" t="s">
        <v>618</v>
      </c>
      <c r="JQQ28" s="127" t="s">
        <v>618</v>
      </c>
      <c r="JQR28" s="127" t="s">
        <v>618</v>
      </c>
      <c r="JQS28" s="127" t="s">
        <v>618</v>
      </c>
      <c r="JQT28" s="127" t="s">
        <v>618</v>
      </c>
      <c r="JQU28" s="127" t="s">
        <v>618</v>
      </c>
      <c r="JQV28" s="127" t="s">
        <v>618</v>
      </c>
      <c r="JQW28" s="127" t="s">
        <v>618</v>
      </c>
      <c r="JQX28" s="127" t="s">
        <v>618</v>
      </c>
      <c r="JQY28" s="127" t="s">
        <v>618</v>
      </c>
      <c r="JQZ28" s="127" t="s">
        <v>618</v>
      </c>
      <c r="JRA28" s="127" t="s">
        <v>618</v>
      </c>
      <c r="JRB28" s="127" t="s">
        <v>618</v>
      </c>
      <c r="JRC28" s="127" t="s">
        <v>618</v>
      </c>
      <c r="JRD28" s="127" t="s">
        <v>618</v>
      </c>
      <c r="JRE28" s="127" t="s">
        <v>618</v>
      </c>
      <c r="JRF28" s="127" t="s">
        <v>618</v>
      </c>
      <c r="JRG28" s="127" t="s">
        <v>618</v>
      </c>
      <c r="JRH28" s="127" t="s">
        <v>618</v>
      </c>
      <c r="JRI28" s="127" t="s">
        <v>618</v>
      </c>
      <c r="JRJ28" s="127" t="s">
        <v>618</v>
      </c>
      <c r="JRK28" s="127" t="s">
        <v>618</v>
      </c>
      <c r="JRL28" s="127" t="s">
        <v>618</v>
      </c>
      <c r="JRM28" s="127" t="s">
        <v>618</v>
      </c>
      <c r="JRN28" s="127" t="s">
        <v>618</v>
      </c>
      <c r="JRO28" s="127" t="s">
        <v>618</v>
      </c>
      <c r="JRP28" s="127" t="s">
        <v>618</v>
      </c>
      <c r="JRQ28" s="127" t="s">
        <v>618</v>
      </c>
      <c r="JRR28" s="127" t="s">
        <v>618</v>
      </c>
      <c r="JRS28" s="127" t="s">
        <v>618</v>
      </c>
      <c r="JRT28" s="127" t="s">
        <v>618</v>
      </c>
      <c r="JRU28" s="127" t="s">
        <v>618</v>
      </c>
      <c r="JRV28" s="127" t="s">
        <v>618</v>
      </c>
      <c r="JRW28" s="127" t="s">
        <v>618</v>
      </c>
      <c r="JRX28" s="127" t="s">
        <v>618</v>
      </c>
      <c r="JRY28" s="127" t="s">
        <v>618</v>
      </c>
      <c r="JRZ28" s="127" t="s">
        <v>618</v>
      </c>
      <c r="JSA28" s="127" t="s">
        <v>618</v>
      </c>
      <c r="JSB28" s="127" t="s">
        <v>618</v>
      </c>
      <c r="JSC28" s="127" t="s">
        <v>618</v>
      </c>
      <c r="JSD28" s="127" t="s">
        <v>618</v>
      </c>
      <c r="JSE28" s="127" t="s">
        <v>618</v>
      </c>
      <c r="JSF28" s="127" t="s">
        <v>618</v>
      </c>
      <c r="JSG28" s="127" t="s">
        <v>618</v>
      </c>
      <c r="JSH28" s="127" t="s">
        <v>618</v>
      </c>
      <c r="JSI28" s="127" t="s">
        <v>618</v>
      </c>
      <c r="JSJ28" s="127" t="s">
        <v>618</v>
      </c>
      <c r="JSK28" s="127" t="s">
        <v>618</v>
      </c>
      <c r="JSL28" s="127" t="s">
        <v>618</v>
      </c>
      <c r="JSM28" s="127" t="s">
        <v>618</v>
      </c>
      <c r="JSN28" s="127" t="s">
        <v>618</v>
      </c>
      <c r="JSO28" s="127" t="s">
        <v>618</v>
      </c>
      <c r="JSP28" s="127" t="s">
        <v>618</v>
      </c>
      <c r="JSQ28" s="127" t="s">
        <v>618</v>
      </c>
      <c r="JSR28" s="127" t="s">
        <v>618</v>
      </c>
      <c r="JSS28" s="127" t="s">
        <v>618</v>
      </c>
      <c r="JST28" s="127" t="s">
        <v>618</v>
      </c>
      <c r="JSU28" s="127" t="s">
        <v>618</v>
      </c>
      <c r="JSV28" s="127" t="s">
        <v>618</v>
      </c>
      <c r="JSW28" s="127" t="s">
        <v>618</v>
      </c>
      <c r="JSX28" s="127" t="s">
        <v>618</v>
      </c>
      <c r="JSY28" s="127" t="s">
        <v>618</v>
      </c>
      <c r="JSZ28" s="127" t="s">
        <v>618</v>
      </c>
      <c r="JTA28" s="127" t="s">
        <v>618</v>
      </c>
      <c r="JTB28" s="127" t="s">
        <v>618</v>
      </c>
      <c r="JTC28" s="127" t="s">
        <v>618</v>
      </c>
      <c r="JTD28" s="127" t="s">
        <v>618</v>
      </c>
      <c r="JTE28" s="127" t="s">
        <v>618</v>
      </c>
      <c r="JTF28" s="127" t="s">
        <v>618</v>
      </c>
      <c r="JTG28" s="127" t="s">
        <v>618</v>
      </c>
      <c r="JTH28" s="127" t="s">
        <v>618</v>
      </c>
      <c r="JTI28" s="127" t="s">
        <v>618</v>
      </c>
      <c r="JTJ28" s="127" t="s">
        <v>618</v>
      </c>
      <c r="JTK28" s="127" t="s">
        <v>618</v>
      </c>
      <c r="JTL28" s="127" t="s">
        <v>618</v>
      </c>
      <c r="JTM28" s="127" t="s">
        <v>618</v>
      </c>
      <c r="JTN28" s="127" t="s">
        <v>618</v>
      </c>
      <c r="JTO28" s="127" t="s">
        <v>618</v>
      </c>
      <c r="JTP28" s="127" t="s">
        <v>618</v>
      </c>
      <c r="JTQ28" s="127" t="s">
        <v>618</v>
      </c>
      <c r="JTR28" s="127" t="s">
        <v>618</v>
      </c>
      <c r="JTS28" s="127" t="s">
        <v>618</v>
      </c>
      <c r="JTT28" s="127" t="s">
        <v>618</v>
      </c>
      <c r="JTU28" s="127" t="s">
        <v>618</v>
      </c>
      <c r="JTV28" s="127" t="s">
        <v>618</v>
      </c>
      <c r="JTW28" s="127" t="s">
        <v>618</v>
      </c>
      <c r="JTX28" s="127" t="s">
        <v>618</v>
      </c>
      <c r="JTY28" s="127" t="s">
        <v>618</v>
      </c>
      <c r="JTZ28" s="127" t="s">
        <v>618</v>
      </c>
      <c r="JUA28" s="127" t="s">
        <v>618</v>
      </c>
      <c r="JUB28" s="127" t="s">
        <v>618</v>
      </c>
      <c r="JUC28" s="127" t="s">
        <v>618</v>
      </c>
      <c r="JUD28" s="127" t="s">
        <v>618</v>
      </c>
      <c r="JUE28" s="127" t="s">
        <v>618</v>
      </c>
      <c r="JUF28" s="127" t="s">
        <v>618</v>
      </c>
      <c r="JUG28" s="127" t="s">
        <v>618</v>
      </c>
      <c r="JUH28" s="127" t="s">
        <v>618</v>
      </c>
      <c r="JUI28" s="127" t="s">
        <v>618</v>
      </c>
      <c r="JUJ28" s="127" t="s">
        <v>618</v>
      </c>
      <c r="JUK28" s="127" t="s">
        <v>618</v>
      </c>
      <c r="JUL28" s="127" t="s">
        <v>618</v>
      </c>
      <c r="JUM28" s="127" t="s">
        <v>618</v>
      </c>
      <c r="JUN28" s="127" t="s">
        <v>618</v>
      </c>
      <c r="JUO28" s="127" t="s">
        <v>618</v>
      </c>
      <c r="JUP28" s="127" t="s">
        <v>618</v>
      </c>
      <c r="JUQ28" s="127" t="s">
        <v>618</v>
      </c>
      <c r="JUR28" s="127" t="s">
        <v>618</v>
      </c>
      <c r="JUS28" s="127" t="s">
        <v>618</v>
      </c>
      <c r="JUT28" s="127" t="s">
        <v>618</v>
      </c>
      <c r="JUU28" s="127" t="s">
        <v>618</v>
      </c>
      <c r="JUV28" s="127" t="s">
        <v>618</v>
      </c>
      <c r="JUW28" s="127" t="s">
        <v>618</v>
      </c>
      <c r="JUX28" s="127" t="s">
        <v>618</v>
      </c>
      <c r="JUY28" s="127" t="s">
        <v>618</v>
      </c>
      <c r="JUZ28" s="127" t="s">
        <v>618</v>
      </c>
      <c r="JVA28" s="127" t="s">
        <v>618</v>
      </c>
      <c r="JVB28" s="127" t="s">
        <v>618</v>
      </c>
      <c r="JVC28" s="127" t="s">
        <v>618</v>
      </c>
      <c r="JVD28" s="127" t="s">
        <v>618</v>
      </c>
      <c r="JVE28" s="127" t="s">
        <v>618</v>
      </c>
      <c r="JVF28" s="127" t="s">
        <v>618</v>
      </c>
      <c r="JVG28" s="127" t="s">
        <v>618</v>
      </c>
      <c r="JVH28" s="127" t="s">
        <v>618</v>
      </c>
      <c r="JVI28" s="127" t="s">
        <v>618</v>
      </c>
      <c r="JVJ28" s="127" t="s">
        <v>618</v>
      </c>
      <c r="JVK28" s="127" t="s">
        <v>618</v>
      </c>
      <c r="JVL28" s="127" t="s">
        <v>618</v>
      </c>
      <c r="JVM28" s="127" t="s">
        <v>618</v>
      </c>
      <c r="JVN28" s="127" t="s">
        <v>618</v>
      </c>
      <c r="JVO28" s="127" t="s">
        <v>618</v>
      </c>
      <c r="JVP28" s="127" t="s">
        <v>618</v>
      </c>
      <c r="JVQ28" s="127" t="s">
        <v>618</v>
      </c>
      <c r="JVR28" s="127" t="s">
        <v>618</v>
      </c>
      <c r="JVS28" s="127" t="s">
        <v>618</v>
      </c>
      <c r="JVT28" s="127" t="s">
        <v>618</v>
      </c>
      <c r="JVU28" s="127" t="s">
        <v>618</v>
      </c>
      <c r="JVV28" s="127" t="s">
        <v>618</v>
      </c>
      <c r="JVW28" s="127" t="s">
        <v>618</v>
      </c>
      <c r="JVX28" s="127" t="s">
        <v>618</v>
      </c>
      <c r="JVY28" s="127" t="s">
        <v>618</v>
      </c>
      <c r="JVZ28" s="127" t="s">
        <v>618</v>
      </c>
      <c r="JWA28" s="127" t="s">
        <v>618</v>
      </c>
      <c r="JWB28" s="127" t="s">
        <v>618</v>
      </c>
      <c r="JWC28" s="127" t="s">
        <v>618</v>
      </c>
      <c r="JWD28" s="127" t="s">
        <v>618</v>
      </c>
      <c r="JWE28" s="127" t="s">
        <v>618</v>
      </c>
      <c r="JWF28" s="127" t="s">
        <v>618</v>
      </c>
      <c r="JWG28" s="127" t="s">
        <v>618</v>
      </c>
      <c r="JWH28" s="127" t="s">
        <v>618</v>
      </c>
      <c r="JWI28" s="127" t="s">
        <v>618</v>
      </c>
      <c r="JWJ28" s="127" t="s">
        <v>618</v>
      </c>
      <c r="JWK28" s="127" t="s">
        <v>618</v>
      </c>
      <c r="JWL28" s="127" t="s">
        <v>618</v>
      </c>
      <c r="JWM28" s="127" t="s">
        <v>618</v>
      </c>
      <c r="JWN28" s="127" t="s">
        <v>618</v>
      </c>
      <c r="JWO28" s="127" t="s">
        <v>618</v>
      </c>
      <c r="JWP28" s="127" t="s">
        <v>618</v>
      </c>
      <c r="JWQ28" s="127" t="s">
        <v>618</v>
      </c>
      <c r="JWR28" s="127" t="s">
        <v>618</v>
      </c>
      <c r="JWS28" s="127" t="s">
        <v>618</v>
      </c>
      <c r="JWT28" s="127" t="s">
        <v>618</v>
      </c>
      <c r="JWU28" s="127" t="s">
        <v>618</v>
      </c>
      <c r="JWV28" s="127" t="s">
        <v>618</v>
      </c>
      <c r="JWW28" s="127" t="s">
        <v>618</v>
      </c>
      <c r="JWX28" s="127" t="s">
        <v>618</v>
      </c>
      <c r="JWY28" s="127" t="s">
        <v>618</v>
      </c>
      <c r="JWZ28" s="127" t="s">
        <v>618</v>
      </c>
      <c r="JXA28" s="127" t="s">
        <v>618</v>
      </c>
      <c r="JXB28" s="127" t="s">
        <v>618</v>
      </c>
      <c r="JXC28" s="127" t="s">
        <v>618</v>
      </c>
      <c r="JXD28" s="127" t="s">
        <v>618</v>
      </c>
      <c r="JXE28" s="127" t="s">
        <v>618</v>
      </c>
      <c r="JXF28" s="127" t="s">
        <v>618</v>
      </c>
      <c r="JXG28" s="127" t="s">
        <v>618</v>
      </c>
      <c r="JXH28" s="127" t="s">
        <v>618</v>
      </c>
      <c r="JXI28" s="127" t="s">
        <v>618</v>
      </c>
      <c r="JXJ28" s="127" t="s">
        <v>618</v>
      </c>
      <c r="JXK28" s="127" t="s">
        <v>618</v>
      </c>
      <c r="JXL28" s="127" t="s">
        <v>618</v>
      </c>
      <c r="JXM28" s="127" t="s">
        <v>618</v>
      </c>
      <c r="JXN28" s="127" t="s">
        <v>618</v>
      </c>
      <c r="JXO28" s="127" t="s">
        <v>618</v>
      </c>
      <c r="JXP28" s="127" t="s">
        <v>618</v>
      </c>
      <c r="JXQ28" s="127" t="s">
        <v>618</v>
      </c>
      <c r="JXR28" s="127" t="s">
        <v>618</v>
      </c>
      <c r="JXS28" s="127" t="s">
        <v>618</v>
      </c>
      <c r="JXT28" s="127" t="s">
        <v>618</v>
      </c>
      <c r="JXU28" s="127" t="s">
        <v>618</v>
      </c>
      <c r="JXV28" s="127" t="s">
        <v>618</v>
      </c>
      <c r="JXW28" s="127" t="s">
        <v>618</v>
      </c>
      <c r="JXX28" s="127" t="s">
        <v>618</v>
      </c>
      <c r="JXY28" s="127" t="s">
        <v>618</v>
      </c>
      <c r="JXZ28" s="127" t="s">
        <v>618</v>
      </c>
      <c r="JYA28" s="127" t="s">
        <v>618</v>
      </c>
      <c r="JYB28" s="127" t="s">
        <v>618</v>
      </c>
      <c r="JYC28" s="127" t="s">
        <v>618</v>
      </c>
      <c r="JYD28" s="127" t="s">
        <v>618</v>
      </c>
      <c r="JYE28" s="127" t="s">
        <v>618</v>
      </c>
      <c r="JYF28" s="127" t="s">
        <v>618</v>
      </c>
      <c r="JYG28" s="127" t="s">
        <v>618</v>
      </c>
      <c r="JYH28" s="127" t="s">
        <v>618</v>
      </c>
      <c r="JYI28" s="127" t="s">
        <v>618</v>
      </c>
      <c r="JYJ28" s="127" t="s">
        <v>618</v>
      </c>
      <c r="JYK28" s="127" t="s">
        <v>618</v>
      </c>
      <c r="JYL28" s="127" t="s">
        <v>618</v>
      </c>
      <c r="JYM28" s="127" t="s">
        <v>618</v>
      </c>
      <c r="JYN28" s="127" t="s">
        <v>618</v>
      </c>
      <c r="JYO28" s="127" t="s">
        <v>618</v>
      </c>
      <c r="JYP28" s="127" t="s">
        <v>618</v>
      </c>
      <c r="JYQ28" s="127" t="s">
        <v>618</v>
      </c>
      <c r="JYR28" s="127" t="s">
        <v>618</v>
      </c>
      <c r="JYS28" s="127" t="s">
        <v>618</v>
      </c>
      <c r="JYT28" s="127" t="s">
        <v>618</v>
      </c>
      <c r="JYU28" s="127" t="s">
        <v>618</v>
      </c>
      <c r="JYV28" s="127" t="s">
        <v>618</v>
      </c>
      <c r="JYW28" s="127" t="s">
        <v>618</v>
      </c>
      <c r="JYX28" s="127" t="s">
        <v>618</v>
      </c>
      <c r="JYY28" s="127" t="s">
        <v>618</v>
      </c>
      <c r="JYZ28" s="127" t="s">
        <v>618</v>
      </c>
      <c r="JZA28" s="127" t="s">
        <v>618</v>
      </c>
      <c r="JZB28" s="127" t="s">
        <v>618</v>
      </c>
      <c r="JZC28" s="127" t="s">
        <v>618</v>
      </c>
      <c r="JZD28" s="127" t="s">
        <v>618</v>
      </c>
      <c r="JZE28" s="127" t="s">
        <v>618</v>
      </c>
      <c r="JZF28" s="127" t="s">
        <v>618</v>
      </c>
      <c r="JZG28" s="127" t="s">
        <v>618</v>
      </c>
      <c r="JZH28" s="127" t="s">
        <v>618</v>
      </c>
      <c r="JZI28" s="127" t="s">
        <v>618</v>
      </c>
      <c r="JZJ28" s="127" t="s">
        <v>618</v>
      </c>
      <c r="JZK28" s="127" t="s">
        <v>618</v>
      </c>
      <c r="JZL28" s="127" t="s">
        <v>618</v>
      </c>
      <c r="JZM28" s="127" t="s">
        <v>618</v>
      </c>
      <c r="JZN28" s="127" t="s">
        <v>618</v>
      </c>
      <c r="JZO28" s="127" t="s">
        <v>618</v>
      </c>
      <c r="JZP28" s="127" t="s">
        <v>618</v>
      </c>
      <c r="JZQ28" s="127" t="s">
        <v>618</v>
      </c>
      <c r="JZR28" s="127" t="s">
        <v>618</v>
      </c>
      <c r="JZS28" s="127" t="s">
        <v>618</v>
      </c>
      <c r="JZT28" s="127" t="s">
        <v>618</v>
      </c>
      <c r="JZU28" s="127" t="s">
        <v>618</v>
      </c>
      <c r="JZV28" s="127" t="s">
        <v>618</v>
      </c>
      <c r="JZW28" s="127" t="s">
        <v>618</v>
      </c>
      <c r="JZX28" s="127" t="s">
        <v>618</v>
      </c>
      <c r="JZY28" s="127" t="s">
        <v>618</v>
      </c>
      <c r="JZZ28" s="127" t="s">
        <v>618</v>
      </c>
      <c r="KAA28" s="127" t="s">
        <v>618</v>
      </c>
      <c r="KAB28" s="127" t="s">
        <v>618</v>
      </c>
      <c r="KAC28" s="127" t="s">
        <v>618</v>
      </c>
      <c r="KAD28" s="127" t="s">
        <v>618</v>
      </c>
      <c r="KAE28" s="127" t="s">
        <v>618</v>
      </c>
      <c r="KAF28" s="127" t="s">
        <v>618</v>
      </c>
      <c r="KAG28" s="127" t="s">
        <v>618</v>
      </c>
      <c r="KAH28" s="127" t="s">
        <v>618</v>
      </c>
      <c r="KAI28" s="127" t="s">
        <v>618</v>
      </c>
      <c r="KAJ28" s="127" t="s">
        <v>618</v>
      </c>
      <c r="KAK28" s="127" t="s">
        <v>618</v>
      </c>
      <c r="KAL28" s="127" t="s">
        <v>618</v>
      </c>
      <c r="KAM28" s="127" t="s">
        <v>618</v>
      </c>
      <c r="KAN28" s="127" t="s">
        <v>618</v>
      </c>
      <c r="KAO28" s="127" t="s">
        <v>618</v>
      </c>
      <c r="KAP28" s="127" t="s">
        <v>618</v>
      </c>
      <c r="KAQ28" s="127" t="s">
        <v>618</v>
      </c>
      <c r="KAR28" s="127" t="s">
        <v>618</v>
      </c>
      <c r="KAS28" s="127" t="s">
        <v>618</v>
      </c>
      <c r="KAT28" s="127" t="s">
        <v>618</v>
      </c>
      <c r="KAU28" s="127" t="s">
        <v>618</v>
      </c>
      <c r="KAV28" s="127" t="s">
        <v>618</v>
      </c>
      <c r="KAW28" s="127" t="s">
        <v>618</v>
      </c>
      <c r="KAX28" s="127" t="s">
        <v>618</v>
      </c>
      <c r="KAY28" s="127" t="s">
        <v>618</v>
      </c>
      <c r="KAZ28" s="127" t="s">
        <v>618</v>
      </c>
      <c r="KBA28" s="127" t="s">
        <v>618</v>
      </c>
      <c r="KBB28" s="127" t="s">
        <v>618</v>
      </c>
      <c r="KBC28" s="127" t="s">
        <v>618</v>
      </c>
      <c r="KBD28" s="127" t="s">
        <v>618</v>
      </c>
      <c r="KBE28" s="127" t="s">
        <v>618</v>
      </c>
      <c r="KBF28" s="127" t="s">
        <v>618</v>
      </c>
      <c r="KBG28" s="127" t="s">
        <v>618</v>
      </c>
      <c r="KBH28" s="127" t="s">
        <v>618</v>
      </c>
      <c r="KBI28" s="127" t="s">
        <v>618</v>
      </c>
      <c r="KBJ28" s="127" t="s">
        <v>618</v>
      </c>
      <c r="KBK28" s="127" t="s">
        <v>618</v>
      </c>
      <c r="KBL28" s="127" t="s">
        <v>618</v>
      </c>
      <c r="KBM28" s="127" t="s">
        <v>618</v>
      </c>
      <c r="KBN28" s="127" t="s">
        <v>618</v>
      </c>
      <c r="KBO28" s="127" t="s">
        <v>618</v>
      </c>
      <c r="KBP28" s="127" t="s">
        <v>618</v>
      </c>
      <c r="KBQ28" s="127" t="s">
        <v>618</v>
      </c>
      <c r="KBR28" s="127" t="s">
        <v>618</v>
      </c>
      <c r="KBS28" s="127" t="s">
        <v>618</v>
      </c>
      <c r="KBT28" s="127" t="s">
        <v>618</v>
      </c>
      <c r="KBU28" s="127" t="s">
        <v>618</v>
      </c>
      <c r="KBV28" s="127" t="s">
        <v>618</v>
      </c>
      <c r="KBW28" s="127" t="s">
        <v>618</v>
      </c>
      <c r="KBX28" s="127" t="s">
        <v>618</v>
      </c>
      <c r="KBY28" s="127" t="s">
        <v>618</v>
      </c>
      <c r="KBZ28" s="127" t="s">
        <v>618</v>
      </c>
      <c r="KCA28" s="127" t="s">
        <v>618</v>
      </c>
      <c r="KCB28" s="127" t="s">
        <v>618</v>
      </c>
      <c r="KCC28" s="127" t="s">
        <v>618</v>
      </c>
      <c r="KCD28" s="127" t="s">
        <v>618</v>
      </c>
      <c r="KCE28" s="127" t="s">
        <v>618</v>
      </c>
      <c r="KCF28" s="127" t="s">
        <v>618</v>
      </c>
      <c r="KCG28" s="127" t="s">
        <v>618</v>
      </c>
      <c r="KCH28" s="127" t="s">
        <v>618</v>
      </c>
      <c r="KCI28" s="127" t="s">
        <v>618</v>
      </c>
      <c r="KCJ28" s="127" t="s">
        <v>618</v>
      </c>
      <c r="KCK28" s="127" t="s">
        <v>618</v>
      </c>
      <c r="KCL28" s="127" t="s">
        <v>618</v>
      </c>
      <c r="KCM28" s="127" t="s">
        <v>618</v>
      </c>
      <c r="KCN28" s="127" t="s">
        <v>618</v>
      </c>
      <c r="KCO28" s="127" t="s">
        <v>618</v>
      </c>
      <c r="KCP28" s="127" t="s">
        <v>618</v>
      </c>
      <c r="KCQ28" s="127" t="s">
        <v>618</v>
      </c>
      <c r="KCR28" s="127" t="s">
        <v>618</v>
      </c>
      <c r="KCS28" s="127" t="s">
        <v>618</v>
      </c>
      <c r="KCT28" s="127" t="s">
        <v>618</v>
      </c>
      <c r="KCU28" s="127" t="s">
        <v>618</v>
      </c>
      <c r="KCV28" s="127" t="s">
        <v>618</v>
      </c>
      <c r="KCW28" s="127" t="s">
        <v>618</v>
      </c>
      <c r="KCX28" s="127" t="s">
        <v>618</v>
      </c>
      <c r="KCY28" s="127" t="s">
        <v>618</v>
      </c>
      <c r="KCZ28" s="127" t="s">
        <v>618</v>
      </c>
      <c r="KDA28" s="127" t="s">
        <v>618</v>
      </c>
      <c r="KDB28" s="127" t="s">
        <v>618</v>
      </c>
      <c r="KDC28" s="127" t="s">
        <v>618</v>
      </c>
      <c r="KDD28" s="127" t="s">
        <v>618</v>
      </c>
      <c r="KDE28" s="127" t="s">
        <v>618</v>
      </c>
      <c r="KDF28" s="127" t="s">
        <v>618</v>
      </c>
      <c r="KDG28" s="127" t="s">
        <v>618</v>
      </c>
      <c r="KDH28" s="127" t="s">
        <v>618</v>
      </c>
      <c r="KDI28" s="127" t="s">
        <v>618</v>
      </c>
      <c r="KDJ28" s="127" t="s">
        <v>618</v>
      </c>
      <c r="KDK28" s="127" t="s">
        <v>618</v>
      </c>
      <c r="KDL28" s="127" t="s">
        <v>618</v>
      </c>
      <c r="KDM28" s="127" t="s">
        <v>618</v>
      </c>
      <c r="KDN28" s="127" t="s">
        <v>618</v>
      </c>
      <c r="KDO28" s="127" t="s">
        <v>618</v>
      </c>
      <c r="KDP28" s="127" t="s">
        <v>618</v>
      </c>
      <c r="KDQ28" s="127" t="s">
        <v>618</v>
      </c>
      <c r="KDR28" s="127" t="s">
        <v>618</v>
      </c>
      <c r="KDS28" s="127" t="s">
        <v>618</v>
      </c>
      <c r="KDT28" s="127" t="s">
        <v>618</v>
      </c>
      <c r="KDU28" s="127" t="s">
        <v>618</v>
      </c>
      <c r="KDV28" s="127" t="s">
        <v>618</v>
      </c>
      <c r="KDW28" s="127" t="s">
        <v>618</v>
      </c>
      <c r="KDX28" s="127" t="s">
        <v>618</v>
      </c>
      <c r="KDY28" s="127" t="s">
        <v>618</v>
      </c>
      <c r="KDZ28" s="127" t="s">
        <v>618</v>
      </c>
      <c r="KEA28" s="127" t="s">
        <v>618</v>
      </c>
      <c r="KEB28" s="127" t="s">
        <v>618</v>
      </c>
      <c r="KEC28" s="127" t="s">
        <v>618</v>
      </c>
      <c r="KED28" s="127" t="s">
        <v>618</v>
      </c>
      <c r="KEE28" s="127" t="s">
        <v>618</v>
      </c>
      <c r="KEF28" s="127" t="s">
        <v>618</v>
      </c>
      <c r="KEG28" s="127" t="s">
        <v>618</v>
      </c>
      <c r="KEH28" s="127" t="s">
        <v>618</v>
      </c>
      <c r="KEI28" s="127" t="s">
        <v>618</v>
      </c>
      <c r="KEJ28" s="127" t="s">
        <v>618</v>
      </c>
      <c r="KEK28" s="127" t="s">
        <v>618</v>
      </c>
      <c r="KEL28" s="127" t="s">
        <v>618</v>
      </c>
      <c r="KEM28" s="127" t="s">
        <v>618</v>
      </c>
      <c r="KEN28" s="127" t="s">
        <v>618</v>
      </c>
      <c r="KEO28" s="127" t="s">
        <v>618</v>
      </c>
      <c r="KEP28" s="127" t="s">
        <v>618</v>
      </c>
      <c r="KEQ28" s="127" t="s">
        <v>618</v>
      </c>
      <c r="KER28" s="127" t="s">
        <v>618</v>
      </c>
      <c r="KES28" s="127" t="s">
        <v>618</v>
      </c>
      <c r="KET28" s="127" t="s">
        <v>618</v>
      </c>
      <c r="KEU28" s="127" t="s">
        <v>618</v>
      </c>
      <c r="KEV28" s="127" t="s">
        <v>618</v>
      </c>
      <c r="KEW28" s="127" t="s">
        <v>618</v>
      </c>
      <c r="KEX28" s="127" t="s">
        <v>618</v>
      </c>
      <c r="KEY28" s="127" t="s">
        <v>618</v>
      </c>
      <c r="KEZ28" s="127" t="s">
        <v>618</v>
      </c>
      <c r="KFA28" s="127" t="s">
        <v>618</v>
      </c>
      <c r="KFB28" s="127" t="s">
        <v>618</v>
      </c>
      <c r="KFC28" s="127" t="s">
        <v>618</v>
      </c>
      <c r="KFD28" s="127" t="s">
        <v>618</v>
      </c>
      <c r="KFE28" s="127" t="s">
        <v>618</v>
      </c>
      <c r="KFF28" s="127" t="s">
        <v>618</v>
      </c>
      <c r="KFG28" s="127" t="s">
        <v>618</v>
      </c>
      <c r="KFH28" s="127" t="s">
        <v>618</v>
      </c>
      <c r="KFI28" s="127" t="s">
        <v>618</v>
      </c>
      <c r="KFJ28" s="127" t="s">
        <v>618</v>
      </c>
      <c r="KFK28" s="127" t="s">
        <v>618</v>
      </c>
      <c r="KFL28" s="127" t="s">
        <v>618</v>
      </c>
      <c r="KFM28" s="127" t="s">
        <v>618</v>
      </c>
      <c r="KFN28" s="127" t="s">
        <v>618</v>
      </c>
      <c r="KFO28" s="127" t="s">
        <v>618</v>
      </c>
      <c r="KFP28" s="127" t="s">
        <v>618</v>
      </c>
      <c r="KFQ28" s="127" t="s">
        <v>618</v>
      </c>
      <c r="KFR28" s="127" t="s">
        <v>618</v>
      </c>
      <c r="KFS28" s="127" t="s">
        <v>618</v>
      </c>
      <c r="KFT28" s="127" t="s">
        <v>618</v>
      </c>
      <c r="KFU28" s="127" t="s">
        <v>618</v>
      </c>
      <c r="KFV28" s="127" t="s">
        <v>618</v>
      </c>
      <c r="KFW28" s="127" t="s">
        <v>618</v>
      </c>
      <c r="KFX28" s="127" t="s">
        <v>618</v>
      </c>
      <c r="KFY28" s="127" t="s">
        <v>618</v>
      </c>
      <c r="KFZ28" s="127" t="s">
        <v>618</v>
      </c>
      <c r="KGA28" s="127" t="s">
        <v>618</v>
      </c>
      <c r="KGB28" s="127" t="s">
        <v>618</v>
      </c>
      <c r="KGC28" s="127" t="s">
        <v>618</v>
      </c>
      <c r="KGD28" s="127" t="s">
        <v>618</v>
      </c>
      <c r="KGE28" s="127" t="s">
        <v>618</v>
      </c>
      <c r="KGF28" s="127" t="s">
        <v>618</v>
      </c>
      <c r="KGG28" s="127" t="s">
        <v>618</v>
      </c>
      <c r="KGH28" s="127" t="s">
        <v>618</v>
      </c>
      <c r="KGI28" s="127" t="s">
        <v>618</v>
      </c>
      <c r="KGJ28" s="127" t="s">
        <v>618</v>
      </c>
      <c r="KGK28" s="127" t="s">
        <v>618</v>
      </c>
      <c r="KGL28" s="127" t="s">
        <v>618</v>
      </c>
      <c r="KGM28" s="127" t="s">
        <v>618</v>
      </c>
      <c r="KGN28" s="127" t="s">
        <v>618</v>
      </c>
      <c r="KGO28" s="127" t="s">
        <v>618</v>
      </c>
      <c r="KGP28" s="127" t="s">
        <v>618</v>
      </c>
      <c r="KGQ28" s="127" t="s">
        <v>618</v>
      </c>
      <c r="KGR28" s="127" t="s">
        <v>618</v>
      </c>
      <c r="KGS28" s="127" t="s">
        <v>618</v>
      </c>
      <c r="KGT28" s="127" t="s">
        <v>618</v>
      </c>
      <c r="KGU28" s="127" t="s">
        <v>618</v>
      </c>
      <c r="KGV28" s="127" t="s">
        <v>618</v>
      </c>
      <c r="KGW28" s="127" t="s">
        <v>618</v>
      </c>
      <c r="KGX28" s="127" t="s">
        <v>618</v>
      </c>
      <c r="KGY28" s="127" t="s">
        <v>618</v>
      </c>
      <c r="KGZ28" s="127" t="s">
        <v>618</v>
      </c>
      <c r="KHA28" s="127" t="s">
        <v>618</v>
      </c>
      <c r="KHB28" s="127" t="s">
        <v>618</v>
      </c>
      <c r="KHC28" s="127" t="s">
        <v>618</v>
      </c>
      <c r="KHD28" s="127" t="s">
        <v>618</v>
      </c>
      <c r="KHE28" s="127" t="s">
        <v>618</v>
      </c>
      <c r="KHF28" s="127" t="s">
        <v>618</v>
      </c>
      <c r="KHG28" s="127" t="s">
        <v>618</v>
      </c>
      <c r="KHH28" s="127" t="s">
        <v>618</v>
      </c>
      <c r="KHI28" s="127" t="s">
        <v>618</v>
      </c>
      <c r="KHJ28" s="127" t="s">
        <v>618</v>
      </c>
      <c r="KHK28" s="127" t="s">
        <v>618</v>
      </c>
      <c r="KHL28" s="127" t="s">
        <v>618</v>
      </c>
      <c r="KHM28" s="127" t="s">
        <v>618</v>
      </c>
      <c r="KHN28" s="127" t="s">
        <v>618</v>
      </c>
      <c r="KHO28" s="127" t="s">
        <v>618</v>
      </c>
      <c r="KHP28" s="127" t="s">
        <v>618</v>
      </c>
      <c r="KHQ28" s="127" t="s">
        <v>618</v>
      </c>
      <c r="KHR28" s="127" t="s">
        <v>618</v>
      </c>
      <c r="KHS28" s="127" t="s">
        <v>618</v>
      </c>
      <c r="KHT28" s="127" t="s">
        <v>618</v>
      </c>
      <c r="KHU28" s="127" t="s">
        <v>618</v>
      </c>
      <c r="KHV28" s="127" t="s">
        <v>618</v>
      </c>
      <c r="KHW28" s="127" t="s">
        <v>618</v>
      </c>
      <c r="KHX28" s="127" t="s">
        <v>618</v>
      </c>
      <c r="KHY28" s="127" t="s">
        <v>618</v>
      </c>
      <c r="KHZ28" s="127" t="s">
        <v>618</v>
      </c>
      <c r="KIA28" s="127" t="s">
        <v>618</v>
      </c>
      <c r="KIB28" s="127" t="s">
        <v>618</v>
      </c>
      <c r="KIC28" s="127" t="s">
        <v>618</v>
      </c>
      <c r="KID28" s="127" t="s">
        <v>618</v>
      </c>
      <c r="KIE28" s="127" t="s">
        <v>618</v>
      </c>
      <c r="KIF28" s="127" t="s">
        <v>618</v>
      </c>
      <c r="KIG28" s="127" t="s">
        <v>618</v>
      </c>
      <c r="KIH28" s="127" t="s">
        <v>618</v>
      </c>
      <c r="KII28" s="127" t="s">
        <v>618</v>
      </c>
      <c r="KIJ28" s="127" t="s">
        <v>618</v>
      </c>
      <c r="KIK28" s="127" t="s">
        <v>618</v>
      </c>
      <c r="KIL28" s="127" t="s">
        <v>618</v>
      </c>
      <c r="KIM28" s="127" t="s">
        <v>618</v>
      </c>
      <c r="KIN28" s="127" t="s">
        <v>618</v>
      </c>
      <c r="KIO28" s="127" t="s">
        <v>618</v>
      </c>
      <c r="KIP28" s="127" t="s">
        <v>618</v>
      </c>
      <c r="KIQ28" s="127" t="s">
        <v>618</v>
      </c>
      <c r="KIR28" s="127" t="s">
        <v>618</v>
      </c>
      <c r="KIS28" s="127" t="s">
        <v>618</v>
      </c>
      <c r="KIT28" s="127" t="s">
        <v>618</v>
      </c>
      <c r="KIU28" s="127" t="s">
        <v>618</v>
      </c>
      <c r="KIV28" s="127" t="s">
        <v>618</v>
      </c>
      <c r="KIW28" s="127" t="s">
        <v>618</v>
      </c>
      <c r="KIX28" s="127" t="s">
        <v>618</v>
      </c>
      <c r="KIY28" s="127" t="s">
        <v>618</v>
      </c>
      <c r="KIZ28" s="127" t="s">
        <v>618</v>
      </c>
      <c r="KJA28" s="127" t="s">
        <v>618</v>
      </c>
      <c r="KJB28" s="127" t="s">
        <v>618</v>
      </c>
      <c r="KJC28" s="127" t="s">
        <v>618</v>
      </c>
      <c r="KJD28" s="127" t="s">
        <v>618</v>
      </c>
      <c r="KJE28" s="127" t="s">
        <v>618</v>
      </c>
      <c r="KJF28" s="127" t="s">
        <v>618</v>
      </c>
      <c r="KJG28" s="127" t="s">
        <v>618</v>
      </c>
      <c r="KJH28" s="127" t="s">
        <v>618</v>
      </c>
      <c r="KJI28" s="127" t="s">
        <v>618</v>
      </c>
      <c r="KJJ28" s="127" t="s">
        <v>618</v>
      </c>
      <c r="KJK28" s="127" t="s">
        <v>618</v>
      </c>
      <c r="KJL28" s="127" t="s">
        <v>618</v>
      </c>
      <c r="KJM28" s="127" t="s">
        <v>618</v>
      </c>
      <c r="KJN28" s="127" t="s">
        <v>618</v>
      </c>
      <c r="KJO28" s="127" t="s">
        <v>618</v>
      </c>
      <c r="KJP28" s="127" t="s">
        <v>618</v>
      </c>
      <c r="KJQ28" s="127" t="s">
        <v>618</v>
      </c>
      <c r="KJR28" s="127" t="s">
        <v>618</v>
      </c>
      <c r="KJS28" s="127" t="s">
        <v>618</v>
      </c>
      <c r="KJT28" s="127" t="s">
        <v>618</v>
      </c>
      <c r="KJU28" s="127" t="s">
        <v>618</v>
      </c>
      <c r="KJV28" s="127" t="s">
        <v>618</v>
      </c>
      <c r="KJW28" s="127" t="s">
        <v>618</v>
      </c>
      <c r="KJX28" s="127" t="s">
        <v>618</v>
      </c>
      <c r="KJY28" s="127" t="s">
        <v>618</v>
      </c>
      <c r="KJZ28" s="127" t="s">
        <v>618</v>
      </c>
      <c r="KKA28" s="127" t="s">
        <v>618</v>
      </c>
      <c r="KKB28" s="127" t="s">
        <v>618</v>
      </c>
      <c r="KKC28" s="127" t="s">
        <v>618</v>
      </c>
      <c r="KKD28" s="127" t="s">
        <v>618</v>
      </c>
      <c r="KKE28" s="127" t="s">
        <v>618</v>
      </c>
      <c r="KKF28" s="127" t="s">
        <v>618</v>
      </c>
      <c r="KKG28" s="127" t="s">
        <v>618</v>
      </c>
      <c r="KKH28" s="127" t="s">
        <v>618</v>
      </c>
      <c r="KKI28" s="127" t="s">
        <v>618</v>
      </c>
      <c r="KKJ28" s="127" t="s">
        <v>618</v>
      </c>
      <c r="KKK28" s="127" t="s">
        <v>618</v>
      </c>
      <c r="KKL28" s="127" t="s">
        <v>618</v>
      </c>
      <c r="KKM28" s="127" t="s">
        <v>618</v>
      </c>
      <c r="KKN28" s="127" t="s">
        <v>618</v>
      </c>
      <c r="KKO28" s="127" t="s">
        <v>618</v>
      </c>
      <c r="KKP28" s="127" t="s">
        <v>618</v>
      </c>
      <c r="KKQ28" s="127" t="s">
        <v>618</v>
      </c>
      <c r="KKR28" s="127" t="s">
        <v>618</v>
      </c>
      <c r="KKS28" s="127" t="s">
        <v>618</v>
      </c>
      <c r="KKT28" s="127" t="s">
        <v>618</v>
      </c>
      <c r="KKU28" s="127" t="s">
        <v>618</v>
      </c>
      <c r="KKV28" s="127" t="s">
        <v>618</v>
      </c>
      <c r="KKW28" s="127" t="s">
        <v>618</v>
      </c>
      <c r="KKX28" s="127" t="s">
        <v>618</v>
      </c>
      <c r="KKY28" s="127" t="s">
        <v>618</v>
      </c>
      <c r="KKZ28" s="127" t="s">
        <v>618</v>
      </c>
      <c r="KLA28" s="127" t="s">
        <v>618</v>
      </c>
      <c r="KLB28" s="127" t="s">
        <v>618</v>
      </c>
      <c r="KLC28" s="127" t="s">
        <v>618</v>
      </c>
      <c r="KLD28" s="127" t="s">
        <v>618</v>
      </c>
      <c r="KLE28" s="127" t="s">
        <v>618</v>
      </c>
      <c r="KLF28" s="127" t="s">
        <v>618</v>
      </c>
      <c r="KLG28" s="127" t="s">
        <v>618</v>
      </c>
      <c r="KLH28" s="127" t="s">
        <v>618</v>
      </c>
      <c r="KLI28" s="127" t="s">
        <v>618</v>
      </c>
      <c r="KLJ28" s="127" t="s">
        <v>618</v>
      </c>
      <c r="KLK28" s="127" t="s">
        <v>618</v>
      </c>
      <c r="KLL28" s="127" t="s">
        <v>618</v>
      </c>
      <c r="KLM28" s="127" t="s">
        <v>618</v>
      </c>
      <c r="KLN28" s="127" t="s">
        <v>618</v>
      </c>
      <c r="KLO28" s="127" t="s">
        <v>618</v>
      </c>
      <c r="KLP28" s="127" t="s">
        <v>618</v>
      </c>
      <c r="KLQ28" s="127" t="s">
        <v>618</v>
      </c>
      <c r="KLR28" s="127" t="s">
        <v>618</v>
      </c>
      <c r="KLS28" s="127" t="s">
        <v>618</v>
      </c>
      <c r="KLT28" s="127" t="s">
        <v>618</v>
      </c>
      <c r="KLU28" s="127" t="s">
        <v>618</v>
      </c>
      <c r="KLV28" s="127" t="s">
        <v>618</v>
      </c>
      <c r="KLW28" s="127" t="s">
        <v>618</v>
      </c>
      <c r="KLX28" s="127" t="s">
        <v>618</v>
      </c>
      <c r="KLY28" s="127" t="s">
        <v>618</v>
      </c>
      <c r="KLZ28" s="127" t="s">
        <v>618</v>
      </c>
      <c r="KMA28" s="127" t="s">
        <v>618</v>
      </c>
      <c r="KMB28" s="127" t="s">
        <v>618</v>
      </c>
      <c r="KMC28" s="127" t="s">
        <v>618</v>
      </c>
      <c r="KMD28" s="127" t="s">
        <v>618</v>
      </c>
      <c r="KME28" s="127" t="s">
        <v>618</v>
      </c>
      <c r="KMF28" s="127" t="s">
        <v>618</v>
      </c>
      <c r="KMG28" s="127" t="s">
        <v>618</v>
      </c>
      <c r="KMH28" s="127" t="s">
        <v>618</v>
      </c>
      <c r="KMI28" s="127" t="s">
        <v>618</v>
      </c>
      <c r="KMJ28" s="127" t="s">
        <v>618</v>
      </c>
      <c r="KMK28" s="127" t="s">
        <v>618</v>
      </c>
      <c r="KML28" s="127" t="s">
        <v>618</v>
      </c>
      <c r="KMM28" s="127" t="s">
        <v>618</v>
      </c>
      <c r="KMN28" s="127" t="s">
        <v>618</v>
      </c>
      <c r="KMO28" s="127" t="s">
        <v>618</v>
      </c>
      <c r="KMP28" s="127" t="s">
        <v>618</v>
      </c>
      <c r="KMQ28" s="127" t="s">
        <v>618</v>
      </c>
      <c r="KMR28" s="127" t="s">
        <v>618</v>
      </c>
      <c r="KMS28" s="127" t="s">
        <v>618</v>
      </c>
      <c r="KMT28" s="127" t="s">
        <v>618</v>
      </c>
      <c r="KMU28" s="127" t="s">
        <v>618</v>
      </c>
      <c r="KMV28" s="127" t="s">
        <v>618</v>
      </c>
      <c r="KMW28" s="127" t="s">
        <v>618</v>
      </c>
      <c r="KMX28" s="127" t="s">
        <v>618</v>
      </c>
      <c r="KMY28" s="127" t="s">
        <v>618</v>
      </c>
      <c r="KMZ28" s="127" t="s">
        <v>618</v>
      </c>
      <c r="KNA28" s="127" t="s">
        <v>618</v>
      </c>
      <c r="KNB28" s="127" t="s">
        <v>618</v>
      </c>
      <c r="KNC28" s="127" t="s">
        <v>618</v>
      </c>
      <c r="KND28" s="127" t="s">
        <v>618</v>
      </c>
      <c r="KNE28" s="127" t="s">
        <v>618</v>
      </c>
      <c r="KNF28" s="127" t="s">
        <v>618</v>
      </c>
      <c r="KNG28" s="127" t="s">
        <v>618</v>
      </c>
      <c r="KNH28" s="127" t="s">
        <v>618</v>
      </c>
      <c r="KNI28" s="127" t="s">
        <v>618</v>
      </c>
      <c r="KNJ28" s="127" t="s">
        <v>618</v>
      </c>
      <c r="KNK28" s="127" t="s">
        <v>618</v>
      </c>
      <c r="KNL28" s="127" t="s">
        <v>618</v>
      </c>
      <c r="KNM28" s="127" t="s">
        <v>618</v>
      </c>
      <c r="KNN28" s="127" t="s">
        <v>618</v>
      </c>
      <c r="KNO28" s="127" t="s">
        <v>618</v>
      </c>
      <c r="KNP28" s="127" t="s">
        <v>618</v>
      </c>
      <c r="KNQ28" s="127" t="s">
        <v>618</v>
      </c>
      <c r="KNR28" s="127" t="s">
        <v>618</v>
      </c>
      <c r="KNS28" s="127" t="s">
        <v>618</v>
      </c>
      <c r="KNT28" s="127" t="s">
        <v>618</v>
      </c>
      <c r="KNU28" s="127" t="s">
        <v>618</v>
      </c>
      <c r="KNV28" s="127" t="s">
        <v>618</v>
      </c>
      <c r="KNW28" s="127" t="s">
        <v>618</v>
      </c>
      <c r="KNX28" s="127" t="s">
        <v>618</v>
      </c>
      <c r="KNY28" s="127" t="s">
        <v>618</v>
      </c>
      <c r="KNZ28" s="127" t="s">
        <v>618</v>
      </c>
      <c r="KOA28" s="127" t="s">
        <v>618</v>
      </c>
      <c r="KOB28" s="127" t="s">
        <v>618</v>
      </c>
      <c r="KOC28" s="127" t="s">
        <v>618</v>
      </c>
      <c r="KOD28" s="127" t="s">
        <v>618</v>
      </c>
      <c r="KOE28" s="127" t="s">
        <v>618</v>
      </c>
      <c r="KOF28" s="127" t="s">
        <v>618</v>
      </c>
      <c r="KOG28" s="127" t="s">
        <v>618</v>
      </c>
      <c r="KOH28" s="127" t="s">
        <v>618</v>
      </c>
      <c r="KOI28" s="127" t="s">
        <v>618</v>
      </c>
      <c r="KOJ28" s="127" t="s">
        <v>618</v>
      </c>
      <c r="KOK28" s="127" t="s">
        <v>618</v>
      </c>
      <c r="KOL28" s="127" t="s">
        <v>618</v>
      </c>
      <c r="KOM28" s="127" t="s">
        <v>618</v>
      </c>
      <c r="KON28" s="127" t="s">
        <v>618</v>
      </c>
      <c r="KOO28" s="127" t="s">
        <v>618</v>
      </c>
      <c r="KOP28" s="127" t="s">
        <v>618</v>
      </c>
      <c r="KOQ28" s="127" t="s">
        <v>618</v>
      </c>
      <c r="KOR28" s="127" t="s">
        <v>618</v>
      </c>
      <c r="KOS28" s="127" t="s">
        <v>618</v>
      </c>
      <c r="KOT28" s="127" t="s">
        <v>618</v>
      </c>
      <c r="KOU28" s="127" t="s">
        <v>618</v>
      </c>
      <c r="KOV28" s="127" t="s">
        <v>618</v>
      </c>
      <c r="KOW28" s="127" t="s">
        <v>618</v>
      </c>
      <c r="KOX28" s="127" t="s">
        <v>618</v>
      </c>
      <c r="KOY28" s="127" t="s">
        <v>618</v>
      </c>
      <c r="KOZ28" s="127" t="s">
        <v>618</v>
      </c>
      <c r="KPA28" s="127" t="s">
        <v>618</v>
      </c>
      <c r="KPB28" s="127" t="s">
        <v>618</v>
      </c>
      <c r="KPC28" s="127" t="s">
        <v>618</v>
      </c>
      <c r="KPD28" s="127" t="s">
        <v>618</v>
      </c>
      <c r="KPE28" s="127" t="s">
        <v>618</v>
      </c>
      <c r="KPF28" s="127" t="s">
        <v>618</v>
      </c>
      <c r="KPG28" s="127" t="s">
        <v>618</v>
      </c>
      <c r="KPH28" s="127" t="s">
        <v>618</v>
      </c>
      <c r="KPI28" s="127" t="s">
        <v>618</v>
      </c>
      <c r="KPJ28" s="127" t="s">
        <v>618</v>
      </c>
      <c r="KPK28" s="127" t="s">
        <v>618</v>
      </c>
      <c r="KPL28" s="127" t="s">
        <v>618</v>
      </c>
      <c r="KPM28" s="127" t="s">
        <v>618</v>
      </c>
      <c r="KPN28" s="127" t="s">
        <v>618</v>
      </c>
      <c r="KPO28" s="127" t="s">
        <v>618</v>
      </c>
      <c r="KPP28" s="127" t="s">
        <v>618</v>
      </c>
      <c r="KPQ28" s="127" t="s">
        <v>618</v>
      </c>
      <c r="KPR28" s="127" t="s">
        <v>618</v>
      </c>
      <c r="KPS28" s="127" t="s">
        <v>618</v>
      </c>
      <c r="KPT28" s="127" t="s">
        <v>618</v>
      </c>
      <c r="KPU28" s="127" t="s">
        <v>618</v>
      </c>
      <c r="KPV28" s="127" t="s">
        <v>618</v>
      </c>
      <c r="KPW28" s="127" t="s">
        <v>618</v>
      </c>
      <c r="KPX28" s="127" t="s">
        <v>618</v>
      </c>
      <c r="KPY28" s="127" t="s">
        <v>618</v>
      </c>
      <c r="KPZ28" s="127" t="s">
        <v>618</v>
      </c>
      <c r="KQA28" s="127" t="s">
        <v>618</v>
      </c>
      <c r="KQB28" s="127" t="s">
        <v>618</v>
      </c>
      <c r="KQC28" s="127" t="s">
        <v>618</v>
      </c>
      <c r="KQD28" s="127" t="s">
        <v>618</v>
      </c>
      <c r="KQE28" s="127" t="s">
        <v>618</v>
      </c>
      <c r="KQF28" s="127" t="s">
        <v>618</v>
      </c>
      <c r="KQG28" s="127" t="s">
        <v>618</v>
      </c>
      <c r="KQH28" s="127" t="s">
        <v>618</v>
      </c>
      <c r="KQI28" s="127" t="s">
        <v>618</v>
      </c>
      <c r="KQJ28" s="127" t="s">
        <v>618</v>
      </c>
      <c r="KQK28" s="127" t="s">
        <v>618</v>
      </c>
      <c r="KQL28" s="127" t="s">
        <v>618</v>
      </c>
      <c r="KQM28" s="127" t="s">
        <v>618</v>
      </c>
      <c r="KQN28" s="127" t="s">
        <v>618</v>
      </c>
      <c r="KQO28" s="127" t="s">
        <v>618</v>
      </c>
      <c r="KQP28" s="127" t="s">
        <v>618</v>
      </c>
      <c r="KQQ28" s="127" t="s">
        <v>618</v>
      </c>
      <c r="KQR28" s="127" t="s">
        <v>618</v>
      </c>
      <c r="KQS28" s="127" t="s">
        <v>618</v>
      </c>
      <c r="KQT28" s="127" t="s">
        <v>618</v>
      </c>
      <c r="KQU28" s="127" t="s">
        <v>618</v>
      </c>
      <c r="KQV28" s="127" t="s">
        <v>618</v>
      </c>
      <c r="KQW28" s="127" t="s">
        <v>618</v>
      </c>
      <c r="KQX28" s="127" t="s">
        <v>618</v>
      </c>
      <c r="KQY28" s="127" t="s">
        <v>618</v>
      </c>
      <c r="KQZ28" s="127" t="s">
        <v>618</v>
      </c>
      <c r="KRA28" s="127" t="s">
        <v>618</v>
      </c>
      <c r="KRB28" s="127" t="s">
        <v>618</v>
      </c>
      <c r="KRC28" s="127" t="s">
        <v>618</v>
      </c>
      <c r="KRD28" s="127" t="s">
        <v>618</v>
      </c>
      <c r="KRE28" s="127" t="s">
        <v>618</v>
      </c>
      <c r="KRF28" s="127" t="s">
        <v>618</v>
      </c>
      <c r="KRG28" s="127" t="s">
        <v>618</v>
      </c>
      <c r="KRH28" s="127" t="s">
        <v>618</v>
      </c>
      <c r="KRI28" s="127" t="s">
        <v>618</v>
      </c>
      <c r="KRJ28" s="127" t="s">
        <v>618</v>
      </c>
      <c r="KRK28" s="127" t="s">
        <v>618</v>
      </c>
      <c r="KRL28" s="127" t="s">
        <v>618</v>
      </c>
      <c r="KRM28" s="127" t="s">
        <v>618</v>
      </c>
      <c r="KRN28" s="127" t="s">
        <v>618</v>
      </c>
      <c r="KRO28" s="127" t="s">
        <v>618</v>
      </c>
      <c r="KRP28" s="127" t="s">
        <v>618</v>
      </c>
      <c r="KRQ28" s="127" t="s">
        <v>618</v>
      </c>
      <c r="KRR28" s="127" t="s">
        <v>618</v>
      </c>
      <c r="KRS28" s="127" t="s">
        <v>618</v>
      </c>
      <c r="KRT28" s="127" t="s">
        <v>618</v>
      </c>
      <c r="KRU28" s="127" t="s">
        <v>618</v>
      </c>
      <c r="KRV28" s="127" t="s">
        <v>618</v>
      </c>
      <c r="KRW28" s="127" t="s">
        <v>618</v>
      </c>
      <c r="KRX28" s="127" t="s">
        <v>618</v>
      </c>
      <c r="KRY28" s="127" t="s">
        <v>618</v>
      </c>
      <c r="KRZ28" s="127" t="s">
        <v>618</v>
      </c>
      <c r="KSA28" s="127" t="s">
        <v>618</v>
      </c>
      <c r="KSB28" s="127" t="s">
        <v>618</v>
      </c>
      <c r="KSC28" s="127" t="s">
        <v>618</v>
      </c>
      <c r="KSD28" s="127" t="s">
        <v>618</v>
      </c>
      <c r="KSE28" s="127" t="s">
        <v>618</v>
      </c>
      <c r="KSF28" s="127" t="s">
        <v>618</v>
      </c>
      <c r="KSG28" s="127" t="s">
        <v>618</v>
      </c>
      <c r="KSH28" s="127" t="s">
        <v>618</v>
      </c>
      <c r="KSI28" s="127" t="s">
        <v>618</v>
      </c>
      <c r="KSJ28" s="127" t="s">
        <v>618</v>
      </c>
      <c r="KSK28" s="127" t="s">
        <v>618</v>
      </c>
      <c r="KSL28" s="127" t="s">
        <v>618</v>
      </c>
      <c r="KSM28" s="127" t="s">
        <v>618</v>
      </c>
      <c r="KSN28" s="127" t="s">
        <v>618</v>
      </c>
      <c r="KSO28" s="127" t="s">
        <v>618</v>
      </c>
      <c r="KSP28" s="127" t="s">
        <v>618</v>
      </c>
      <c r="KSQ28" s="127" t="s">
        <v>618</v>
      </c>
      <c r="KSR28" s="127" t="s">
        <v>618</v>
      </c>
      <c r="KSS28" s="127" t="s">
        <v>618</v>
      </c>
      <c r="KST28" s="127" t="s">
        <v>618</v>
      </c>
      <c r="KSU28" s="127" t="s">
        <v>618</v>
      </c>
      <c r="KSV28" s="127" t="s">
        <v>618</v>
      </c>
      <c r="KSW28" s="127" t="s">
        <v>618</v>
      </c>
      <c r="KSX28" s="127" t="s">
        <v>618</v>
      </c>
      <c r="KSY28" s="127" t="s">
        <v>618</v>
      </c>
      <c r="KSZ28" s="127" t="s">
        <v>618</v>
      </c>
      <c r="KTA28" s="127" t="s">
        <v>618</v>
      </c>
      <c r="KTB28" s="127" t="s">
        <v>618</v>
      </c>
      <c r="KTC28" s="127" t="s">
        <v>618</v>
      </c>
      <c r="KTD28" s="127" t="s">
        <v>618</v>
      </c>
      <c r="KTE28" s="127" t="s">
        <v>618</v>
      </c>
      <c r="KTF28" s="127" t="s">
        <v>618</v>
      </c>
      <c r="KTG28" s="127" t="s">
        <v>618</v>
      </c>
      <c r="KTH28" s="127" t="s">
        <v>618</v>
      </c>
      <c r="KTI28" s="127" t="s">
        <v>618</v>
      </c>
      <c r="KTJ28" s="127" t="s">
        <v>618</v>
      </c>
      <c r="KTK28" s="127" t="s">
        <v>618</v>
      </c>
      <c r="KTL28" s="127" t="s">
        <v>618</v>
      </c>
      <c r="KTM28" s="127" t="s">
        <v>618</v>
      </c>
      <c r="KTN28" s="127" t="s">
        <v>618</v>
      </c>
      <c r="KTO28" s="127" t="s">
        <v>618</v>
      </c>
      <c r="KTP28" s="127" t="s">
        <v>618</v>
      </c>
      <c r="KTQ28" s="127" t="s">
        <v>618</v>
      </c>
      <c r="KTR28" s="127" t="s">
        <v>618</v>
      </c>
      <c r="KTS28" s="127" t="s">
        <v>618</v>
      </c>
      <c r="KTT28" s="127" t="s">
        <v>618</v>
      </c>
      <c r="KTU28" s="127" t="s">
        <v>618</v>
      </c>
      <c r="KTV28" s="127" t="s">
        <v>618</v>
      </c>
      <c r="KTW28" s="127" t="s">
        <v>618</v>
      </c>
      <c r="KTX28" s="127" t="s">
        <v>618</v>
      </c>
      <c r="KTY28" s="127" t="s">
        <v>618</v>
      </c>
      <c r="KTZ28" s="127" t="s">
        <v>618</v>
      </c>
      <c r="KUA28" s="127" t="s">
        <v>618</v>
      </c>
      <c r="KUB28" s="127" t="s">
        <v>618</v>
      </c>
      <c r="KUC28" s="127" t="s">
        <v>618</v>
      </c>
      <c r="KUD28" s="127" t="s">
        <v>618</v>
      </c>
      <c r="KUE28" s="127" t="s">
        <v>618</v>
      </c>
      <c r="KUF28" s="127" t="s">
        <v>618</v>
      </c>
      <c r="KUG28" s="127" t="s">
        <v>618</v>
      </c>
      <c r="KUH28" s="127" t="s">
        <v>618</v>
      </c>
      <c r="KUI28" s="127" t="s">
        <v>618</v>
      </c>
      <c r="KUJ28" s="127" t="s">
        <v>618</v>
      </c>
      <c r="KUK28" s="127" t="s">
        <v>618</v>
      </c>
      <c r="KUL28" s="127" t="s">
        <v>618</v>
      </c>
      <c r="KUM28" s="127" t="s">
        <v>618</v>
      </c>
      <c r="KUN28" s="127" t="s">
        <v>618</v>
      </c>
      <c r="KUO28" s="127" t="s">
        <v>618</v>
      </c>
      <c r="KUP28" s="127" t="s">
        <v>618</v>
      </c>
      <c r="KUQ28" s="127" t="s">
        <v>618</v>
      </c>
      <c r="KUR28" s="127" t="s">
        <v>618</v>
      </c>
      <c r="KUS28" s="127" t="s">
        <v>618</v>
      </c>
      <c r="KUT28" s="127" t="s">
        <v>618</v>
      </c>
      <c r="KUU28" s="127" t="s">
        <v>618</v>
      </c>
      <c r="KUV28" s="127" t="s">
        <v>618</v>
      </c>
      <c r="KUW28" s="127" t="s">
        <v>618</v>
      </c>
      <c r="KUX28" s="127" t="s">
        <v>618</v>
      </c>
      <c r="KUY28" s="127" t="s">
        <v>618</v>
      </c>
      <c r="KUZ28" s="127" t="s">
        <v>618</v>
      </c>
      <c r="KVA28" s="127" t="s">
        <v>618</v>
      </c>
      <c r="KVB28" s="127" t="s">
        <v>618</v>
      </c>
      <c r="KVC28" s="127" t="s">
        <v>618</v>
      </c>
      <c r="KVD28" s="127" t="s">
        <v>618</v>
      </c>
      <c r="KVE28" s="127" t="s">
        <v>618</v>
      </c>
      <c r="KVF28" s="127" t="s">
        <v>618</v>
      </c>
      <c r="KVG28" s="127" t="s">
        <v>618</v>
      </c>
      <c r="KVH28" s="127" t="s">
        <v>618</v>
      </c>
      <c r="KVI28" s="127" t="s">
        <v>618</v>
      </c>
      <c r="KVJ28" s="127" t="s">
        <v>618</v>
      </c>
      <c r="KVK28" s="127" t="s">
        <v>618</v>
      </c>
      <c r="KVL28" s="127" t="s">
        <v>618</v>
      </c>
      <c r="KVM28" s="127" t="s">
        <v>618</v>
      </c>
      <c r="KVN28" s="127" t="s">
        <v>618</v>
      </c>
      <c r="KVO28" s="127" t="s">
        <v>618</v>
      </c>
      <c r="KVP28" s="127" t="s">
        <v>618</v>
      </c>
      <c r="KVQ28" s="127" t="s">
        <v>618</v>
      </c>
      <c r="KVR28" s="127" t="s">
        <v>618</v>
      </c>
      <c r="KVS28" s="127" t="s">
        <v>618</v>
      </c>
      <c r="KVT28" s="127" t="s">
        <v>618</v>
      </c>
      <c r="KVU28" s="127" t="s">
        <v>618</v>
      </c>
      <c r="KVV28" s="127" t="s">
        <v>618</v>
      </c>
      <c r="KVW28" s="127" t="s">
        <v>618</v>
      </c>
      <c r="KVX28" s="127" t="s">
        <v>618</v>
      </c>
      <c r="KVY28" s="127" t="s">
        <v>618</v>
      </c>
      <c r="KVZ28" s="127" t="s">
        <v>618</v>
      </c>
      <c r="KWA28" s="127" t="s">
        <v>618</v>
      </c>
      <c r="KWB28" s="127" t="s">
        <v>618</v>
      </c>
      <c r="KWC28" s="127" t="s">
        <v>618</v>
      </c>
      <c r="KWD28" s="127" t="s">
        <v>618</v>
      </c>
      <c r="KWE28" s="127" t="s">
        <v>618</v>
      </c>
      <c r="KWF28" s="127" t="s">
        <v>618</v>
      </c>
      <c r="KWG28" s="127" t="s">
        <v>618</v>
      </c>
      <c r="KWH28" s="127" t="s">
        <v>618</v>
      </c>
      <c r="KWI28" s="127" t="s">
        <v>618</v>
      </c>
      <c r="KWJ28" s="127" t="s">
        <v>618</v>
      </c>
      <c r="KWK28" s="127" t="s">
        <v>618</v>
      </c>
      <c r="KWL28" s="127" t="s">
        <v>618</v>
      </c>
      <c r="KWM28" s="127" t="s">
        <v>618</v>
      </c>
      <c r="KWN28" s="127" t="s">
        <v>618</v>
      </c>
      <c r="KWO28" s="127" t="s">
        <v>618</v>
      </c>
      <c r="KWP28" s="127" t="s">
        <v>618</v>
      </c>
      <c r="KWQ28" s="127" t="s">
        <v>618</v>
      </c>
      <c r="KWR28" s="127" t="s">
        <v>618</v>
      </c>
      <c r="KWS28" s="127" t="s">
        <v>618</v>
      </c>
      <c r="KWT28" s="127" t="s">
        <v>618</v>
      </c>
      <c r="KWU28" s="127" t="s">
        <v>618</v>
      </c>
      <c r="KWV28" s="127" t="s">
        <v>618</v>
      </c>
      <c r="KWW28" s="127" t="s">
        <v>618</v>
      </c>
      <c r="KWX28" s="127" t="s">
        <v>618</v>
      </c>
      <c r="KWY28" s="127" t="s">
        <v>618</v>
      </c>
      <c r="KWZ28" s="127" t="s">
        <v>618</v>
      </c>
      <c r="KXA28" s="127" t="s">
        <v>618</v>
      </c>
      <c r="KXB28" s="127" t="s">
        <v>618</v>
      </c>
      <c r="KXC28" s="127" t="s">
        <v>618</v>
      </c>
      <c r="KXD28" s="127" t="s">
        <v>618</v>
      </c>
      <c r="KXE28" s="127" t="s">
        <v>618</v>
      </c>
      <c r="KXF28" s="127" t="s">
        <v>618</v>
      </c>
      <c r="KXG28" s="127" t="s">
        <v>618</v>
      </c>
      <c r="KXH28" s="127" t="s">
        <v>618</v>
      </c>
      <c r="KXI28" s="127" t="s">
        <v>618</v>
      </c>
      <c r="KXJ28" s="127" t="s">
        <v>618</v>
      </c>
      <c r="KXK28" s="127" t="s">
        <v>618</v>
      </c>
      <c r="KXL28" s="127" t="s">
        <v>618</v>
      </c>
      <c r="KXM28" s="127" t="s">
        <v>618</v>
      </c>
      <c r="KXN28" s="127" t="s">
        <v>618</v>
      </c>
      <c r="KXO28" s="127" t="s">
        <v>618</v>
      </c>
      <c r="KXP28" s="127" t="s">
        <v>618</v>
      </c>
      <c r="KXQ28" s="127" t="s">
        <v>618</v>
      </c>
      <c r="KXR28" s="127" t="s">
        <v>618</v>
      </c>
      <c r="KXS28" s="127" t="s">
        <v>618</v>
      </c>
      <c r="KXT28" s="127" t="s">
        <v>618</v>
      </c>
      <c r="KXU28" s="127" t="s">
        <v>618</v>
      </c>
      <c r="KXV28" s="127" t="s">
        <v>618</v>
      </c>
      <c r="KXW28" s="127" t="s">
        <v>618</v>
      </c>
      <c r="KXX28" s="127" t="s">
        <v>618</v>
      </c>
      <c r="KXY28" s="127" t="s">
        <v>618</v>
      </c>
      <c r="KXZ28" s="127" t="s">
        <v>618</v>
      </c>
      <c r="KYA28" s="127" t="s">
        <v>618</v>
      </c>
      <c r="KYB28" s="127" t="s">
        <v>618</v>
      </c>
      <c r="KYC28" s="127" t="s">
        <v>618</v>
      </c>
      <c r="KYD28" s="127" t="s">
        <v>618</v>
      </c>
      <c r="KYE28" s="127" t="s">
        <v>618</v>
      </c>
      <c r="KYF28" s="127" t="s">
        <v>618</v>
      </c>
      <c r="KYG28" s="127" t="s">
        <v>618</v>
      </c>
      <c r="KYH28" s="127" t="s">
        <v>618</v>
      </c>
      <c r="KYI28" s="127" t="s">
        <v>618</v>
      </c>
      <c r="KYJ28" s="127" t="s">
        <v>618</v>
      </c>
      <c r="KYK28" s="127" t="s">
        <v>618</v>
      </c>
      <c r="KYL28" s="127" t="s">
        <v>618</v>
      </c>
      <c r="KYM28" s="127" t="s">
        <v>618</v>
      </c>
      <c r="KYN28" s="127" t="s">
        <v>618</v>
      </c>
      <c r="KYO28" s="127" t="s">
        <v>618</v>
      </c>
      <c r="KYP28" s="127" t="s">
        <v>618</v>
      </c>
      <c r="KYQ28" s="127" t="s">
        <v>618</v>
      </c>
      <c r="KYR28" s="127" t="s">
        <v>618</v>
      </c>
      <c r="KYS28" s="127" t="s">
        <v>618</v>
      </c>
      <c r="KYT28" s="127" t="s">
        <v>618</v>
      </c>
      <c r="KYU28" s="127" t="s">
        <v>618</v>
      </c>
      <c r="KYV28" s="127" t="s">
        <v>618</v>
      </c>
      <c r="KYW28" s="127" t="s">
        <v>618</v>
      </c>
      <c r="KYX28" s="127" t="s">
        <v>618</v>
      </c>
      <c r="KYY28" s="127" t="s">
        <v>618</v>
      </c>
      <c r="KYZ28" s="127" t="s">
        <v>618</v>
      </c>
      <c r="KZA28" s="127" t="s">
        <v>618</v>
      </c>
      <c r="KZB28" s="127" t="s">
        <v>618</v>
      </c>
      <c r="KZC28" s="127" t="s">
        <v>618</v>
      </c>
      <c r="KZD28" s="127" t="s">
        <v>618</v>
      </c>
      <c r="KZE28" s="127" t="s">
        <v>618</v>
      </c>
      <c r="KZF28" s="127" t="s">
        <v>618</v>
      </c>
      <c r="KZG28" s="127" t="s">
        <v>618</v>
      </c>
      <c r="KZH28" s="127" t="s">
        <v>618</v>
      </c>
      <c r="KZI28" s="127" t="s">
        <v>618</v>
      </c>
      <c r="KZJ28" s="127" t="s">
        <v>618</v>
      </c>
      <c r="KZK28" s="127" t="s">
        <v>618</v>
      </c>
      <c r="KZL28" s="127" t="s">
        <v>618</v>
      </c>
      <c r="KZM28" s="127" t="s">
        <v>618</v>
      </c>
      <c r="KZN28" s="127" t="s">
        <v>618</v>
      </c>
      <c r="KZO28" s="127" t="s">
        <v>618</v>
      </c>
      <c r="KZP28" s="127" t="s">
        <v>618</v>
      </c>
      <c r="KZQ28" s="127" t="s">
        <v>618</v>
      </c>
      <c r="KZR28" s="127" t="s">
        <v>618</v>
      </c>
      <c r="KZS28" s="127" t="s">
        <v>618</v>
      </c>
      <c r="KZT28" s="127" t="s">
        <v>618</v>
      </c>
      <c r="KZU28" s="127" t="s">
        <v>618</v>
      </c>
      <c r="KZV28" s="127" t="s">
        <v>618</v>
      </c>
      <c r="KZW28" s="127" t="s">
        <v>618</v>
      </c>
      <c r="KZX28" s="127" t="s">
        <v>618</v>
      </c>
      <c r="KZY28" s="127" t="s">
        <v>618</v>
      </c>
      <c r="KZZ28" s="127" t="s">
        <v>618</v>
      </c>
      <c r="LAA28" s="127" t="s">
        <v>618</v>
      </c>
      <c r="LAB28" s="127" t="s">
        <v>618</v>
      </c>
      <c r="LAC28" s="127" t="s">
        <v>618</v>
      </c>
      <c r="LAD28" s="127" t="s">
        <v>618</v>
      </c>
      <c r="LAE28" s="127" t="s">
        <v>618</v>
      </c>
      <c r="LAF28" s="127" t="s">
        <v>618</v>
      </c>
      <c r="LAG28" s="127" t="s">
        <v>618</v>
      </c>
      <c r="LAH28" s="127" t="s">
        <v>618</v>
      </c>
      <c r="LAI28" s="127" t="s">
        <v>618</v>
      </c>
      <c r="LAJ28" s="127" t="s">
        <v>618</v>
      </c>
      <c r="LAK28" s="127" t="s">
        <v>618</v>
      </c>
      <c r="LAL28" s="127" t="s">
        <v>618</v>
      </c>
      <c r="LAM28" s="127" t="s">
        <v>618</v>
      </c>
      <c r="LAN28" s="127" t="s">
        <v>618</v>
      </c>
      <c r="LAO28" s="127" t="s">
        <v>618</v>
      </c>
      <c r="LAP28" s="127" t="s">
        <v>618</v>
      </c>
      <c r="LAQ28" s="127" t="s">
        <v>618</v>
      </c>
      <c r="LAR28" s="127" t="s">
        <v>618</v>
      </c>
      <c r="LAS28" s="127" t="s">
        <v>618</v>
      </c>
      <c r="LAT28" s="127" t="s">
        <v>618</v>
      </c>
      <c r="LAU28" s="127" t="s">
        <v>618</v>
      </c>
      <c r="LAV28" s="127" t="s">
        <v>618</v>
      </c>
      <c r="LAW28" s="127" t="s">
        <v>618</v>
      </c>
      <c r="LAX28" s="127" t="s">
        <v>618</v>
      </c>
      <c r="LAY28" s="127" t="s">
        <v>618</v>
      </c>
      <c r="LAZ28" s="127" t="s">
        <v>618</v>
      </c>
      <c r="LBA28" s="127" t="s">
        <v>618</v>
      </c>
      <c r="LBB28" s="127" t="s">
        <v>618</v>
      </c>
      <c r="LBC28" s="127" t="s">
        <v>618</v>
      </c>
      <c r="LBD28" s="127" t="s">
        <v>618</v>
      </c>
      <c r="LBE28" s="127" t="s">
        <v>618</v>
      </c>
      <c r="LBF28" s="127" t="s">
        <v>618</v>
      </c>
      <c r="LBG28" s="127" t="s">
        <v>618</v>
      </c>
      <c r="LBH28" s="127" t="s">
        <v>618</v>
      </c>
      <c r="LBI28" s="127" t="s">
        <v>618</v>
      </c>
      <c r="LBJ28" s="127" t="s">
        <v>618</v>
      </c>
      <c r="LBK28" s="127" t="s">
        <v>618</v>
      </c>
      <c r="LBL28" s="127" t="s">
        <v>618</v>
      </c>
      <c r="LBM28" s="127" t="s">
        <v>618</v>
      </c>
      <c r="LBN28" s="127" t="s">
        <v>618</v>
      </c>
      <c r="LBO28" s="127" t="s">
        <v>618</v>
      </c>
      <c r="LBP28" s="127" t="s">
        <v>618</v>
      </c>
      <c r="LBQ28" s="127" t="s">
        <v>618</v>
      </c>
      <c r="LBR28" s="127" t="s">
        <v>618</v>
      </c>
      <c r="LBS28" s="127" t="s">
        <v>618</v>
      </c>
      <c r="LBT28" s="127" t="s">
        <v>618</v>
      </c>
      <c r="LBU28" s="127" t="s">
        <v>618</v>
      </c>
      <c r="LBV28" s="127" t="s">
        <v>618</v>
      </c>
      <c r="LBW28" s="127" t="s">
        <v>618</v>
      </c>
      <c r="LBX28" s="127" t="s">
        <v>618</v>
      </c>
      <c r="LBY28" s="127" t="s">
        <v>618</v>
      </c>
      <c r="LBZ28" s="127" t="s">
        <v>618</v>
      </c>
      <c r="LCA28" s="127" t="s">
        <v>618</v>
      </c>
      <c r="LCB28" s="127" t="s">
        <v>618</v>
      </c>
      <c r="LCC28" s="127" t="s">
        <v>618</v>
      </c>
      <c r="LCD28" s="127" t="s">
        <v>618</v>
      </c>
      <c r="LCE28" s="127" t="s">
        <v>618</v>
      </c>
      <c r="LCF28" s="127" t="s">
        <v>618</v>
      </c>
      <c r="LCG28" s="127" t="s">
        <v>618</v>
      </c>
      <c r="LCH28" s="127" t="s">
        <v>618</v>
      </c>
      <c r="LCI28" s="127" t="s">
        <v>618</v>
      </c>
      <c r="LCJ28" s="127" t="s">
        <v>618</v>
      </c>
      <c r="LCK28" s="127" t="s">
        <v>618</v>
      </c>
      <c r="LCL28" s="127" t="s">
        <v>618</v>
      </c>
      <c r="LCM28" s="127" t="s">
        <v>618</v>
      </c>
      <c r="LCN28" s="127" t="s">
        <v>618</v>
      </c>
      <c r="LCO28" s="127" t="s">
        <v>618</v>
      </c>
      <c r="LCP28" s="127" t="s">
        <v>618</v>
      </c>
      <c r="LCQ28" s="127" t="s">
        <v>618</v>
      </c>
      <c r="LCR28" s="127" t="s">
        <v>618</v>
      </c>
      <c r="LCS28" s="127" t="s">
        <v>618</v>
      </c>
      <c r="LCT28" s="127" t="s">
        <v>618</v>
      </c>
      <c r="LCU28" s="127" t="s">
        <v>618</v>
      </c>
      <c r="LCV28" s="127" t="s">
        <v>618</v>
      </c>
      <c r="LCW28" s="127" t="s">
        <v>618</v>
      </c>
      <c r="LCX28" s="127" t="s">
        <v>618</v>
      </c>
      <c r="LCY28" s="127" t="s">
        <v>618</v>
      </c>
      <c r="LCZ28" s="127" t="s">
        <v>618</v>
      </c>
      <c r="LDA28" s="127" t="s">
        <v>618</v>
      </c>
      <c r="LDB28" s="127" t="s">
        <v>618</v>
      </c>
      <c r="LDC28" s="127" t="s">
        <v>618</v>
      </c>
      <c r="LDD28" s="127" t="s">
        <v>618</v>
      </c>
      <c r="LDE28" s="127" t="s">
        <v>618</v>
      </c>
      <c r="LDF28" s="127" t="s">
        <v>618</v>
      </c>
      <c r="LDG28" s="127" t="s">
        <v>618</v>
      </c>
      <c r="LDH28" s="127" t="s">
        <v>618</v>
      </c>
      <c r="LDI28" s="127" t="s">
        <v>618</v>
      </c>
      <c r="LDJ28" s="127" t="s">
        <v>618</v>
      </c>
      <c r="LDK28" s="127" t="s">
        <v>618</v>
      </c>
      <c r="LDL28" s="127" t="s">
        <v>618</v>
      </c>
      <c r="LDM28" s="127" t="s">
        <v>618</v>
      </c>
      <c r="LDN28" s="127" t="s">
        <v>618</v>
      </c>
      <c r="LDO28" s="127" t="s">
        <v>618</v>
      </c>
      <c r="LDP28" s="127" t="s">
        <v>618</v>
      </c>
      <c r="LDQ28" s="127" t="s">
        <v>618</v>
      </c>
      <c r="LDR28" s="127" t="s">
        <v>618</v>
      </c>
      <c r="LDS28" s="127" t="s">
        <v>618</v>
      </c>
      <c r="LDT28" s="127" t="s">
        <v>618</v>
      </c>
      <c r="LDU28" s="127" t="s">
        <v>618</v>
      </c>
      <c r="LDV28" s="127" t="s">
        <v>618</v>
      </c>
      <c r="LDW28" s="127" t="s">
        <v>618</v>
      </c>
      <c r="LDX28" s="127" t="s">
        <v>618</v>
      </c>
      <c r="LDY28" s="127" t="s">
        <v>618</v>
      </c>
      <c r="LDZ28" s="127" t="s">
        <v>618</v>
      </c>
      <c r="LEA28" s="127" t="s">
        <v>618</v>
      </c>
      <c r="LEB28" s="127" t="s">
        <v>618</v>
      </c>
      <c r="LEC28" s="127" t="s">
        <v>618</v>
      </c>
      <c r="LED28" s="127" t="s">
        <v>618</v>
      </c>
      <c r="LEE28" s="127" t="s">
        <v>618</v>
      </c>
      <c r="LEF28" s="127" t="s">
        <v>618</v>
      </c>
      <c r="LEG28" s="127" t="s">
        <v>618</v>
      </c>
      <c r="LEH28" s="127" t="s">
        <v>618</v>
      </c>
      <c r="LEI28" s="127" t="s">
        <v>618</v>
      </c>
      <c r="LEJ28" s="127" t="s">
        <v>618</v>
      </c>
      <c r="LEK28" s="127" t="s">
        <v>618</v>
      </c>
      <c r="LEL28" s="127" t="s">
        <v>618</v>
      </c>
      <c r="LEM28" s="127" t="s">
        <v>618</v>
      </c>
      <c r="LEN28" s="127" t="s">
        <v>618</v>
      </c>
      <c r="LEO28" s="127" t="s">
        <v>618</v>
      </c>
      <c r="LEP28" s="127" t="s">
        <v>618</v>
      </c>
      <c r="LEQ28" s="127" t="s">
        <v>618</v>
      </c>
      <c r="LER28" s="127" t="s">
        <v>618</v>
      </c>
      <c r="LES28" s="127" t="s">
        <v>618</v>
      </c>
      <c r="LET28" s="127" t="s">
        <v>618</v>
      </c>
      <c r="LEU28" s="127" t="s">
        <v>618</v>
      </c>
      <c r="LEV28" s="127" t="s">
        <v>618</v>
      </c>
      <c r="LEW28" s="127" t="s">
        <v>618</v>
      </c>
      <c r="LEX28" s="127" t="s">
        <v>618</v>
      </c>
      <c r="LEY28" s="127" t="s">
        <v>618</v>
      </c>
      <c r="LEZ28" s="127" t="s">
        <v>618</v>
      </c>
      <c r="LFA28" s="127" t="s">
        <v>618</v>
      </c>
      <c r="LFB28" s="127" t="s">
        <v>618</v>
      </c>
      <c r="LFC28" s="127" t="s">
        <v>618</v>
      </c>
      <c r="LFD28" s="127" t="s">
        <v>618</v>
      </c>
      <c r="LFE28" s="127" t="s">
        <v>618</v>
      </c>
      <c r="LFF28" s="127" t="s">
        <v>618</v>
      </c>
      <c r="LFG28" s="127" t="s">
        <v>618</v>
      </c>
      <c r="LFH28" s="127" t="s">
        <v>618</v>
      </c>
      <c r="LFI28" s="127" t="s">
        <v>618</v>
      </c>
      <c r="LFJ28" s="127" t="s">
        <v>618</v>
      </c>
      <c r="LFK28" s="127" t="s">
        <v>618</v>
      </c>
      <c r="LFL28" s="127" t="s">
        <v>618</v>
      </c>
      <c r="LFM28" s="127" t="s">
        <v>618</v>
      </c>
      <c r="LFN28" s="127" t="s">
        <v>618</v>
      </c>
      <c r="LFO28" s="127" t="s">
        <v>618</v>
      </c>
      <c r="LFP28" s="127" t="s">
        <v>618</v>
      </c>
      <c r="LFQ28" s="127" t="s">
        <v>618</v>
      </c>
      <c r="LFR28" s="127" t="s">
        <v>618</v>
      </c>
      <c r="LFS28" s="127" t="s">
        <v>618</v>
      </c>
      <c r="LFT28" s="127" t="s">
        <v>618</v>
      </c>
      <c r="LFU28" s="127" t="s">
        <v>618</v>
      </c>
      <c r="LFV28" s="127" t="s">
        <v>618</v>
      </c>
      <c r="LFW28" s="127" t="s">
        <v>618</v>
      </c>
      <c r="LFX28" s="127" t="s">
        <v>618</v>
      </c>
      <c r="LFY28" s="127" t="s">
        <v>618</v>
      </c>
      <c r="LFZ28" s="127" t="s">
        <v>618</v>
      </c>
      <c r="LGA28" s="127" t="s">
        <v>618</v>
      </c>
      <c r="LGB28" s="127" t="s">
        <v>618</v>
      </c>
      <c r="LGC28" s="127" t="s">
        <v>618</v>
      </c>
      <c r="LGD28" s="127" t="s">
        <v>618</v>
      </c>
      <c r="LGE28" s="127" t="s">
        <v>618</v>
      </c>
      <c r="LGF28" s="127" t="s">
        <v>618</v>
      </c>
      <c r="LGG28" s="127" t="s">
        <v>618</v>
      </c>
      <c r="LGH28" s="127" t="s">
        <v>618</v>
      </c>
      <c r="LGI28" s="127" t="s">
        <v>618</v>
      </c>
      <c r="LGJ28" s="127" t="s">
        <v>618</v>
      </c>
      <c r="LGK28" s="127" t="s">
        <v>618</v>
      </c>
      <c r="LGL28" s="127" t="s">
        <v>618</v>
      </c>
      <c r="LGM28" s="127" t="s">
        <v>618</v>
      </c>
      <c r="LGN28" s="127" t="s">
        <v>618</v>
      </c>
      <c r="LGO28" s="127" t="s">
        <v>618</v>
      </c>
      <c r="LGP28" s="127" t="s">
        <v>618</v>
      </c>
      <c r="LGQ28" s="127" t="s">
        <v>618</v>
      </c>
      <c r="LGR28" s="127" t="s">
        <v>618</v>
      </c>
      <c r="LGS28" s="127" t="s">
        <v>618</v>
      </c>
      <c r="LGT28" s="127" t="s">
        <v>618</v>
      </c>
      <c r="LGU28" s="127" t="s">
        <v>618</v>
      </c>
      <c r="LGV28" s="127" t="s">
        <v>618</v>
      </c>
      <c r="LGW28" s="127" t="s">
        <v>618</v>
      </c>
      <c r="LGX28" s="127" t="s">
        <v>618</v>
      </c>
      <c r="LGY28" s="127" t="s">
        <v>618</v>
      </c>
      <c r="LGZ28" s="127" t="s">
        <v>618</v>
      </c>
      <c r="LHA28" s="127" t="s">
        <v>618</v>
      </c>
      <c r="LHB28" s="127" t="s">
        <v>618</v>
      </c>
      <c r="LHC28" s="127" t="s">
        <v>618</v>
      </c>
      <c r="LHD28" s="127" t="s">
        <v>618</v>
      </c>
      <c r="LHE28" s="127" t="s">
        <v>618</v>
      </c>
      <c r="LHF28" s="127" t="s">
        <v>618</v>
      </c>
      <c r="LHG28" s="127" t="s">
        <v>618</v>
      </c>
      <c r="LHH28" s="127" t="s">
        <v>618</v>
      </c>
      <c r="LHI28" s="127" t="s">
        <v>618</v>
      </c>
      <c r="LHJ28" s="127" t="s">
        <v>618</v>
      </c>
      <c r="LHK28" s="127" t="s">
        <v>618</v>
      </c>
      <c r="LHL28" s="127" t="s">
        <v>618</v>
      </c>
      <c r="LHM28" s="127" t="s">
        <v>618</v>
      </c>
      <c r="LHN28" s="127" t="s">
        <v>618</v>
      </c>
      <c r="LHO28" s="127" t="s">
        <v>618</v>
      </c>
      <c r="LHP28" s="127" t="s">
        <v>618</v>
      </c>
      <c r="LHQ28" s="127" t="s">
        <v>618</v>
      </c>
      <c r="LHR28" s="127" t="s">
        <v>618</v>
      </c>
      <c r="LHS28" s="127" t="s">
        <v>618</v>
      </c>
      <c r="LHT28" s="127" t="s">
        <v>618</v>
      </c>
      <c r="LHU28" s="127" t="s">
        <v>618</v>
      </c>
      <c r="LHV28" s="127" t="s">
        <v>618</v>
      </c>
      <c r="LHW28" s="127" t="s">
        <v>618</v>
      </c>
      <c r="LHX28" s="127" t="s">
        <v>618</v>
      </c>
      <c r="LHY28" s="127" t="s">
        <v>618</v>
      </c>
      <c r="LHZ28" s="127" t="s">
        <v>618</v>
      </c>
      <c r="LIA28" s="127" t="s">
        <v>618</v>
      </c>
      <c r="LIB28" s="127" t="s">
        <v>618</v>
      </c>
      <c r="LIC28" s="127" t="s">
        <v>618</v>
      </c>
      <c r="LID28" s="127" t="s">
        <v>618</v>
      </c>
      <c r="LIE28" s="127" t="s">
        <v>618</v>
      </c>
      <c r="LIF28" s="127" t="s">
        <v>618</v>
      </c>
      <c r="LIG28" s="127" t="s">
        <v>618</v>
      </c>
      <c r="LIH28" s="127" t="s">
        <v>618</v>
      </c>
      <c r="LII28" s="127" t="s">
        <v>618</v>
      </c>
      <c r="LIJ28" s="127" t="s">
        <v>618</v>
      </c>
      <c r="LIK28" s="127" t="s">
        <v>618</v>
      </c>
      <c r="LIL28" s="127" t="s">
        <v>618</v>
      </c>
      <c r="LIM28" s="127" t="s">
        <v>618</v>
      </c>
      <c r="LIN28" s="127" t="s">
        <v>618</v>
      </c>
      <c r="LIO28" s="127" t="s">
        <v>618</v>
      </c>
      <c r="LIP28" s="127" t="s">
        <v>618</v>
      </c>
      <c r="LIQ28" s="127" t="s">
        <v>618</v>
      </c>
      <c r="LIR28" s="127" t="s">
        <v>618</v>
      </c>
      <c r="LIS28" s="127" t="s">
        <v>618</v>
      </c>
      <c r="LIT28" s="127" t="s">
        <v>618</v>
      </c>
      <c r="LIU28" s="127" t="s">
        <v>618</v>
      </c>
      <c r="LIV28" s="127" t="s">
        <v>618</v>
      </c>
      <c r="LIW28" s="127" t="s">
        <v>618</v>
      </c>
      <c r="LIX28" s="127" t="s">
        <v>618</v>
      </c>
      <c r="LIY28" s="127" t="s">
        <v>618</v>
      </c>
      <c r="LIZ28" s="127" t="s">
        <v>618</v>
      </c>
      <c r="LJA28" s="127" t="s">
        <v>618</v>
      </c>
      <c r="LJB28" s="127" t="s">
        <v>618</v>
      </c>
      <c r="LJC28" s="127" t="s">
        <v>618</v>
      </c>
      <c r="LJD28" s="127" t="s">
        <v>618</v>
      </c>
      <c r="LJE28" s="127" t="s">
        <v>618</v>
      </c>
      <c r="LJF28" s="127" t="s">
        <v>618</v>
      </c>
      <c r="LJG28" s="127" t="s">
        <v>618</v>
      </c>
      <c r="LJH28" s="127" t="s">
        <v>618</v>
      </c>
      <c r="LJI28" s="127" t="s">
        <v>618</v>
      </c>
      <c r="LJJ28" s="127" t="s">
        <v>618</v>
      </c>
      <c r="LJK28" s="127" t="s">
        <v>618</v>
      </c>
      <c r="LJL28" s="127" t="s">
        <v>618</v>
      </c>
      <c r="LJM28" s="127" t="s">
        <v>618</v>
      </c>
      <c r="LJN28" s="127" t="s">
        <v>618</v>
      </c>
      <c r="LJO28" s="127" t="s">
        <v>618</v>
      </c>
      <c r="LJP28" s="127" t="s">
        <v>618</v>
      </c>
      <c r="LJQ28" s="127" t="s">
        <v>618</v>
      </c>
      <c r="LJR28" s="127" t="s">
        <v>618</v>
      </c>
      <c r="LJS28" s="127" t="s">
        <v>618</v>
      </c>
      <c r="LJT28" s="127" t="s">
        <v>618</v>
      </c>
      <c r="LJU28" s="127" t="s">
        <v>618</v>
      </c>
      <c r="LJV28" s="127" t="s">
        <v>618</v>
      </c>
      <c r="LJW28" s="127" t="s">
        <v>618</v>
      </c>
      <c r="LJX28" s="127" t="s">
        <v>618</v>
      </c>
      <c r="LJY28" s="127" t="s">
        <v>618</v>
      </c>
      <c r="LJZ28" s="127" t="s">
        <v>618</v>
      </c>
      <c r="LKA28" s="127" t="s">
        <v>618</v>
      </c>
      <c r="LKB28" s="127" t="s">
        <v>618</v>
      </c>
      <c r="LKC28" s="127" t="s">
        <v>618</v>
      </c>
      <c r="LKD28" s="127" t="s">
        <v>618</v>
      </c>
      <c r="LKE28" s="127" t="s">
        <v>618</v>
      </c>
      <c r="LKF28" s="127" t="s">
        <v>618</v>
      </c>
      <c r="LKG28" s="127" t="s">
        <v>618</v>
      </c>
      <c r="LKH28" s="127" t="s">
        <v>618</v>
      </c>
      <c r="LKI28" s="127" t="s">
        <v>618</v>
      </c>
      <c r="LKJ28" s="127" t="s">
        <v>618</v>
      </c>
      <c r="LKK28" s="127" t="s">
        <v>618</v>
      </c>
      <c r="LKL28" s="127" t="s">
        <v>618</v>
      </c>
      <c r="LKM28" s="127" t="s">
        <v>618</v>
      </c>
      <c r="LKN28" s="127" t="s">
        <v>618</v>
      </c>
      <c r="LKO28" s="127" t="s">
        <v>618</v>
      </c>
      <c r="LKP28" s="127" t="s">
        <v>618</v>
      </c>
      <c r="LKQ28" s="127" t="s">
        <v>618</v>
      </c>
      <c r="LKR28" s="127" t="s">
        <v>618</v>
      </c>
      <c r="LKS28" s="127" t="s">
        <v>618</v>
      </c>
      <c r="LKT28" s="127" t="s">
        <v>618</v>
      </c>
      <c r="LKU28" s="127" t="s">
        <v>618</v>
      </c>
      <c r="LKV28" s="127" t="s">
        <v>618</v>
      </c>
      <c r="LKW28" s="127" t="s">
        <v>618</v>
      </c>
      <c r="LKX28" s="127" t="s">
        <v>618</v>
      </c>
      <c r="LKY28" s="127" t="s">
        <v>618</v>
      </c>
      <c r="LKZ28" s="127" t="s">
        <v>618</v>
      </c>
      <c r="LLA28" s="127" t="s">
        <v>618</v>
      </c>
      <c r="LLB28" s="127" t="s">
        <v>618</v>
      </c>
      <c r="LLC28" s="127" t="s">
        <v>618</v>
      </c>
      <c r="LLD28" s="127" t="s">
        <v>618</v>
      </c>
      <c r="LLE28" s="127" t="s">
        <v>618</v>
      </c>
      <c r="LLF28" s="127" t="s">
        <v>618</v>
      </c>
      <c r="LLG28" s="127" t="s">
        <v>618</v>
      </c>
      <c r="LLH28" s="127" t="s">
        <v>618</v>
      </c>
      <c r="LLI28" s="127" t="s">
        <v>618</v>
      </c>
      <c r="LLJ28" s="127" t="s">
        <v>618</v>
      </c>
      <c r="LLK28" s="127" t="s">
        <v>618</v>
      </c>
      <c r="LLL28" s="127" t="s">
        <v>618</v>
      </c>
      <c r="LLM28" s="127" t="s">
        <v>618</v>
      </c>
      <c r="LLN28" s="127" t="s">
        <v>618</v>
      </c>
      <c r="LLO28" s="127" t="s">
        <v>618</v>
      </c>
      <c r="LLP28" s="127" t="s">
        <v>618</v>
      </c>
      <c r="LLQ28" s="127" t="s">
        <v>618</v>
      </c>
      <c r="LLR28" s="127" t="s">
        <v>618</v>
      </c>
      <c r="LLS28" s="127" t="s">
        <v>618</v>
      </c>
      <c r="LLT28" s="127" t="s">
        <v>618</v>
      </c>
      <c r="LLU28" s="127" t="s">
        <v>618</v>
      </c>
      <c r="LLV28" s="127" t="s">
        <v>618</v>
      </c>
      <c r="LLW28" s="127" t="s">
        <v>618</v>
      </c>
      <c r="LLX28" s="127" t="s">
        <v>618</v>
      </c>
      <c r="LLY28" s="127" t="s">
        <v>618</v>
      </c>
      <c r="LLZ28" s="127" t="s">
        <v>618</v>
      </c>
      <c r="LMA28" s="127" t="s">
        <v>618</v>
      </c>
      <c r="LMB28" s="127" t="s">
        <v>618</v>
      </c>
      <c r="LMC28" s="127" t="s">
        <v>618</v>
      </c>
      <c r="LMD28" s="127" t="s">
        <v>618</v>
      </c>
      <c r="LME28" s="127" t="s">
        <v>618</v>
      </c>
      <c r="LMF28" s="127" t="s">
        <v>618</v>
      </c>
      <c r="LMG28" s="127" t="s">
        <v>618</v>
      </c>
      <c r="LMH28" s="127" t="s">
        <v>618</v>
      </c>
      <c r="LMI28" s="127" t="s">
        <v>618</v>
      </c>
      <c r="LMJ28" s="127" t="s">
        <v>618</v>
      </c>
      <c r="LMK28" s="127" t="s">
        <v>618</v>
      </c>
      <c r="LML28" s="127" t="s">
        <v>618</v>
      </c>
      <c r="LMM28" s="127" t="s">
        <v>618</v>
      </c>
      <c r="LMN28" s="127" t="s">
        <v>618</v>
      </c>
      <c r="LMO28" s="127" t="s">
        <v>618</v>
      </c>
      <c r="LMP28" s="127" t="s">
        <v>618</v>
      </c>
      <c r="LMQ28" s="127" t="s">
        <v>618</v>
      </c>
      <c r="LMR28" s="127" t="s">
        <v>618</v>
      </c>
      <c r="LMS28" s="127" t="s">
        <v>618</v>
      </c>
      <c r="LMT28" s="127" t="s">
        <v>618</v>
      </c>
      <c r="LMU28" s="127" t="s">
        <v>618</v>
      </c>
      <c r="LMV28" s="127" t="s">
        <v>618</v>
      </c>
      <c r="LMW28" s="127" t="s">
        <v>618</v>
      </c>
      <c r="LMX28" s="127" t="s">
        <v>618</v>
      </c>
      <c r="LMY28" s="127" t="s">
        <v>618</v>
      </c>
      <c r="LMZ28" s="127" t="s">
        <v>618</v>
      </c>
      <c r="LNA28" s="127" t="s">
        <v>618</v>
      </c>
      <c r="LNB28" s="127" t="s">
        <v>618</v>
      </c>
      <c r="LNC28" s="127" t="s">
        <v>618</v>
      </c>
      <c r="LND28" s="127" t="s">
        <v>618</v>
      </c>
      <c r="LNE28" s="127" t="s">
        <v>618</v>
      </c>
      <c r="LNF28" s="127" t="s">
        <v>618</v>
      </c>
      <c r="LNG28" s="127" t="s">
        <v>618</v>
      </c>
      <c r="LNH28" s="127" t="s">
        <v>618</v>
      </c>
      <c r="LNI28" s="127" t="s">
        <v>618</v>
      </c>
      <c r="LNJ28" s="127" t="s">
        <v>618</v>
      </c>
      <c r="LNK28" s="127" t="s">
        <v>618</v>
      </c>
      <c r="LNL28" s="127" t="s">
        <v>618</v>
      </c>
      <c r="LNM28" s="127" t="s">
        <v>618</v>
      </c>
      <c r="LNN28" s="127" t="s">
        <v>618</v>
      </c>
      <c r="LNO28" s="127" t="s">
        <v>618</v>
      </c>
      <c r="LNP28" s="127" t="s">
        <v>618</v>
      </c>
      <c r="LNQ28" s="127" t="s">
        <v>618</v>
      </c>
      <c r="LNR28" s="127" t="s">
        <v>618</v>
      </c>
      <c r="LNS28" s="127" t="s">
        <v>618</v>
      </c>
      <c r="LNT28" s="127" t="s">
        <v>618</v>
      </c>
      <c r="LNU28" s="127" t="s">
        <v>618</v>
      </c>
      <c r="LNV28" s="127" t="s">
        <v>618</v>
      </c>
      <c r="LNW28" s="127" t="s">
        <v>618</v>
      </c>
      <c r="LNX28" s="127" t="s">
        <v>618</v>
      </c>
      <c r="LNY28" s="127" t="s">
        <v>618</v>
      </c>
      <c r="LNZ28" s="127" t="s">
        <v>618</v>
      </c>
      <c r="LOA28" s="127" t="s">
        <v>618</v>
      </c>
      <c r="LOB28" s="127" t="s">
        <v>618</v>
      </c>
      <c r="LOC28" s="127" t="s">
        <v>618</v>
      </c>
      <c r="LOD28" s="127" t="s">
        <v>618</v>
      </c>
      <c r="LOE28" s="127" t="s">
        <v>618</v>
      </c>
      <c r="LOF28" s="127" t="s">
        <v>618</v>
      </c>
      <c r="LOG28" s="127" t="s">
        <v>618</v>
      </c>
      <c r="LOH28" s="127" t="s">
        <v>618</v>
      </c>
      <c r="LOI28" s="127" t="s">
        <v>618</v>
      </c>
      <c r="LOJ28" s="127" t="s">
        <v>618</v>
      </c>
      <c r="LOK28" s="127" t="s">
        <v>618</v>
      </c>
      <c r="LOL28" s="127" t="s">
        <v>618</v>
      </c>
      <c r="LOM28" s="127" t="s">
        <v>618</v>
      </c>
      <c r="LON28" s="127" t="s">
        <v>618</v>
      </c>
      <c r="LOO28" s="127" t="s">
        <v>618</v>
      </c>
      <c r="LOP28" s="127" t="s">
        <v>618</v>
      </c>
      <c r="LOQ28" s="127" t="s">
        <v>618</v>
      </c>
      <c r="LOR28" s="127" t="s">
        <v>618</v>
      </c>
      <c r="LOS28" s="127" t="s">
        <v>618</v>
      </c>
      <c r="LOT28" s="127" t="s">
        <v>618</v>
      </c>
      <c r="LOU28" s="127" t="s">
        <v>618</v>
      </c>
      <c r="LOV28" s="127" t="s">
        <v>618</v>
      </c>
      <c r="LOW28" s="127" t="s">
        <v>618</v>
      </c>
      <c r="LOX28" s="127" t="s">
        <v>618</v>
      </c>
      <c r="LOY28" s="127" t="s">
        <v>618</v>
      </c>
      <c r="LOZ28" s="127" t="s">
        <v>618</v>
      </c>
      <c r="LPA28" s="127" t="s">
        <v>618</v>
      </c>
      <c r="LPB28" s="127" t="s">
        <v>618</v>
      </c>
      <c r="LPC28" s="127" t="s">
        <v>618</v>
      </c>
      <c r="LPD28" s="127" t="s">
        <v>618</v>
      </c>
      <c r="LPE28" s="127" t="s">
        <v>618</v>
      </c>
      <c r="LPF28" s="127" t="s">
        <v>618</v>
      </c>
      <c r="LPG28" s="127" t="s">
        <v>618</v>
      </c>
      <c r="LPH28" s="127" t="s">
        <v>618</v>
      </c>
      <c r="LPI28" s="127" t="s">
        <v>618</v>
      </c>
      <c r="LPJ28" s="127" t="s">
        <v>618</v>
      </c>
      <c r="LPK28" s="127" t="s">
        <v>618</v>
      </c>
      <c r="LPL28" s="127" t="s">
        <v>618</v>
      </c>
      <c r="LPM28" s="127" t="s">
        <v>618</v>
      </c>
      <c r="LPN28" s="127" t="s">
        <v>618</v>
      </c>
      <c r="LPO28" s="127" t="s">
        <v>618</v>
      </c>
      <c r="LPP28" s="127" t="s">
        <v>618</v>
      </c>
      <c r="LPQ28" s="127" t="s">
        <v>618</v>
      </c>
      <c r="LPR28" s="127" t="s">
        <v>618</v>
      </c>
      <c r="LPS28" s="127" t="s">
        <v>618</v>
      </c>
      <c r="LPT28" s="127" t="s">
        <v>618</v>
      </c>
      <c r="LPU28" s="127" t="s">
        <v>618</v>
      </c>
      <c r="LPV28" s="127" t="s">
        <v>618</v>
      </c>
      <c r="LPW28" s="127" t="s">
        <v>618</v>
      </c>
      <c r="LPX28" s="127" t="s">
        <v>618</v>
      </c>
      <c r="LPY28" s="127" t="s">
        <v>618</v>
      </c>
      <c r="LPZ28" s="127" t="s">
        <v>618</v>
      </c>
      <c r="LQA28" s="127" t="s">
        <v>618</v>
      </c>
      <c r="LQB28" s="127" t="s">
        <v>618</v>
      </c>
      <c r="LQC28" s="127" t="s">
        <v>618</v>
      </c>
      <c r="LQD28" s="127" t="s">
        <v>618</v>
      </c>
      <c r="LQE28" s="127" t="s">
        <v>618</v>
      </c>
      <c r="LQF28" s="127" t="s">
        <v>618</v>
      </c>
      <c r="LQG28" s="127" t="s">
        <v>618</v>
      </c>
      <c r="LQH28" s="127" t="s">
        <v>618</v>
      </c>
      <c r="LQI28" s="127" t="s">
        <v>618</v>
      </c>
      <c r="LQJ28" s="127" t="s">
        <v>618</v>
      </c>
      <c r="LQK28" s="127" t="s">
        <v>618</v>
      </c>
      <c r="LQL28" s="127" t="s">
        <v>618</v>
      </c>
      <c r="LQM28" s="127" t="s">
        <v>618</v>
      </c>
      <c r="LQN28" s="127" t="s">
        <v>618</v>
      </c>
      <c r="LQO28" s="127" t="s">
        <v>618</v>
      </c>
      <c r="LQP28" s="127" t="s">
        <v>618</v>
      </c>
      <c r="LQQ28" s="127" t="s">
        <v>618</v>
      </c>
      <c r="LQR28" s="127" t="s">
        <v>618</v>
      </c>
      <c r="LQS28" s="127" t="s">
        <v>618</v>
      </c>
      <c r="LQT28" s="127" t="s">
        <v>618</v>
      </c>
      <c r="LQU28" s="127" t="s">
        <v>618</v>
      </c>
      <c r="LQV28" s="127" t="s">
        <v>618</v>
      </c>
      <c r="LQW28" s="127" t="s">
        <v>618</v>
      </c>
      <c r="LQX28" s="127" t="s">
        <v>618</v>
      </c>
      <c r="LQY28" s="127" t="s">
        <v>618</v>
      </c>
      <c r="LQZ28" s="127" t="s">
        <v>618</v>
      </c>
      <c r="LRA28" s="127" t="s">
        <v>618</v>
      </c>
      <c r="LRB28" s="127" t="s">
        <v>618</v>
      </c>
      <c r="LRC28" s="127" t="s">
        <v>618</v>
      </c>
      <c r="LRD28" s="127" t="s">
        <v>618</v>
      </c>
      <c r="LRE28" s="127" t="s">
        <v>618</v>
      </c>
      <c r="LRF28" s="127" t="s">
        <v>618</v>
      </c>
      <c r="LRG28" s="127" t="s">
        <v>618</v>
      </c>
      <c r="LRH28" s="127" t="s">
        <v>618</v>
      </c>
      <c r="LRI28" s="127" t="s">
        <v>618</v>
      </c>
      <c r="LRJ28" s="127" t="s">
        <v>618</v>
      </c>
      <c r="LRK28" s="127" t="s">
        <v>618</v>
      </c>
      <c r="LRL28" s="127" t="s">
        <v>618</v>
      </c>
      <c r="LRM28" s="127" t="s">
        <v>618</v>
      </c>
      <c r="LRN28" s="127" t="s">
        <v>618</v>
      </c>
      <c r="LRO28" s="127" t="s">
        <v>618</v>
      </c>
      <c r="LRP28" s="127" t="s">
        <v>618</v>
      </c>
      <c r="LRQ28" s="127" t="s">
        <v>618</v>
      </c>
      <c r="LRR28" s="127" t="s">
        <v>618</v>
      </c>
      <c r="LRS28" s="127" t="s">
        <v>618</v>
      </c>
      <c r="LRT28" s="127" t="s">
        <v>618</v>
      </c>
      <c r="LRU28" s="127" t="s">
        <v>618</v>
      </c>
      <c r="LRV28" s="127" t="s">
        <v>618</v>
      </c>
      <c r="LRW28" s="127" t="s">
        <v>618</v>
      </c>
      <c r="LRX28" s="127" t="s">
        <v>618</v>
      </c>
      <c r="LRY28" s="127" t="s">
        <v>618</v>
      </c>
      <c r="LRZ28" s="127" t="s">
        <v>618</v>
      </c>
      <c r="LSA28" s="127" t="s">
        <v>618</v>
      </c>
      <c r="LSB28" s="127" t="s">
        <v>618</v>
      </c>
      <c r="LSC28" s="127" t="s">
        <v>618</v>
      </c>
      <c r="LSD28" s="127" t="s">
        <v>618</v>
      </c>
      <c r="LSE28" s="127" t="s">
        <v>618</v>
      </c>
      <c r="LSF28" s="127" t="s">
        <v>618</v>
      </c>
      <c r="LSG28" s="127" t="s">
        <v>618</v>
      </c>
      <c r="LSH28" s="127" t="s">
        <v>618</v>
      </c>
      <c r="LSI28" s="127" t="s">
        <v>618</v>
      </c>
      <c r="LSJ28" s="127" t="s">
        <v>618</v>
      </c>
      <c r="LSK28" s="127" t="s">
        <v>618</v>
      </c>
      <c r="LSL28" s="127" t="s">
        <v>618</v>
      </c>
      <c r="LSM28" s="127" t="s">
        <v>618</v>
      </c>
      <c r="LSN28" s="127" t="s">
        <v>618</v>
      </c>
      <c r="LSO28" s="127" t="s">
        <v>618</v>
      </c>
      <c r="LSP28" s="127" t="s">
        <v>618</v>
      </c>
      <c r="LSQ28" s="127" t="s">
        <v>618</v>
      </c>
      <c r="LSR28" s="127" t="s">
        <v>618</v>
      </c>
      <c r="LSS28" s="127" t="s">
        <v>618</v>
      </c>
      <c r="LST28" s="127" t="s">
        <v>618</v>
      </c>
      <c r="LSU28" s="127" t="s">
        <v>618</v>
      </c>
      <c r="LSV28" s="127" t="s">
        <v>618</v>
      </c>
      <c r="LSW28" s="127" t="s">
        <v>618</v>
      </c>
      <c r="LSX28" s="127" t="s">
        <v>618</v>
      </c>
      <c r="LSY28" s="127" t="s">
        <v>618</v>
      </c>
      <c r="LSZ28" s="127" t="s">
        <v>618</v>
      </c>
      <c r="LTA28" s="127" t="s">
        <v>618</v>
      </c>
      <c r="LTB28" s="127" t="s">
        <v>618</v>
      </c>
      <c r="LTC28" s="127" t="s">
        <v>618</v>
      </c>
      <c r="LTD28" s="127" t="s">
        <v>618</v>
      </c>
      <c r="LTE28" s="127" t="s">
        <v>618</v>
      </c>
      <c r="LTF28" s="127" t="s">
        <v>618</v>
      </c>
      <c r="LTG28" s="127" t="s">
        <v>618</v>
      </c>
      <c r="LTH28" s="127" t="s">
        <v>618</v>
      </c>
      <c r="LTI28" s="127" t="s">
        <v>618</v>
      </c>
      <c r="LTJ28" s="127" t="s">
        <v>618</v>
      </c>
      <c r="LTK28" s="127" t="s">
        <v>618</v>
      </c>
      <c r="LTL28" s="127" t="s">
        <v>618</v>
      </c>
      <c r="LTM28" s="127" t="s">
        <v>618</v>
      </c>
      <c r="LTN28" s="127" t="s">
        <v>618</v>
      </c>
      <c r="LTO28" s="127" t="s">
        <v>618</v>
      </c>
      <c r="LTP28" s="127" t="s">
        <v>618</v>
      </c>
      <c r="LTQ28" s="127" t="s">
        <v>618</v>
      </c>
      <c r="LTR28" s="127" t="s">
        <v>618</v>
      </c>
      <c r="LTS28" s="127" t="s">
        <v>618</v>
      </c>
      <c r="LTT28" s="127" t="s">
        <v>618</v>
      </c>
      <c r="LTU28" s="127" t="s">
        <v>618</v>
      </c>
      <c r="LTV28" s="127" t="s">
        <v>618</v>
      </c>
      <c r="LTW28" s="127" t="s">
        <v>618</v>
      </c>
      <c r="LTX28" s="127" t="s">
        <v>618</v>
      </c>
      <c r="LTY28" s="127" t="s">
        <v>618</v>
      </c>
      <c r="LTZ28" s="127" t="s">
        <v>618</v>
      </c>
      <c r="LUA28" s="127" t="s">
        <v>618</v>
      </c>
      <c r="LUB28" s="127" t="s">
        <v>618</v>
      </c>
      <c r="LUC28" s="127" t="s">
        <v>618</v>
      </c>
      <c r="LUD28" s="127" t="s">
        <v>618</v>
      </c>
      <c r="LUE28" s="127" t="s">
        <v>618</v>
      </c>
      <c r="LUF28" s="127" t="s">
        <v>618</v>
      </c>
      <c r="LUG28" s="127" t="s">
        <v>618</v>
      </c>
      <c r="LUH28" s="127" t="s">
        <v>618</v>
      </c>
      <c r="LUI28" s="127" t="s">
        <v>618</v>
      </c>
      <c r="LUJ28" s="127" t="s">
        <v>618</v>
      </c>
      <c r="LUK28" s="127" t="s">
        <v>618</v>
      </c>
      <c r="LUL28" s="127" t="s">
        <v>618</v>
      </c>
      <c r="LUM28" s="127" t="s">
        <v>618</v>
      </c>
      <c r="LUN28" s="127" t="s">
        <v>618</v>
      </c>
      <c r="LUO28" s="127" t="s">
        <v>618</v>
      </c>
      <c r="LUP28" s="127" t="s">
        <v>618</v>
      </c>
      <c r="LUQ28" s="127" t="s">
        <v>618</v>
      </c>
      <c r="LUR28" s="127" t="s">
        <v>618</v>
      </c>
      <c r="LUS28" s="127" t="s">
        <v>618</v>
      </c>
      <c r="LUT28" s="127" t="s">
        <v>618</v>
      </c>
      <c r="LUU28" s="127" t="s">
        <v>618</v>
      </c>
      <c r="LUV28" s="127" t="s">
        <v>618</v>
      </c>
      <c r="LUW28" s="127" t="s">
        <v>618</v>
      </c>
      <c r="LUX28" s="127" t="s">
        <v>618</v>
      </c>
      <c r="LUY28" s="127" t="s">
        <v>618</v>
      </c>
      <c r="LUZ28" s="127" t="s">
        <v>618</v>
      </c>
      <c r="LVA28" s="127" t="s">
        <v>618</v>
      </c>
      <c r="LVB28" s="127" t="s">
        <v>618</v>
      </c>
      <c r="LVC28" s="127" t="s">
        <v>618</v>
      </c>
      <c r="LVD28" s="127" t="s">
        <v>618</v>
      </c>
      <c r="LVE28" s="127" t="s">
        <v>618</v>
      </c>
      <c r="LVF28" s="127" t="s">
        <v>618</v>
      </c>
      <c r="LVG28" s="127" t="s">
        <v>618</v>
      </c>
      <c r="LVH28" s="127" t="s">
        <v>618</v>
      </c>
      <c r="LVI28" s="127" t="s">
        <v>618</v>
      </c>
      <c r="LVJ28" s="127" t="s">
        <v>618</v>
      </c>
      <c r="LVK28" s="127" t="s">
        <v>618</v>
      </c>
      <c r="LVL28" s="127" t="s">
        <v>618</v>
      </c>
      <c r="LVM28" s="127" t="s">
        <v>618</v>
      </c>
      <c r="LVN28" s="127" t="s">
        <v>618</v>
      </c>
      <c r="LVO28" s="127" t="s">
        <v>618</v>
      </c>
      <c r="LVP28" s="127" t="s">
        <v>618</v>
      </c>
      <c r="LVQ28" s="127" t="s">
        <v>618</v>
      </c>
      <c r="LVR28" s="127" t="s">
        <v>618</v>
      </c>
      <c r="LVS28" s="127" t="s">
        <v>618</v>
      </c>
      <c r="LVT28" s="127" t="s">
        <v>618</v>
      </c>
      <c r="LVU28" s="127" t="s">
        <v>618</v>
      </c>
      <c r="LVV28" s="127" t="s">
        <v>618</v>
      </c>
      <c r="LVW28" s="127" t="s">
        <v>618</v>
      </c>
      <c r="LVX28" s="127" t="s">
        <v>618</v>
      </c>
      <c r="LVY28" s="127" t="s">
        <v>618</v>
      </c>
      <c r="LVZ28" s="127" t="s">
        <v>618</v>
      </c>
      <c r="LWA28" s="127" t="s">
        <v>618</v>
      </c>
      <c r="LWB28" s="127" t="s">
        <v>618</v>
      </c>
      <c r="LWC28" s="127" t="s">
        <v>618</v>
      </c>
      <c r="LWD28" s="127" t="s">
        <v>618</v>
      </c>
      <c r="LWE28" s="127" t="s">
        <v>618</v>
      </c>
      <c r="LWF28" s="127" t="s">
        <v>618</v>
      </c>
      <c r="LWG28" s="127" t="s">
        <v>618</v>
      </c>
      <c r="LWH28" s="127" t="s">
        <v>618</v>
      </c>
      <c r="LWI28" s="127" t="s">
        <v>618</v>
      </c>
      <c r="LWJ28" s="127" t="s">
        <v>618</v>
      </c>
      <c r="LWK28" s="127" t="s">
        <v>618</v>
      </c>
      <c r="LWL28" s="127" t="s">
        <v>618</v>
      </c>
      <c r="LWM28" s="127" t="s">
        <v>618</v>
      </c>
      <c r="LWN28" s="127" t="s">
        <v>618</v>
      </c>
      <c r="LWO28" s="127" t="s">
        <v>618</v>
      </c>
      <c r="LWP28" s="127" t="s">
        <v>618</v>
      </c>
      <c r="LWQ28" s="127" t="s">
        <v>618</v>
      </c>
      <c r="LWR28" s="127" t="s">
        <v>618</v>
      </c>
      <c r="LWS28" s="127" t="s">
        <v>618</v>
      </c>
      <c r="LWT28" s="127" t="s">
        <v>618</v>
      </c>
      <c r="LWU28" s="127" t="s">
        <v>618</v>
      </c>
      <c r="LWV28" s="127" t="s">
        <v>618</v>
      </c>
      <c r="LWW28" s="127" t="s">
        <v>618</v>
      </c>
      <c r="LWX28" s="127" t="s">
        <v>618</v>
      </c>
      <c r="LWY28" s="127" t="s">
        <v>618</v>
      </c>
      <c r="LWZ28" s="127" t="s">
        <v>618</v>
      </c>
      <c r="LXA28" s="127" t="s">
        <v>618</v>
      </c>
      <c r="LXB28" s="127" t="s">
        <v>618</v>
      </c>
      <c r="LXC28" s="127" t="s">
        <v>618</v>
      </c>
      <c r="LXD28" s="127" t="s">
        <v>618</v>
      </c>
      <c r="LXE28" s="127" t="s">
        <v>618</v>
      </c>
      <c r="LXF28" s="127" t="s">
        <v>618</v>
      </c>
      <c r="LXG28" s="127" t="s">
        <v>618</v>
      </c>
      <c r="LXH28" s="127" t="s">
        <v>618</v>
      </c>
      <c r="LXI28" s="127" t="s">
        <v>618</v>
      </c>
      <c r="LXJ28" s="127" t="s">
        <v>618</v>
      </c>
      <c r="LXK28" s="127" t="s">
        <v>618</v>
      </c>
      <c r="LXL28" s="127" t="s">
        <v>618</v>
      </c>
      <c r="LXM28" s="127" t="s">
        <v>618</v>
      </c>
      <c r="LXN28" s="127" t="s">
        <v>618</v>
      </c>
      <c r="LXO28" s="127" t="s">
        <v>618</v>
      </c>
      <c r="LXP28" s="127" t="s">
        <v>618</v>
      </c>
      <c r="LXQ28" s="127" t="s">
        <v>618</v>
      </c>
      <c r="LXR28" s="127" t="s">
        <v>618</v>
      </c>
      <c r="LXS28" s="127" t="s">
        <v>618</v>
      </c>
      <c r="LXT28" s="127" t="s">
        <v>618</v>
      </c>
      <c r="LXU28" s="127" t="s">
        <v>618</v>
      </c>
      <c r="LXV28" s="127" t="s">
        <v>618</v>
      </c>
      <c r="LXW28" s="127" t="s">
        <v>618</v>
      </c>
      <c r="LXX28" s="127" t="s">
        <v>618</v>
      </c>
      <c r="LXY28" s="127" t="s">
        <v>618</v>
      </c>
      <c r="LXZ28" s="127" t="s">
        <v>618</v>
      </c>
      <c r="LYA28" s="127" t="s">
        <v>618</v>
      </c>
      <c r="LYB28" s="127" t="s">
        <v>618</v>
      </c>
      <c r="LYC28" s="127" t="s">
        <v>618</v>
      </c>
      <c r="LYD28" s="127" t="s">
        <v>618</v>
      </c>
      <c r="LYE28" s="127" t="s">
        <v>618</v>
      </c>
      <c r="LYF28" s="127" t="s">
        <v>618</v>
      </c>
      <c r="LYG28" s="127" t="s">
        <v>618</v>
      </c>
      <c r="LYH28" s="127" t="s">
        <v>618</v>
      </c>
      <c r="LYI28" s="127" t="s">
        <v>618</v>
      </c>
      <c r="LYJ28" s="127" t="s">
        <v>618</v>
      </c>
      <c r="LYK28" s="127" t="s">
        <v>618</v>
      </c>
      <c r="LYL28" s="127" t="s">
        <v>618</v>
      </c>
      <c r="LYM28" s="127" t="s">
        <v>618</v>
      </c>
      <c r="LYN28" s="127" t="s">
        <v>618</v>
      </c>
      <c r="LYO28" s="127" t="s">
        <v>618</v>
      </c>
      <c r="LYP28" s="127" t="s">
        <v>618</v>
      </c>
      <c r="LYQ28" s="127" t="s">
        <v>618</v>
      </c>
      <c r="LYR28" s="127" t="s">
        <v>618</v>
      </c>
      <c r="LYS28" s="127" t="s">
        <v>618</v>
      </c>
      <c r="LYT28" s="127" t="s">
        <v>618</v>
      </c>
      <c r="LYU28" s="127" t="s">
        <v>618</v>
      </c>
      <c r="LYV28" s="127" t="s">
        <v>618</v>
      </c>
      <c r="LYW28" s="127" t="s">
        <v>618</v>
      </c>
      <c r="LYX28" s="127" t="s">
        <v>618</v>
      </c>
      <c r="LYY28" s="127" t="s">
        <v>618</v>
      </c>
      <c r="LYZ28" s="127" t="s">
        <v>618</v>
      </c>
      <c r="LZA28" s="127" t="s">
        <v>618</v>
      </c>
      <c r="LZB28" s="127" t="s">
        <v>618</v>
      </c>
      <c r="LZC28" s="127" t="s">
        <v>618</v>
      </c>
      <c r="LZD28" s="127" t="s">
        <v>618</v>
      </c>
      <c r="LZE28" s="127" t="s">
        <v>618</v>
      </c>
      <c r="LZF28" s="127" t="s">
        <v>618</v>
      </c>
      <c r="LZG28" s="127" t="s">
        <v>618</v>
      </c>
      <c r="LZH28" s="127" t="s">
        <v>618</v>
      </c>
      <c r="LZI28" s="127" t="s">
        <v>618</v>
      </c>
      <c r="LZJ28" s="127" t="s">
        <v>618</v>
      </c>
      <c r="LZK28" s="127" t="s">
        <v>618</v>
      </c>
      <c r="LZL28" s="127" t="s">
        <v>618</v>
      </c>
      <c r="LZM28" s="127" t="s">
        <v>618</v>
      </c>
      <c r="LZN28" s="127" t="s">
        <v>618</v>
      </c>
      <c r="LZO28" s="127" t="s">
        <v>618</v>
      </c>
      <c r="LZP28" s="127" t="s">
        <v>618</v>
      </c>
      <c r="LZQ28" s="127" t="s">
        <v>618</v>
      </c>
      <c r="LZR28" s="127" t="s">
        <v>618</v>
      </c>
      <c r="LZS28" s="127" t="s">
        <v>618</v>
      </c>
      <c r="LZT28" s="127" t="s">
        <v>618</v>
      </c>
      <c r="LZU28" s="127" t="s">
        <v>618</v>
      </c>
      <c r="LZV28" s="127" t="s">
        <v>618</v>
      </c>
      <c r="LZW28" s="127" t="s">
        <v>618</v>
      </c>
      <c r="LZX28" s="127" t="s">
        <v>618</v>
      </c>
      <c r="LZY28" s="127" t="s">
        <v>618</v>
      </c>
      <c r="LZZ28" s="127" t="s">
        <v>618</v>
      </c>
      <c r="MAA28" s="127" t="s">
        <v>618</v>
      </c>
      <c r="MAB28" s="127" t="s">
        <v>618</v>
      </c>
      <c r="MAC28" s="127" t="s">
        <v>618</v>
      </c>
      <c r="MAD28" s="127" t="s">
        <v>618</v>
      </c>
      <c r="MAE28" s="127" t="s">
        <v>618</v>
      </c>
      <c r="MAF28" s="127" t="s">
        <v>618</v>
      </c>
      <c r="MAG28" s="127" t="s">
        <v>618</v>
      </c>
      <c r="MAH28" s="127" t="s">
        <v>618</v>
      </c>
      <c r="MAI28" s="127" t="s">
        <v>618</v>
      </c>
      <c r="MAJ28" s="127" t="s">
        <v>618</v>
      </c>
      <c r="MAK28" s="127" t="s">
        <v>618</v>
      </c>
      <c r="MAL28" s="127" t="s">
        <v>618</v>
      </c>
      <c r="MAM28" s="127" t="s">
        <v>618</v>
      </c>
      <c r="MAN28" s="127" t="s">
        <v>618</v>
      </c>
      <c r="MAO28" s="127" t="s">
        <v>618</v>
      </c>
      <c r="MAP28" s="127" t="s">
        <v>618</v>
      </c>
      <c r="MAQ28" s="127" t="s">
        <v>618</v>
      </c>
      <c r="MAR28" s="127" t="s">
        <v>618</v>
      </c>
      <c r="MAS28" s="127" t="s">
        <v>618</v>
      </c>
      <c r="MAT28" s="127" t="s">
        <v>618</v>
      </c>
      <c r="MAU28" s="127" t="s">
        <v>618</v>
      </c>
      <c r="MAV28" s="127" t="s">
        <v>618</v>
      </c>
      <c r="MAW28" s="127" t="s">
        <v>618</v>
      </c>
      <c r="MAX28" s="127" t="s">
        <v>618</v>
      </c>
      <c r="MAY28" s="127" t="s">
        <v>618</v>
      </c>
      <c r="MAZ28" s="127" t="s">
        <v>618</v>
      </c>
      <c r="MBA28" s="127" t="s">
        <v>618</v>
      </c>
      <c r="MBB28" s="127" t="s">
        <v>618</v>
      </c>
      <c r="MBC28" s="127" t="s">
        <v>618</v>
      </c>
      <c r="MBD28" s="127" t="s">
        <v>618</v>
      </c>
      <c r="MBE28" s="127" t="s">
        <v>618</v>
      </c>
      <c r="MBF28" s="127" t="s">
        <v>618</v>
      </c>
      <c r="MBG28" s="127" t="s">
        <v>618</v>
      </c>
      <c r="MBH28" s="127" t="s">
        <v>618</v>
      </c>
      <c r="MBI28" s="127" t="s">
        <v>618</v>
      </c>
      <c r="MBJ28" s="127" t="s">
        <v>618</v>
      </c>
      <c r="MBK28" s="127" t="s">
        <v>618</v>
      </c>
      <c r="MBL28" s="127" t="s">
        <v>618</v>
      </c>
      <c r="MBM28" s="127" t="s">
        <v>618</v>
      </c>
      <c r="MBN28" s="127" t="s">
        <v>618</v>
      </c>
      <c r="MBO28" s="127" t="s">
        <v>618</v>
      </c>
      <c r="MBP28" s="127" t="s">
        <v>618</v>
      </c>
      <c r="MBQ28" s="127" t="s">
        <v>618</v>
      </c>
      <c r="MBR28" s="127" t="s">
        <v>618</v>
      </c>
      <c r="MBS28" s="127" t="s">
        <v>618</v>
      </c>
      <c r="MBT28" s="127" t="s">
        <v>618</v>
      </c>
      <c r="MBU28" s="127" t="s">
        <v>618</v>
      </c>
      <c r="MBV28" s="127" t="s">
        <v>618</v>
      </c>
      <c r="MBW28" s="127" t="s">
        <v>618</v>
      </c>
      <c r="MBX28" s="127" t="s">
        <v>618</v>
      </c>
      <c r="MBY28" s="127" t="s">
        <v>618</v>
      </c>
      <c r="MBZ28" s="127" t="s">
        <v>618</v>
      </c>
      <c r="MCA28" s="127" t="s">
        <v>618</v>
      </c>
      <c r="MCB28" s="127" t="s">
        <v>618</v>
      </c>
      <c r="MCC28" s="127" t="s">
        <v>618</v>
      </c>
      <c r="MCD28" s="127" t="s">
        <v>618</v>
      </c>
      <c r="MCE28" s="127" t="s">
        <v>618</v>
      </c>
      <c r="MCF28" s="127" t="s">
        <v>618</v>
      </c>
      <c r="MCG28" s="127" t="s">
        <v>618</v>
      </c>
      <c r="MCH28" s="127" t="s">
        <v>618</v>
      </c>
      <c r="MCI28" s="127" t="s">
        <v>618</v>
      </c>
      <c r="MCJ28" s="127" t="s">
        <v>618</v>
      </c>
      <c r="MCK28" s="127" t="s">
        <v>618</v>
      </c>
      <c r="MCL28" s="127" t="s">
        <v>618</v>
      </c>
      <c r="MCM28" s="127" t="s">
        <v>618</v>
      </c>
      <c r="MCN28" s="127" t="s">
        <v>618</v>
      </c>
      <c r="MCO28" s="127" t="s">
        <v>618</v>
      </c>
      <c r="MCP28" s="127" t="s">
        <v>618</v>
      </c>
      <c r="MCQ28" s="127" t="s">
        <v>618</v>
      </c>
      <c r="MCR28" s="127" t="s">
        <v>618</v>
      </c>
      <c r="MCS28" s="127" t="s">
        <v>618</v>
      </c>
      <c r="MCT28" s="127" t="s">
        <v>618</v>
      </c>
      <c r="MCU28" s="127" t="s">
        <v>618</v>
      </c>
      <c r="MCV28" s="127" t="s">
        <v>618</v>
      </c>
      <c r="MCW28" s="127" t="s">
        <v>618</v>
      </c>
      <c r="MCX28" s="127" t="s">
        <v>618</v>
      </c>
      <c r="MCY28" s="127" t="s">
        <v>618</v>
      </c>
      <c r="MCZ28" s="127" t="s">
        <v>618</v>
      </c>
      <c r="MDA28" s="127" t="s">
        <v>618</v>
      </c>
      <c r="MDB28" s="127" t="s">
        <v>618</v>
      </c>
      <c r="MDC28" s="127" t="s">
        <v>618</v>
      </c>
      <c r="MDD28" s="127" t="s">
        <v>618</v>
      </c>
      <c r="MDE28" s="127" t="s">
        <v>618</v>
      </c>
      <c r="MDF28" s="127" t="s">
        <v>618</v>
      </c>
      <c r="MDG28" s="127" t="s">
        <v>618</v>
      </c>
      <c r="MDH28" s="127" t="s">
        <v>618</v>
      </c>
      <c r="MDI28" s="127" t="s">
        <v>618</v>
      </c>
      <c r="MDJ28" s="127" t="s">
        <v>618</v>
      </c>
      <c r="MDK28" s="127" t="s">
        <v>618</v>
      </c>
      <c r="MDL28" s="127" t="s">
        <v>618</v>
      </c>
      <c r="MDM28" s="127" t="s">
        <v>618</v>
      </c>
      <c r="MDN28" s="127" t="s">
        <v>618</v>
      </c>
      <c r="MDO28" s="127" t="s">
        <v>618</v>
      </c>
      <c r="MDP28" s="127" t="s">
        <v>618</v>
      </c>
      <c r="MDQ28" s="127" t="s">
        <v>618</v>
      </c>
      <c r="MDR28" s="127" t="s">
        <v>618</v>
      </c>
      <c r="MDS28" s="127" t="s">
        <v>618</v>
      </c>
      <c r="MDT28" s="127" t="s">
        <v>618</v>
      </c>
      <c r="MDU28" s="127" t="s">
        <v>618</v>
      </c>
      <c r="MDV28" s="127" t="s">
        <v>618</v>
      </c>
      <c r="MDW28" s="127" t="s">
        <v>618</v>
      </c>
      <c r="MDX28" s="127" t="s">
        <v>618</v>
      </c>
      <c r="MDY28" s="127" t="s">
        <v>618</v>
      </c>
      <c r="MDZ28" s="127" t="s">
        <v>618</v>
      </c>
      <c r="MEA28" s="127" t="s">
        <v>618</v>
      </c>
      <c r="MEB28" s="127" t="s">
        <v>618</v>
      </c>
      <c r="MEC28" s="127" t="s">
        <v>618</v>
      </c>
      <c r="MED28" s="127" t="s">
        <v>618</v>
      </c>
      <c r="MEE28" s="127" t="s">
        <v>618</v>
      </c>
      <c r="MEF28" s="127" t="s">
        <v>618</v>
      </c>
      <c r="MEG28" s="127" t="s">
        <v>618</v>
      </c>
      <c r="MEH28" s="127" t="s">
        <v>618</v>
      </c>
      <c r="MEI28" s="127" t="s">
        <v>618</v>
      </c>
      <c r="MEJ28" s="127" t="s">
        <v>618</v>
      </c>
      <c r="MEK28" s="127" t="s">
        <v>618</v>
      </c>
      <c r="MEL28" s="127" t="s">
        <v>618</v>
      </c>
      <c r="MEM28" s="127" t="s">
        <v>618</v>
      </c>
      <c r="MEN28" s="127" t="s">
        <v>618</v>
      </c>
      <c r="MEO28" s="127" t="s">
        <v>618</v>
      </c>
      <c r="MEP28" s="127" t="s">
        <v>618</v>
      </c>
      <c r="MEQ28" s="127" t="s">
        <v>618</v>
      </c>
      <c r="MER28" s="127" t="s">
        <v>618</v>
      </c>
      <c r="MES28" s="127" t="s">
        <v>618</v>
      </c>
      <c r="MET28" s="127" t="s">
        <v>618</v>
      </c>
      <c r="MEU28" s="127" t="s">
        <v>618</v>
      </c>
      <c r="MEV28" s="127" t="s">
        <v>618</v>
      </c>
      <c r="MEW28" s="127" t="s">
        <v>618</v>
      </c>
      <c r="MEX28" s="127" t="s">
        <v>618</v>
      </c>
      <c r="MEY28" s="127" t="s">
        <v>618</v>
      </c>
      <c r="MEZ28" s="127" t="s">
        <v>618</v>
      </c>
      <c r="MFA28" s="127" t="s">
        <v>618</v>
      </c>
      <c r="MFB28" s="127" t="s">
        <v>618</v>
      </c>
      <c r="MFC28" s="127" t="s">
        <v>618</v>
      </c>
      <c r="MFD28" s="127" t="s">
        <v>618</v>
      </c>
      <c r="MFE28" s="127" t="s">
        <v>618</v>
      </c>
      <c r="MFF28" s="127" t="s">
        <v>618</v>
      </c>
      <c r="MFG28" s="127" t="s">
        <v>618</v>
      </c>
      <c r="MFH28" s="127" t="s">
        <v>618</v>
      </c>
      <c r="MFI28" s="127" t="s">
        <v>618</v>
      </c>
      <c r="MFJ28" s="127" t="s">
        <v>618</v>
      </c>
      <c r="MFK28" s="127" t="s">
        <v>618</v>
      </c>
      <c r="MFL28" s="127" t="s">
        <v>618</v>
      </c>
      <c r="MFM28" s="127" t="s">
        <v>618</v>
      </c>
      <c r="MFN28" s="127" t="s">
        <v>618</v>
      </c>
      <c r="MFO28" s="127" t="s">
        <v>618</v>
      </c>
      <c r="MFP28" s="127" t="s">
        <v>618</v>
      </c>
      <c r="MFQ28" s="127" t="s">
        <v>618</v>
      </c>
      <c r="MFR28" s="127" t="s">
        <v>618</v>
      </c>
      <c r="MFS28" s="127" t="s">
        <v>618</v>
      </c>
      <c r="MFT28" s="127" t="s">
        <v>618</v>
      </c>
      <c r="MFU28" s="127" t="s">
        <v>618</v>
      </c>
      <c r="MFV28" s="127" t="s">
        <v>618</v>
      </c>
      <c r="MFW28" s="127" t="s">
        <v>618</v>
      </c>
      <c r="MFX28" s="127" t="s">
        <v>618</v>
      </c>
      <c r="MFY28" s="127" t="s">
        <v>618</v>
      </c>
      <c r="MFZ28" s="127" t="s">
        <v>618</v>
      </c>
      <c r="MGA28" s="127" t="s">
        <v>618</v>
      </c>
      <c r="MGB28" s="127" t="s">
        <v>618</v>
      </c>
      <c r="MGC28" s="127" t="s">
        <v>618</v>
      </c>
      <c r="MGD28" s="127" t="s">
        <v>618</v>
      </c>
      <c r="MGE28" s="127" t="s">
        <v>618</v>
      </c>
      <c r="MGF28" s="127" t="s">
        <v>618</v>
      </c>
      <c r="MGG28" s="127" t="s">
        <v>618</v>
      </c>
      <c r="MGH28" s="127" t="s">
        <v>618</v>
      </c>
      <c r="MGI28" s="127" t="s">
        <v>618</v>
      </c>
      <c r="MGJ28" s="127" t="s">
        <v>618</v>
      </c>
      <c r="MGK28" s="127" t="s">
        <v>618</v>
      </c>
      <c r="MGL28" s="127" t="s">
        <v>618</v>
      </c>
      <c r="MGM28" s="127" t="s">
        <v>618</v>
      </c>
      <c r="MGN28" s="127" t="s">
        <v>618</v>
      </c>
      <c r="MGO28" s="127" t="s">
        <v>618</v>
      </c>
      <c r="MGP28" s="127" t="s">
        <v>618</v>
      </c>
      <c r="MGQ28" s="127" t="s">
        <v>618</v>
      </c>
      <c r="MGR28" s="127" t="s">
        <v>618</v>
      </c>
      <c r="MGS28" s="127" t="s">
        <v>618</v>
      </c>
      <c r="MGT28" s="127" t="s">
        <v>618</v>
      </c>
      <c r="MGU28" s="127" t="s">
        <v>618</v>
      </c>
      <c r="MGV28" s="127" t="s">
        <v>618</v>
      </c>
      <c r="MGW28" s="127" t="s">
        <v>618</v>
      </c>
      <c r="MGX28" s="127" t="s">
        <v>618</v>
      </c>
      <c r="MGY28" s="127" t="s">
        <v>618</v>
      </c>
      <c r="MGZ28" s="127" t="s">
        <v>618</v>
      </c>
      <c r="MHA28" s="127" t="s">
        <v>618</v>
      </c>
      <c r="MHB28" s="127" t="s">
        <v>618</v>
      </c>
      <c r="MHC28" s="127" t="s">
        <v>618</v>
      </c>
      <c r="MHD28" s="127" t="s">
        <v>618</v>
      </c>
      <c r="MHE28" s="127" t="s">
        <v>618</v>
      </c>
      <c r="MHF28" s="127" t="s">
        <v>618</v>
      </c>
      <c r="MHG28" s="127" t="s">
        <v>618</v>
      </c>
      <c r="MHH28" s="127" t="s">
        <v>618</v>
      </c>
      <c r="MHI28" s="127" t="s">
        <v>618</v>
      </c>
      <c r="MHJ28" s="127" t="s">
        <v>618</v>
      </c>
      <c r="MHK28" s="127" t="s">
        <v>618</v>
      </c>
      <c r="MHL28" s="127" t="s">
        <v>618</v>
      </c>
      <c r="MHM28" s="127" t="s">
        <v>618</v>
      </c>
      <c r="MHN28" s="127" t="s">
        <v>618</v>
      </c>
      <c r="MHO28" s="127" t="s">
        <v>618</v>
      </c>
      <c r="MHP28" s="127" t="s">
        <v>618</v>
      </c>
      <c r="MHQ28" s="127" t="s">
        <v>618</v>
      </c>
      <c r="MHR28" s="127" t="s">
        <v>618</v>
      </c>
      <c r="MHS28" s="127" t="s">
        <v>618</v>
      </c>
      <c r="MHT28" s="127" t="s">
        <v>618</v>
      </c>
      <c r="MHU28" s="127" t="s">
        <v>618</v>
      </c>
      <c r="MHV28" s="127" t="s">
        <v>618</v>
      </c>
      <c r="MHW28" s="127" t="s">
        <v>618</v>
      </c>
      <c r="MHX28" s="127" t="s">
        <v>618</v>
      </c>
      <c r="MHY28" s="127" t="s">
        <v>618</v>
      </c>
      <c r="MHZ28" s="127" t="s">
        <v>618</v>
      </c>
      <c r="MIA28" s="127" t="s">
        <v>618</v>
      </c>
      <c r="MIB28" s="127" t="s">
        <v>618</v>
      </c>
      <c r="MIC28" s="127" t="s">
        <v>618</v>
      </c>
      <c r="MID28" s="127" t="s">
        <v>618</v>
      </c>
      <c r="MIE28" s="127" t="s">
        <v>618</v>
      </c>
      <c r="MIF28" s="127" t="s">
        <v>618</v>
      </c>
      <c r="MIG28" s="127" t="s">
        <v>618</v>
      </c>
      <c r="MIH28" s="127" t="s">
        <v>618</v>
      </c>
      <c r="MII28" s="127" t="s">
        <v>618</v>
      </c>
      <c r="MIJ28" s="127" t="s">
        <v>618</v>
      </c>
      <c r="MIK28" s="127" t="s">
        <v>618</v>
      </c>
      <c r="MIL28" s="127" t="s">
        <v>618</v>
      </c>
      <c r="MIM28" s="127" t="s">
        <v>618</v>
      </c>
      <c r="MIN28" s="127" t="s">
        <v>618</v>
      </c>
      <c r="MIO28" s="127" t="s">
        <v>618</v>
      </c>
      <c r="MIP28" s="127" t="s">
        <v>618</v>
      </c>
      <c r="MIQ28" s="127" t="s">
        <v>618</v>
      </c>
      <c r="MIR28" s="127" t="s">
        <v>618</v>
      </c>
      <c r="MIS28" s="127" t="s">
        <v>618</v>
      </c>
      <c r="MIT28" s="127" t="s">
        <v>618</v>
      </c>
      <c r="MIU28" s="127" t="s">
        <v>618</v>
      </c>
      <c r="MIV28" s="127" t="s">
        <v>618</v>
      </c>
      <c r="MIW28" s="127" t="s">
        <v>618</v>
      </c>
      <c r="MIX28" s="127" t="s">
        <v>618</v>
      </c>
      <c r="MIY28" s="127" t="s">
        <v>618</v>
      </c>
      <c r="MIZ28" s="127" t="s">
        <v>618</v>
      </c>
      <c r="MJA28" s="127" t="s">
        <v>618</v>
      </c>
      <c r="MJB28" s="127" t="s">
        <v>618</v>
      </c>
      <c r="MJC28" s="127" t="s">
        <v>618</v>
      </c>
      <c r="MJD28" s="127" t="s">
        <v>618</v>
      </c>
      <c r="MJE28" s="127" t="s">
        <v>618</v>
      </c>
      <c r="MJF28" s="127" t="s">
        <v>618</v>
      </c>
      <c r="MJG28" s="127" t="s">
        <v>618</v>
      </c>
      <c r="MJH28" s="127" t="s">
        <v>618</v>
      </c>
      <c r="MJI28" s="127" t="s">
        <v>618</v>
      </c>
      <c r="MJJ28" s="127" t="s">
        <v>618</v>
      </c>
      <c r="MJK28" s="127" t="s">
        <v>618</v>
      </c>
      <c r="MJL28" s="127" t="s">
        <v>618</v>
      </c>
      <c r="MJM28" s="127" t="s">
        <v>618</v>
      </c>
      <c r="MJN28" s="127" t="s">
        <v>618</v>
      </c>
      <c r="MJO28" s="127" t="s">
        <v>618</v>
      </c>
      <c r="MJP28" s="127" t="s">
        <v>618</v>
      </c>
      <c r="MJQ28" s="127" t="s">
        <v>618</v>
      </c>
      <c r="MJR28" s="127" t="s">
        <v>618</v>
      </c>
      <c r="MJS28" s="127" t="s">
        <v>618</v>
      </c>
      <c r="MJT28" s="127" t="s">
        <v>618</v>
      </c>
      <c r="MJU28" s="127" t="s">
        <v>618</v>
      </c>
      <c r="MJV28" s="127" t="s">
        <v>618</v>
      </c>
      <c r="MJW28" s="127" t="s">
        <v>618</v>
      </c>
      <c r="MJX28" s="127" t="s">
        <v>618</v>
      </c>
      <c r="MJY28" s="127" t="s">
        <v>618</v>
      </c>
      <c r="MJZ28" s="127" t="s">
        <v>618</v>
      </c>
      <c r="MKA28" s="127" t="s">
        <v>618</v>
      </c>
      <c r="MKB28" s="127" t="s">
        <v>618</v>
      </c>
      <c r="MKC28" s="127" t="s">
        <v>618</v>
      </c>
      <c r="MKD28" s="127" t="s">
        <v>618</v>
      </c>
      <c r="MKE28" s="127" t="s">
        <v>618</v>
      </c>
      <c r="MKF28" s="127" t="s">
        <v>618</v>
      </c>
      <c r="MKG28" s="127" t="s">
        <v>618</v>
      </c>
      <c r="MKH28" s="127" t="s">
        <v>618</v>
      </c>
      <c r="MKI28" s="127" t="s">
        <v>618</v>
      </c>
      <c r="MKJ28" s="127" t="s">
        <v>618</v>
      </c>
      <c r="MKK28" s="127" t="s">
        <v>618</v>
      </c>
      <c r="MKL28" s="127" t="s">
        <v>618</v>
      </c>
      <c r="MKM28" s="127" t="s">
        <v>618</v>
      </c>
      <c r="MKN28" s="127" t="s">
        <v>618</v>
      </c>
      <c r="MKO28" s="127" t="s">
        <v>618</v>
      </c>
      <c r="MKP28" s="127" t="s">
        <v>618</v>
      </c>
      <c r="MKQ28" s="127" t="s">
        <v>618</v>
      </c>
      <c r="MKR28" s="127" t="s">
        <v>618</v>
      </c>
      <c r="MKS28" s="127" t="s">
        <v>618</v>
      </c>
      <c r="MKT28" s="127" t="s">
        <v>618</v>
      </c>
      <c r="MKU28" s="127" t="s">
        <v>618</v>
      </c>
      <c r="MKV28" s="127" t="s">
        <v>618</v>
      </c>
      <c r="MKW28" s="127" t="s">
        <v>618</v>
      </c>
      <c r="MKX28" s="127" t="s">
        <v>618</v>
      </c>
      <c r="MKY28" s="127" t="s">
        <v>618</v>
      </c>
      <c r="MKZ28" s="127" t="s">
        <v>618</v>
      </c>
      <c r="MLA28" s="127" t="s">
        <v>618</v>
      </c>
      <c r="MLB28" s="127" t="s">
        <v>618</v>
      </c>
      <c r="MLC28" s="127" t="s">
        <v>618</v>
      </c>
      <c r="MLD28" s="127" t="s">
        <v>618</v>
      </c>
      <c r="MLE28" s="127" t="s">
        <v>618</v>
      </c>
      <c r="MLF28" s="127" t="s">
        <v>618</v>
      </c>
      <c r="MLG28" s="127" t="s">
        <v>618</v>
      </c>
      <c r="MLH28" s="127" t="s">
        <v>618</v>
      </c>
      <c r="MLI28" s="127" t="s">
        <v>618</v>
      </c>
      <c r="MLJ28" s="127" t="s">
        <v>618</v>
      </c>
      <c r="MLK28" s="127" t="s">
        <v>618</v>
      </c>
      <c r="MLL28" s="127" t="s">
        <v>618</v>
      </c>
      <c r="MLM28" s="127" t="s">
        <v>618</v>
      </c>
      <c r="MLN28" s="127" t="s">
        <v>618</v>
      </c>
      <c r="MLO28" s="127" t="s">
        <v>618</v>
      </c>
      <c r="MLP28" s="127" t="s">
        <v>618</v>
      </c>
      <c r="MLQ28" s="127" t="s">
        <v>618</v>
      </c>
      <c r="MLR28" s="127" t="s">
        <v>618</v>
      </c>
      <c r="MLS28" s="127" t="s">
        <v>618</v>
      </c>
      <c r="MLT28" s="127" t="s">
        <v>618</v>
      </c>
      <c r="MLU28" s="127" t="s">
        <v>618</v>
      </c>
      <c r="MLV28" s="127" t="s">
        <v>618</v>
      </c>
      <c r="MLW28" s="127" t="s">
        <v>618</v>
      </c>
      <c r="MLX28" s="127" t="s">
        <v>618</v>
      </c>
      <c r="MLY28" s="127" t="s">
        <v>618</v>
      </c>
      <c r="MLZ28" s="127" t="s">
        <v>618</v>
      </c>
      <c r="MMA28" s="127" t="s">
        <v>618</v>
      </c>
      <c r="MMB28" s="127" t="s">
        <v>618</v>
      </c>
      <c r="MMC28" s="127" t="s">
        <v>618</v>
      </c>
      <c r="MMD28" s="127" t="s">
        <v>618</v>
      </c>
      <c r="MME28" s="127" t="s">
        <v>618</v>
      </c>
      <c r="MMF28" s="127" t="s">
        <v>618</v>
      </c>
      <c r="MMG28" s="127" t="s">
        <v>618</v>
      </c>
      <c r="MMH28" s="127" t="s">
        <v>618</v>
      </c>
      <c r="MMI28" s="127" t="s">
        <v>618</v>
      </c>
      <c r="MMJ28" s="127" t="s">
        <v>618</v>
      </c>
      <c r="MMK28" s="127" t="s">
        <v>618</v>
      </c>
      <c r="MML28" s="127" t="s">
        <v>618</v>
      </c>
      <c r="MMM28" s="127" t="s">
        <v>618</v>
      </c>
      <c r="MMN28" s="127" t="s">
        <v>618</v>
      </c>
      <c r="MMO28" s="127" t="s">
        <v>618</v>
      </c>
      <c r="MMP28" s="127" t="s">
        <v>618</v>
      </c>
      <c r="MMQ28" s="127" t="s">
        <v>618</v>
      </c>
      <c r="MMR28" s="127" t="s">
        <v>618</v>
      </c>
      <c r="MMS28" s="127" t="s">
        <v>618</v>
      </c>
      <c r="MMT28" s="127" t="s">
        <v>618</v>
      </c>
      <c r="MMU28" s="127" t="s">
        <v>618</v>
      </c>
      <c r="MMV28" s="127" t="s">
        <v>618</v>
      </c>
      <c r="MMW28" s="127" t="s">
        <v>618</v>
      </c>
      <c r="MMX28" s="127" t="s">
        <v>618</v>
      </c>
      <c r="MMY28" s="127" t="s">
        <v>618</v>
      </c>
      <c r="MMZ28" s="127" t="s">
        <v>618</v>
      </c>
      <c r="MNA28" s="127" t="s">
        <v>618</v>
      </c>
      <c r="MNB28" s="127" t="s">
        <v>618</v>
      </c>
      <c r="MNC28" s="127" t="s">
        <v>618</v>
      </c>
      <c r="MND28" s="127" t="s">
        <v>618</v>
      </c>
      <c r="MNE28" s="127" t="s">
        <v>618</v>
      </c>
      <c r="MNF28" s="127" t="s">
        <v>618</v>
      </c>
      <c r="MNG28" s="127" t="s">
        <v>618</v>
      </c>
      <c r="MNH28" s="127" t="s">
        <v>618</v>
      </c>
      <c r="MNI28" s="127" t="s">
        <v>618</v>
      </c>
      <c r="MNJ28" s="127" t="s">
        <v>618</v>
      </c>
      <c r="MNK28" s="127" t="s">
        <v>618</v>
      </c>
      <c r="MNL28" s="127" t="s">
        <v>618</v>
      </c>
      <c r="MNM28" s="127" t="s">
        <v>618</v>
      </c>
      <c r="MNN28" s="127" t="s">
        <v>618</v>
      </c>
      <c r="MNO28" s="127" t="s">
        <v>618</v>
      </c>
      <c r="MNP28" s="127" t="s">
        <v>618</v>
      </c>
      <c r="MNQ28" s="127" t="s">
        <v>618</v>
      </c>
      <c r="MNR28" s="127" t="s">
        <v>618</v>
      </c>
      <c r="MNS28" s="127" t="s">
        <v>618</v>
      </c>
      <c r="MNT28" s="127" t="s">
        <v>618</v>
      </c>
      <c r="MNU28" s="127" t="s">
        <v>618</v>
      </c>
      <c r="MNV28" s="127" t="s">
        <v>618</v>
      </c>
      <c r="MNW28" s="127" t="s">
        <v>618</v>
      </c>
      <c r="MNX28" s="127" t="s">
        <v>618</v>
      </c>
      <c r="MNY28" s="127" t="s">
        <v>618</v>
      </c>
      <c r="MNZ28" s="127" t="s">
        <v>618</v>
      </c>
      <c r="MOA28" s="127" t="s">
        <v>618</v>
      </c>
      <c r="MOB28" s="127" t="s">
        <v>618</v>
      </c>
      <c r="MOC28" s="127" t="s">
        <v>618</v>
      </c>
      <c r="MOD28" s="127" t="s">
        <v>618</v>
      </c>
      <c r="MOE28" s="127" t="s">
        <v>618</v>
      </c>
      <c r="MOF28" s="127" t="s">
        <v>618</v>
      </c>
      <c r="MOG28" s="127" t="s">
        <v>618</v>
      </c>
      <c r="MOH28" s="127" t="s">
        <v>618</v>
      </c>
      <c r="MOI28" s="127" t="s">
        <v>618</v>
      </c>
      <c r="MOJ28" s="127" t="s">
        <v>618</v>
      </c>
      <c r="MOK28" s="127" t="s">
        <v>618</v>
      </c>
      <c r="MOL28" s="127" t="s">
        <v>618</v>
      </c>
      <c r="MOM28" s="127" t="s">
        <v>618</v>
      </c>
      <c r="MON28" s="127" t="s">
        <v>618</v>
      </c>
      <c r="MOO28" s="127" t="s">
        <v>618</v>
      </c>
      <c r="MOP28" s="127" t="s">
        <v>618</v>
      </c>
      <c r="MOQ28" s="127" t="s">
        <v>618</v>
      </c>
      <c r="MOR28" s="127" t="s">
        <v>618</v>
      </c>
      <c r="MOS28" s="127" t="s">
        <v>618</v>
      </c>
      <c r="MOT28" s="127" t="s">
        <v>618</v>
      </c>
      <c r="MOU28" s="127" t="s">
        <v>618</v>
      </c>
      <c r="MOV28" s="127" t="s">
        <v>618</v>
      </c>
      <c r="MOW28" s="127" t="s">
        <v>618</v>
      </c>
      <c r="MOX28" s="127" t="s">
        <v>618</v>
      </c>
      <c r="MOY28" s="127" t="s">
        <v>618</v>
      </c>
      <c r="MOZ28" s="127" t="s">
        <v>618</v>
      </c>
      <c r="MPA28" s="127" t="s">
        <v>618</v>
      </c>
      <c r="MPB28" s="127" t="s">
        <v>618</v>
      </c>
      <c r="MPC28" s="127" t="s">
        <v>618</v>
      </c>
      <c r="MPD28" s="127" t="s">
        <v>618</v>
      </c>
      <c r="MPE28" s="127" t="s">
        <v>618</v>
      </c>
      <c r="MPF28" s="127" t="s">
        <v>618</v>
      </c>
      <c r="MPG28" s="127" t="s">
        <v>618</v>
      </c>
      <c r="MPH28" s="127" t="s">
        <v>618</v>
      </c>
      <c r="MPI28" s="127" t="s">
        <v>618</v>
      </c>
      <c r="MPJ28" s="127" t="s">
        <v>618</v>
      </c>
      <c r="MPK28" s="127" t="s">
        <v>618</v>
      </c>
      <c r="MPL28" s="127" t="s">
        <v>618</v>
      </c>
      <c r="MPM28" s="127" t="s">
        <v>618</v>
      </c>
      <c r="MPN28" s="127" t="s">
        <v>618</v>
      </c>
      <c r="MPO28" s="127" t="s">
        <v>618</v>
      </c>
      <c r="MPP28" s="127" t="s">
        <v>618</v>
      </c>
      <c r="MPQ28" s="127" t="s">
        <v>618</v>
      </c>
      <c r="MPR28" s="127" t="s">
        <v>618</v>
      </c>
      <c r="MPS28" s="127" t="s">
        <v>618</v>
      </c>
      <c r="MPT28" s="127" t="s">
        <v>618</v>
      </c>
      <c r="MPU28" s="127" t="s">
        <v>618</v>
      </c>
      <c r="MPV28" s="127" t="s">
        <v>618</v>
      </c>
      <c r="MPW28" s="127" t="s">
        <v>618</v>
      </c>
      <c r="MPX28" s="127" t="s">
        <v>618</v>
      </c>
      <c r="MPY28" s="127" t="s">
        <v>618</v>
      </c>
      <c r="MPZ28" s="127" t="s">
        <v>618</v>
      </c>
      <c r="MQA28" s="127" t="s">
        <v>618</v>
      </c>
      <c r="MQB28" s="127" t="s">
        <v>618</v>
      </c>
      <c r="MQC28" s="127" t="s">
        <v>618</v>
      </c>
      <c r="MQD28" s="127" t="s">
        <v>618</v>
      </c>
      <c r="MQE28" s="127" t="s">
        <v>618</v>
      </c>
      <c r="MQF28" s="127" t="s">
        <v>618</v>
      </c>
      <c r="MQG28" s="127" t="s">
        <v>618</v>
      </c>
      <c r="MQH28" s="127" t="s">
        <v>618</v>
      </c>
      <c r="MQI28" s="127" t="s">
        <v>618</v>
      </c>
      <c r="MQJ28" s="127" t="s">
        <v>618</v>
      </c>
      <c r="MQK28" s="127" t="s">
        <v>618</v>
      </c>
      <c r="MQL28" s="127" t="s">
        <v>618</v>
      </c>
      <c r="MQM28" s="127" t="s">
        <v>618</v>
      </c>
      <c r="MQN28" s="127" t="s">
        <v>618</v>
      </c>
      <c r="MQO28" s="127" t="s">
        <v>618</v>
      </c>
      <c r="MQP28" s="127" t="s">
        <v>618</v>
      </c>
      <c r="MQQ28" s="127" t="s">
        <v>618</v>
      </c>
      <c r="MQR28" s="127" t="s">
        <v>618</v>
      </c>
      <c r="MQS28" s="127" t="s">
        <v>618</v>
      </c>
      <c r="MQT28" s="127" t="s">
        <v>618</v>
      </c>
      <c r="MQU28" s="127" t="s">
        <v>618</v>
      </c>
      <c r="MQV28" s="127" t="s">
        <v>618</v>
      </c>
      <c r="MQW28" s="127" t="s">
        <v>618</v>
      </c>
      <c r="MQX28" s="127" t="s">
        <v>618</v>
      </c>
      <c r="MQY28" s="127" t="s">
        <v>618</v>
      </c>
      <c r="MQZ28" s="127" t="s">
        <v>618</v>
      </c>
      <c r="MRA28" s="127" t="s">
        <v>618</v>
      </c>
      <c r="MRB28" s="127" t="s">
        <v>618</v>
      </c>
      <c r="MRC28" s="127" t="s">
        <v>618</v>
      </c>
      <c r="MRD28" s="127" t="s">
        <v>618</v>
      </c>
      <c r="MRE28" s="127" t="s">
        <v>618</v>
      </c>
      <c r="MRF28" s="127" t="s">
        <v>618</v>
      </c>
      <c r="MRG28" s="127" t="s">
        <v>618</v>
      </c>
      <c r="MRH28" s="127" t="s">
        <v>618</v>
      </c>
      <c r="MRI28" s="127" t="s">
        <v>618</v>
      </c>
      <c r="MRJ28" s="127" t="s">
        <v>618</v>
      </c>
      <c r="MRK28" s="127" t="s">
        <v>618</v>
      </c>
      <c r="MRL28" s="127" t="s">
        <v>618</v>
      </c>
      <c r="MRM28" s="127" t="s">
        <v>618</v>
      </c>
      <c r="MRN28" s="127" t="s">
        <v>618</v>
      </c>
      <c r="MRO28" s="127" t="s">
        <v>618</v>
      </c>
      <c r="MRP28" s="127" t="s">
        <v>618</v>
      </c>
      <c r="MRQ28" s="127" t="s">
        <v>618</v>
      </c>
      <c r="MRR28" s="127" t="s">
        <v>618</v>
      </c>
      <c r="MRS28" s="127" t="s">
        <v>618</v>
      </c>
      <c r="MRT28" s="127" t="s">
        <v>618</v>
      </c>
      <c r="MRU28" s="127" t="s">
        <v>618</v>
      </c>
      <c r="MRV28" s="127" t="s">
        <v>618</v>
      </c>
      <c r="MRW28" s="127" t="s">
        <v>618</v>
      </c>
      <c r="MRX28" s="127" t="s">
        <v>618</v>
      </c>
      <c r="MRY28" s="127" t="s">
        <v>618</v>
      </c>
      <c r="MRZ28" s="127" t="s">
        <v>618</v>
      </c>
      <c r="MSA28" s="127" t="s">
        <v>618</v>
      </c>
      <c r="MSB28" s="127" t="s">
        <v>618</v>
      </c>
      <c r="MSC28" s="127" t="s">
        <v>618</v>
      </c>
      <c r="MSD28" s="127" t="s">
        <v>618</v>
      </c>
      <c r="MSE28" s="127" t="s">
        <v>618</v>
      </c>
      <c r="MSF28" s="127" t="s">
        <v>618</v>
      </c>
      <c r="MSG28" s="127" t="s">
        <v>618</v>
      </c>
      <c r="MSH28" s="127" t="s">
        <v>618</v>
      </c>
      <c r="MSI28" s="127" t="s">
        <v>618</v>
      </c>
      <c r="MSJ28" s="127" t="s">
        <v>618</v>
      </c>
      <c r="MSK28" s="127" t="s">
        <v>618</v>
      </c>
      <c r="MSL28" s="127" t="s">
        <v>618</v>
      </c>
      <c r="MSM28" s="127" t="s">
        <v>618</v>
      </c>
      <c r="MSN28" s="127" t="s">
        <v>618</v>
      </c>
      <c r="MSO28" s="127" t="s">
        <v>618</v>
      </c>
      <c r="MSP28" s="127" t="s">
        <v>618</v>
      </c>
      <c r="MSQ28" s="127" t="s">
        <v>618</v>
      </c>
      <c r="MSR28" s="127" t="s">
        <v>618</v>
      </c>
      <c r="MSS28" s="127" t="s">
        <v>618</v>
      </c>
      <c r="MST28" s="127" t="s">
        <v>618</v>
      </c>
      <c r="MSU28" s="127" t="s">
        <v>618</v>
      </c>
      <c r="MSV28" s="127" t="s">
        <v>618</v>
      </c>
      <c r="MSW28" s="127" t="s">
        <v>618</v>
      </c>
      <c r="MSX28" s="127" t="s">
        <v>618</v>
      </c>
      <c r="MSY28" s="127" t="s">
        <v>618</v>
      </c>
      <c r="MSZ28" s="127" t="s">
        <v>618</v>
      </c>
      <c r="MTA28" s="127" t="s">
        <v>618</v>
      </c>
      <c r="MTB28" s="127" t="s">
        <v>618</v>
      </c>
      <c r="MTC28" s="127" t="s">
        <v>618</v>
      </c>
      <c r="MTD28" s="127" t="s">
        <v>618</v>
      </c>
      <c r="MTE28" s="127" t="s">
        <v>618</v>
      </c>
      <c r="MTF28" s="127" t="s">
        <v>618</v>
      </c>
      <c r="MTG28" s="127" t="s">
        <v>618</v>
      </c>
      <c r="MTH28" s="127" t="s">
        <v>618</v>
      </c>
      <c r="MTI28" s="127" t="s">
        <v>618</v>
      </c>
      <c r="MTJ28" s="127" t="s">
        <v>618</v>
      </c>
      <c r="MTK28" s="127" t="s">
        <v>618</v>
      </c>
      <c r="MTL28" s="127" t="s">
        <v>618</v>
      </c>
      <c r="MTM28" s="127" t="s">
        <v>618</v>
      </c>
      <c r="MTN28" s="127" t="s">
        <v>618</v>
      </c>
      <c r="MTO28" s="127" t="s">
        <v>618</v>
      </c>
      <c r="MTP28" s="127" t="s">
        <v>618</v>
      </c>
      <c r="MTQ28" s="127" t="s">
        <v>618</v>
      </c>
      <c r="MTR28" s="127" t="s">
        <v>618</v>
      </c>
      <c r="MTS28" s="127" t="s">
        <v>618</v>
      </c>
      <c r="MTT28" s="127" t="s">
        <v>618</v>
      </c>
      <c r="MTU28" s="127" t="s">
        <v>618</v>
      </c>
      <c r="MTV28" s="127" t="s">
        <v>618</v>
      </c>
      <c r="MTW28" s="127" t="s">
        <v>618</v>
      </c>
      <c r="MTX28" s="127" t="s">
        <v>618</v>
      </c>
      <c r="MTY28" s="127" t="s">
        <v>618</v>
      </c>
      <c r="MTZ28" s="127" t="s">
        <v>618</v>
      </c>
      <c r="MUA28" s="127" t="s">
        <v>618</v>
      </c>
      <c r="MUB28" s="127" t="s">
        <v>618</v>
      </c>
      <c r="MUC28" s="127" t="s">
        <v>618</v>
      </c>
      <c r="MUD28" s="127" t="s">
        <v>618</v>
      </c>
      <c r="MUE28" s="127" t="s">
        <v>618</v>
      </c>
      <c r="MUF28" s="127" t="s">
        <v>618</v>
      </c>
      <c r="MUG28" s="127" t="s">
        <v>618</v>
      </c>
      <c r="MUH28" s="127" t="s">
        <v>618</v>
      </c>
      <c r="MUI28" s="127" t="s">
        <v>618</v>
      </c>
      <c r="MUJ28" s="127" t="s">
        <v>618</v>
      </c>
      <c r="MUK28" s="127" t="s">
        <v>618</v>
      </c>
      <c r="MUL28" s="127" t="s">
        <v>618</v>
      </c>
      <c r="MUM28" s="127" t="s">
        <v>618</v>
      </c>
      <c r="MUN28" s="127" t="s">
        <v>618</v>
      </c>
      <c r="MUO28" s="127" t="s">
        <v>618</v>
      </c>
      <c r="MUP28" s="127" t="s">
        <v>618</v>
      </c>
      <c r="MUQ28" s="127" t="s">
        <v>618</v>
      </c>
      <c r="MUR28" s="127" t="s">
        <v>618</v>
      </c>
      <c r="MUS28" s="127" t="s">
        <v>618</v>
      </c>
      <c r="MUT28" s="127" t="s">
        <v>618</v>
      </c>
      <c r="MUU28" s="127" t="s">
        <v>618</v>
      </c>
      <c r="MUV28" s="127" t="s">
        <v>618</v>
      </c>
      <c r="MUW28" s="127" t="s">
        <v>618</v>
      </c>
      <c r="MUX28" s="127" t="s">
        <v>618</v>
      </c>
      <c r="MUY28" s="127" t="s">
        <v>618</v>
      </c>
      <c r="MUZ28" s="127" t="s">
        <v>618</v>
      </c>
      <c r="MVA28" s="127" t="s">
        <v>618</v>
      </c>
      <c r="MVB28" s="127" t="s">
        <v>618</v>
      </c>
      <c r="MVC28" s="127" t="s">
        <v>618</v>
      </c>
      <c r="MVD28" s="127" t="s">
        <v>618</v>
      </c>
      <c r="MVE28" s="127" t="s">
        <v>618</v>
      </c>
      <c r="MVF28" s="127" t="s">
        <v>618</v>
      </c>
      <c r="MVG28" s="127" t="s">
        <v>618</v>
      </c>
      <c r="MVH28" s="127" t="s">
        <v>618</v>
      </c>
      <c r="MVI28" s="127" t="s">
        <v>618</v>
      </c>
      <c r="MVJ28" s="127" t="s">
        <v>618</v>
      </c>
      <c r="MVK28" s="127" t="s">
        <v>618</v>
      </c>
      <c r="MVL28" s="127" t="s">
        <v>618</v>
      </c>
      <c r="MVM28" s="127" t="s">
        <v>618</v>
      </c>
      <c r="MVN28" s="127" t="s">
        <v>618</v>
      </c>
      <c r="MVO28" s="127" t="s">
        <v>618</v>
      </c>
      <c r="MVP28" s="127" t="s">
        <v>618</v>
      </c>
      <c r="MVQ28" s="127" t="s">
        <v>618</v>
      </c>
      <c r="MVR28" s="127" t="s">
        <v>618</v>
      </c>
      <c r="MVS28" s="127" t="s">
        <v>618</v>
      </c>
      <c r="MVT28" s="127" t="s">
        <v>618</v>
      </c>
      <c r="MVU28" s="127" t="s">
        <v>618</v>
      </c>
      <c r="MVV28" s="127" t="s">
        <v>618</v>
      </c>
      <c r="MVW28" s="127" t="s">
        <v>618</v>
      </c>
      <c r="MVX28" s="127" t="s">
        <v>618</v>
      </c>
      <c r="MVY28" s="127" t="s">
        <v>618</v>
      </c>
      <c r="MVZ28" s="127" t="s">
        <v>618</v>
      </c>
      <c r="MWA28" s="127" t="s">
        <v>618</v>
      </c>
      <c r="MWB28" s="127" t="s">
        <v>618</v>
      </c>
      <c r="MWC28" s="127" t="s">
        <v>618</v>
      </c>
      <c r="MWD28" s="127" t="s">
        <v>618</v>
      </c>
      <c r="MWE28" s="127" t="s">
        <v>618</v>
      </c>
      <c r="MWF28" s="127" t="s">
        <v>618</v>
      </c>
      <c r="MWG28" s="127" t="s">
        <v>618</v>
      </c>
      <c r="MWH28" s="127" t="s">
        <v>618</v>
      </c>
      <c r="MWI28" s="127" t="s">
        <v>618</v>
      </c>
      <c r="MWJ28" s="127" t="s">
        <v>618</v>
      </c>
      <c r="MWK28" s="127" t="s">
        <v>618</v>
      </c>
      <c r="MWL28" s="127" t="s">
        <v>618</v>
      </c>
      <c r="MWM28" s="127" t="s">
        <v>618</v>
      </c>
      <c r="MWN28" s="127" t="s">
        <v>618</v>
      </c>
      <c r="MWO28" s="127" t="s">
        <v>618</v>
      </c>
      <c r="MWP28" s="127" t="s">
        <v>618</v>
      </c>
      <c r="MWQ28" s="127" t="s">
        <v>618</v>
      </c>
      <c r="MWR28" s="127" t="s">
        <v>618</v>
      </c>
      <c r="MWS28" s="127" t="s">
        <v>618</v>
      </c>
      <c r="MWT28" s="127" t="s">
        <v>618</v>
      </c>
      <c r="MWU28" s="127" t="s">
        <v>618</v>
      </c>
      <c r="MWV28" s="127" t="s">
        <v>618</v>
      </c>
      <c r="MWW28" s="127" t="s">
        <v>618</v>
      </c>
      <c r="MWX28" s="127" t="s">
        <v>618</v>
      </c>
      <c r="MWY28" s="127" t="s">
        <v>618</v>
      </c>
      <c r="MWZ28" s="127" t="s">
        <v>618</v>
      </c>
      <c r="MXA28" s="127" t="s">
        <v>618</v>
      </c>
      <c r="MXB28" s="127" t="s">
        <v>618</v>
      </c>
      <c r="MXC28" s="127" t="s">
        <v>618</v>
      </c>
      <c r="MXD28" s="127" t="s">
        <v>618</v>
      </c>
      <c r="MXE28" s="127" t="s">
        <v>618</v>
      </c>
      <c r="MXF28" s="127" t="s">
        <v>618</v>
      </c>
      <c r="MXG28" s="127" t="s">
        <v>618</v>
      </c>
      <c r="MXH28" s="127" t="s">
        <v>618</v>
      </c>
      <c r="MXI28" s="127" t="s">
        <v>618</v>
      </c>
      <c r="MXJ28" s="127" t="s">
        <v>618</v>
      </c>
      <c r="MXK28" s="127" t="s">
        <v>618</v>
      </c>
      <c r="MXL28" s="127" t="s">
        <v>618</v>
      </c>
      <c r="MXM28" s="127" t="s">
        <v>618</v>
      </c>
      <c r="MXN28" s="127" t="s">
        <v>618</v>
      </c>
      <c r="MXO28" s="127" t="s">
        <v>618</v>
      </c>
      <c r="MXP28" s="127" t="s">
        <v>618</v>
      </c>
      <c r="MXQ28" s="127" t="s">
        <v>618</v>
      </c>
      <c r="MXR28" s="127" t="s">
        <v>618</v>
      </c>
      <c r="MXS28" s="127" t="s">
        <v>618</v>
      </c>
      <c r="MXT28" s="127" t="s">
        <v>618</v>
      </c>
      <c r="MXU28" s="127" t="s">
        <v>618</v>
      </c>
      <c r="MXV28" s="127" t="s">
        <v>618</v>
      </c>
      <c r="MXW28" s="127" t="s">
        <v>618</v>
      </c>
      <c r="MXX28" s="127" t="s">
        <v>618</v>
      </c>
      <c r="MXY28" s="127" t="s">
        <v>618</v>
      </c>
      <c r="MXZ28" s="127" t="s">
        <v>618</v>
      </c>
      <c r="MYA28" s="127" t="s">
        <v>618</v>
      </c>
      <c r="MYB28" s="127" t="s">
        <v>618</v>
      </c>
      <c r="MYC28" s="127" t="s">
        <v>618</v>
      </c>
      <c r="MYD28" s="127" t="s">
        <v>618</v>
      </c>
      <c r="MYE28" s="127" t="s">
        <v>618</v>
      </c>
      <c r="MYF28" s="127" t="s">
        <v>618</v>
      </c>
      <c r="MYG28" s="127" t="s">
        <v>618</v>
      </c>
      <c r="MYH28" s="127" t="s">
        <v>618</v>
      </c>
      <c r="MYI28" s="127" t="s">
        <v>618</v>
      </c>
      <c r="MYJ28" s="127" t="s">
        <v>618</v>
      </c>
      <c r="MYK28" s="127" t="s">
        <v>618</v>
      </c>
      <c r="MYL28" s="127" t="s">
        <v>618</v>
      </c>
      <c r="MYM28" s="127" t="s">
        <v>618</v>
      </c>
      <c r="MYN28" s="127" t="s">
        <v>618</v>
      </c>
      <c r="MYO28" s="127" t="s">
        <v>618</v>
      </c>
      <c r="MYP28" s="127" t="s">
        <v>618</v>
      </c>
      <c r="MYQ28" s="127" t="s">
        <v>618</v>
      </c>
      <c r="MYR28" s="127" t="s">
        <v>618</v>
      </c>
      <c r="MYS28" s="127" t="s">
        <v>618</v>
      </c>
      <c r="MYT28" s="127" t="s">
        <v>618</v>
      </c>
      <c r="MYU28" s="127" t="s">
        <v>618</v>
      </c>
      <c r="MYV28" s="127" t="s">
        <v>618</v>
      </c>
      <c r="MYW28" s="127" t="s">
        <v>618</v>
      </c>
      <c r="MYX28" s="127" t="s">
        <v>618</v>
      </c>
      <c r="MYY28" s="127" t="s">
        <v>618</v>
      </c>
      <c r="MYZ28" s="127" t="s">
        <v>618</v>
      </c>
      <c r="MZA28" s="127" t="s">
        <v>618</v>
      </c>
      <c r="MZB28" s="127" t="s">
        <v>618</v>
      </c>
      <c r="MZC28" s="127" t="s">
        <v>618</v>
      </c>
      <c r="MZD28" s="127" t="s">
        <v>618</v>
      </c>
      <c r="MZE28" s="127" t="s">
        <v>618</v>
      </c>
      <c r="MZF28" s="127" t="s">
        <v>618</v>
      </c>
      <c r="MZG28" s="127" t="s">
        <v>618</v>
      </c>
      <c r="MZH28" s="127" t="s">
        <v>618</v>
      </c>
      <c r="MZI28" s="127" t="s">
        <v>618</v>
      </c>
      <c r="MZJ28" s="127" t="s">
        <v>618</v>
      </c>
      <c r="MZK28" s="127" t="s">
        <v>618</v>
      </c>
      <c r="MZL28" s="127" t="s">
        <v>618</v>
      </c>
      <c r="MZM28" s="127" t="s">
        <v>618</v>
      </c>
      <c r="MZN28" s="127" t="s">
        <v>618</v>
      </c>
      <c r="MZO28" s="127" t="s">
        <v>618</v>
      </c>
      <c r="MZP28" s="127" t="s">
        <v>618</v>
      </c>
      <c r="MZQ28" s="127" t="s">
        <v>618</v>
      </c>
      <c r="MZR28" s="127" t="s">
        <v>618</v>
      </c>
      <c r="MZS28" s="127" t="s">
        <v>618</v>
      </c>
      <c r="MZT28" s="127" t="s">
        <v>618</v>
      </c>
      <c r="MZU28" s="127" t="s">
        <v>618</v>
      </c>
      <c r="MZV28" s="127" t="s">
        <v>618</v>
      </c>
      <c r="MZW28" s="127" t="s">
        <v>618</v>
      </c>
      <c r="MZX28" s="127" t="s">
        <v>618</v>
      </c>
      <c r="MZY28" s="127" t="s">
        <v>618</v>
      </c>
      <c r="MZZ28" s="127" t="s">
        <v>618</v>
      </c>
      <c r="NAA28" s="127" t="s">
        <v>618</v>
      </c>
      <c r="NAB28" s="127" t="s">
        <v>618</v>
      </c>
      <c r="NAC28" s="127" t="s">
        <v>618</v>
      </c>
      <c r="NAD28" s="127" t="s">
        <v>618</v>
      </c>
      <c r="NAE28" s="127" t="s">
        <v>618</v>
      </c>
      <c r="NAF28" s="127" t="s">
        <v>618</v>
      </c>
      <c r="NAG28" s="127" t="s">
        <v>618</v>
      </c>
      <c r="NAH28" s="127" t="s">
        <v>618</v>
      </c>
      <c r="NAI28" s="127" t="s">
        <v>618</v>
      </c>
      <c r="NAJ28" s="127" t="s">
        <v>618</v>
      </c>
      <c r="NAK28" s="127" t="s">
        <v>618</v>
      </c>
      <c r="NAL28" s="127" t="s">
        <v>618</v>
      </c>
      <c r="NAM28" s="127" t="s">
        <v>618</v>
      </c>
      <c r="NAN28" s="127" t="s">
        <v>618</v>
      </c>
      <c r="NAO28" s="127" t="s">
        <v>618</v>
      </c>
      <c r="NAP28" s="127" t="s">
        <v>618</v>
      </c>
      <c r="NAQ28" s="127" t="s">
        <v>618</v>
      </c>
      <c r="NAR28" s="127" t="s">
        <v>618</v>
      </c>
      <c r="NAS28" s="127" t="s">
        <v>618</v>
      </c>
      <c r="NAT28" s="127" t="s">
        <v>618</v>
      </c>
      <c r="NAU28" s="127" t="s">
        <v>618</v>
      </c>
      <c r="NAV28" s="127" t="s">
        <v>618</v>
      </c>
      <c r="NAW28" s="127" t="s">
        <v>618</v>
      </c>
      <c r="NAX28" s="127" t="s">
        <v>618</v>
      </c>
      <c r="NAY28" s="127" t="s">
        <v>618</v>
      </c>
      <c r="NAZ28" s="127" t="s">
        <v>618</v>
      </c>
      <c r="NBA28" s="127" t="s">
        <v>618</v>
      </c>
      <c r="NBB28" s="127" t="s">
        <v>618</v>
      </c>
      <c r="NBC28" s="127" t="s">
        <v>618</v>
      </c>
      <c r="NBD28" s="127" t="s">
        <v>618</v>
      </c>
      <c r="NBE28" s="127" t="s">
        <v>618</v>
      </c>
      <c r="NBF28" s="127" t="s">
        <v>618</v>
      </c>
      <c r="NBG28" s="127" t="s">
        <v>618</v>
      </c>
      <c r="NBH28" s="127" t="s">
        <v>618</v>
      </c>
      <c r="NBI28" s="127" t="s">
        <v>618</v>
      </c>
      <c r="NBJ28" s="127" t="s">
        <v>618</v>
      </c>
      <c r="NBK28" s="127" t="s">
        <v>618</v>
      </c>
      <c r="NBL28" s="127" t="s">
        <v>618</v>
      </c>
      <c r="NBM28" s="127" t="s">
        <v>618</v>
      </c>
      <c r="NBN28" s="127" t="s">
        <v>618</v>
      </c>
      <c r="NBO28" s="127" t="s">
        <v>618</v>
      </c>
      <c r="NBP28" s="127" t="s">
        <v>618</v>
      </c>
      <c r="NBQ28" s="127" t="s">
        <v>618</v>
      </c>
      <c r="NBR28" s="127" t="s">
        <v>618</v>
      </c>
      <c r="NBS28" s="127" t="s">
        <v>618</v>
      </c>
      <c r="NBT28" s="127" t="s">
        <v>618</v>
      </c>
      <c r="NBU28" s="127" t="s">
        <v>618</v>
      </c>
      <c r="NBV28" s="127" t="s">
        <v>618</v>
      </c>
      <c r="NBW28" s="127" t="s">
        <v>618</v>
      </c>
      <c r="NBX28" s="127" t="s">
        <v>618</v>
      </c>
      <c r="NBY28" s="127" t="s">
        <v>618</v>
      </c>
      <c r="NBZ28" s="127" t="s">
        <v>618</v>
      </c>
      <c r="NCA28" s="127" t="s">
        <v>618</v>
      </c>
      <c r="NCB28" s="127" t="s">
        <v>618</v>
      </c>
      <c r="NCC28" s="127" t="s">
        <v>618</v>
      </c>
      <c r="NCD28" s="127" t="s">
        <v>618</v>
      </c>
      <c r="NCE28" s="127" t="s">
        <v>618</v>
      </c>
      <c r="NCF28" s="127" t="s">
        <v>618</v>
      </c>
      <c r="NCG28" s="127" t="s">
        <v>618</v>
      </c>
      <c r="NCH28" s="127" t="s">
        <v>618</v>
      </c>
      <c r="NCI28" s="127" t="s">
        <v>618</v>
      </c>
      <c r="NCJ28" s="127" t="s">
        <v>618</v>
      </c>
      <c r="NCK28" s="127" t="s">
        <v>618</v>
      </c>
      <c r="NCL28" s="127" t="s">
        <v>618</v>
      </c>
      <c r="NCM28" s="127" t="s">
        <v>618</v>
      </c>
      <c r="NCN28" s="127" t="s">
        <v>618</v>
      </c>
      <c r="NCO28" s="127" t="s">
        <v>618</v>
      </c>
      <c r="NCP28" s="127" t="s">
        <v>618</v>
      </c>
      <c r="NCQ28" s="127" t="s">
        <v>618</v>
      </c>
      <c r="NCR28" s="127" t="s">
        <v>618</v>
      </c>
      <c r="NCS28" s="127" t="s">
        <v>618</v>
      </c>
      <c r="NCT28" s="127" t="s">
        <v>618</v>
      </c>
      <c r="NCU28" s="127" t="s">
        <v>618</v>
      </c>
      <c r="NCV28" s="127" t="s">
        <v>618</v>
      </c>
      <c r="NCW28" s="127" t="s">
        <v>618</v>
      </c>
      <c r="NCX28" s="127" t="s">
        <v>618</v>
      </c>
      <c r="NCY28" s="127" t="s">
        <v>618</v>
      </c>
      <c r="NCZ28" s="127" t="s">
        <v>618</v>
      </c>
      <c r="NDA28" s="127" t="s">
        <v>618</v>
      </c>
      <c r="NDB28" s="127" t="s">
        <v>618</v>
      </c>
      <c r="NDC28" s="127" t="s">
        <v>618</v>
      </c>
      <c r="NDD28" s="127" t="s">
        <v>618</v>
      </c>
      <c r="NDE28" s="127" t="s">
        <v>618</v>
      </c>
      <c r="NDF28" s="127" t="s">
        <v>618</v>
      </c>
      <c r="NDG28" s="127" t="s">
        <v>618</v>
      </c>
      <c r="NDH28" s="127" t="s">
        <v>618</v>
      </c>
      <c r="NDI28" s="127" t="s">
        <v>618</v>
      </c>
      <c r="NDJ28" s="127" t="s">
        <v>618</v>
      </c>
      <c r="NDK28" s="127" t="s">
        <v>618</v>
      </c>
      <c r="NDL28" s="127" t="s">
        <v>618</v>
      </c>
      <c r="NDM28" s="127" t="s">
        <v>618</v>
      </c>
      <c r="NDN28" s="127" t="s">
        <v>618</v>
      </c>
      <c r="NDO28" s="127" t="s">
        <v>618</v>
      </c>
      <c r="NDP28" s="127" t="s">
        <v>618</v>
      </c>
      <c r="NDQ28" s="127" t="s">
        <v>618</v>
      </c>
      <c r="NDR28" s="127" t="s">
        <v>618</v>
      </c>
      <c r="NDS28" s="127" t="s">
        <v>618</v>
      </c>
      <c r="NDT28" s="127" t="s">
        <v>618</v>
      </c>
      <c r="NDU28" s="127" t="s">
        <v>618</v>
      </c>
      <c r="NDV28" s="127" t="s">
        <v>618</v>
      </c>
      <c r="NDW28" s="127" t="s">
        <v>618</v>
      </c>
      <c r="NDX28" s="127" t="s">
        <v>618</v>
      </c>
      <c r="NDY28" s="127" t="s">
        <v>618</v>
      </c>
      <c r="NDZ28" s="127" t="s">
        <v>618</v>
      </c>
      <c r="NEA28" s="127" t="s">
        <v>618</v>
      </c>
      <c r="NEB28" s="127" t="s">
        <v>618</v>
      </c>
      <c r="NEC28" s="127" t="s">
        <v>618</v>
      </c>
      <c r="NED28" s="127" t="s">
        <v>618</v>
      </c>
      <c r="NEE28" s="127" t="s">
        <v>618</v>
      </c>
      <c r="NEF28" s="127" t="s">
        <v>618</v>
      </c>
      <c r="NEG28" s="127" t="s">
        <v>618</v>
      </c>
      <c r="NEH28" s="127" t="s">
        <v>618</v>
      </c>
      <c r="NEI28" s="127" t="s">
        <v>618</v>
      </c>
      <c r="NEJ28" s="127" t="s">
        <v>618</v>
      </c>
      <c r="NEK28" s="127" t="s">
        <v>618</v>
      </c>
      <c r="NEL28" s="127" t="s">
        <v>618</v>
      </c>
      <c r="NEM28" s="127" t="s">
        <v>618</v>
      </c>
      <c r="NEN28" s="127" t="s">
        <v>618</v>
      </c>
      <c r="NEO28" s="127" t="s">
        <v>618</v>
      </c>
      <c r="NEP28" s="127" t="s">
        <v>618</v>
      </c>
      <c r="NEQ28" s="127" t="s">
        <v>618</v>
      </c>
      <c r="NER28" s="127" t="s">
        <v>618</v>
      </c>
      <c r="NES28" s="127" t="s">
        <v>618</v>
      </c>
      <c r="NET28" s="127" t="s">
        <v>618</v>
      </c>
      <c r="NEU28" s="127" t="s">
        <v>618</v>
      </c>
      <c r="NEV28" s="127" t="s">
        <v>618</v>
      </c>
      <c r="NEW28" s="127" t="s">
        <v>618</v>
      </c>
      <c r="NEX28" s="127" t="s">
        <v>618</v>
      </c>
      <c r="NEY28" s="127" t="s">
        <v>618</v>
      </c>
      <c r="NEZ28" s="127" t="s">
        <v>618</v>
      </c>
      <c r="NFA28" s="127" t="s">
        <v>618</v>
      </c>
      <c r="NFB28" s="127" t="s">
        <v>618</v>
      </c>
      <c r="NFC28" s="127" t="s">
        <v>618</v>
      </c>
      <c r="NFD28" s="127" t="s">
        <v>618</v>
      </c>
      <c r="NFE28" s="127" t="s">
        <v>618</v>
      </c>
      <c r="NFF28" s="127" t="s">
        <v>618</v>
      </c>
      <c r="NFG28" s="127" t="s">
        <v>618</v>
      </c>
      <c r="NFH28" s="127" t="s">
        <v>618</v>
      </c>
      <c r="NFI28" s="127" t="s">
        <v>618</v>
      </c>
      <c r="NFJ28" s="127" t="s">
        <v>618</v>
      </c>
      <c r="NFK28" s="127" t="s">
        <v>618</v>
      </c>
      <c r="NFL28" s="127" t="s">
        <v>618</v>
      </c>
      <c r="NFM28" s="127" t="s">
        <v>618</v>
      </c>
      <c r="NFN28" s="127" t="s">
        <v>618</v>
      </c>
      <c r="NFO28" s="127" t="s">
        <v>618</v>
      </c>
      <c r="NFP28" s="127" t="s">
        <v>618</v>
      </c>
      <c r="NFQ28" s="127" t="s">
        <v>618</v>
      </c>
      <c r="NFR28" s="127" t="s">
        <v>618</v>
      </c>
      <c r="NFS28" s="127" t="s">
        <v>618</v>
      </c>
      <c r="NFT28" s="127" t="s">
        <v>618</v>
      </c>
      <c r="NFU28" s="127" t="s">
        <v>618</v>
      </c>
      <c r="NFV28" s="127" t="s">
        <v>618</v>
      </c>
      <c r="NFW28" s="127" t="s">
        <v>618</v>
      </c>
      <c r="NFX28" s="127" t="s">
        <v>618</v>
      </c>
      <c r="NFY28" s="127" t="s">
        <v>618</v>
      </c>
      <c r="NFZ28" s="127" t="s">
        <v>618</v>
      </c>
      <c r="NGA28" s="127" t="s">
        <v>618</v>
      </c>
      <c r="NGB28" s="127" t="s">
        <v>618</v>
      </c>
      <c r="NGC28" s="127" t="s">
        <v>618</v>
      </c>
      <c r="NGD28" s="127" t="s">
        <v>618</v>
      </c>
      <c r="NGE28" s="127" t="s">
        <v>618</v>
      </c>
      <c r="NGF28" s="127" t="s">
        <v>618</v>
      </c>
      <c r="NGG28" s="127" t="s">
        <v>618</v>
      </c>
      <c r="NGH28" s="127" t="s">
        <v>618</v>
      </c>
      <c r="NGI28" s="127" t="s">
        <v>618</v>
      </c>
      <c r="NGJ28" s="127" t="s">
        <v>618</v>
      </c>
      <c r="NGK28" s="127" t="s">
        <v>618</v>
      </c>
      <c r="NGL28" s="127" t="s">
        <v>618</v>
      </c>
      <c r="NGM28" s="127" t="s">
        <v>618</v>
      </c>
      <c r="NGN28" s="127" t="s">
        <v>618</v>
      </c>
      <c r="NGO28" s="127" t="s">
        <v>618</v>
      </c>
      <c r="NGP28" s="127" t="s">
        <v>618</v>
      </c>
      <c r="NGQ28" s="127" t="s">
        <v>618</v>
      </c>
      <c r="NGR28" s="127" t="s">
        <v>618</v>
      </c>
      <c r="NGS28" s="127" t="s">
        <v>618</v>
      </c>
      <c r="NGT28" s="127" t="s">
        <v>618</v>
      </c>
      <c r="NGU28" s="127" t="s">
        <v>618</v>
      </c>
      <c r="NGV28" s="127" t="s">
        <v>618</v>
      </c>
      <c r="NGW28" s="127" t="s">
        <v>618</v>
      </c>
      <c r="NGX28" s="127" t="s">
        <v>618</v>
      </c>
      <c r="NGY28" s="127" t="s">
        <v>618</v>
      </c>
      <c r="NGZ28" s="127" t="s">
        <v>618</v>
      </c>
      <c r="NHA28" s="127" t="s">
        <v>618</v>
      </c>
      <c r="NHB28" s="127" t="s">
        <v>618</v>
      </c>
      <c r="NHC28" s="127" t="s">
        <v>618</v>
      </c>
      <c r="NHD28" s="127" t="s">
        <v>618</v>
      </c>
      <c r="NHE28" s="127" t="s">
        <v>618</v>
      </c>
      <c r="NHF28" s="127" t="s">
        <v>618</v>
      </c>
      <c r="NHG28" s="127" t="s">
        <v>618</v>
      </c>
      <c r="NHH28" s="127" t="s">
        <v>618</v>
      </c>
      <c r="NHI28" s="127" t="s">
        <v>618</v>
      </c>
      <c r="NHJ28" s="127" t="s">
        <v>618</v>
      </c>
      <c r="NHK28" s="127" t="s">
        <v>618</v>
      </c>
      <c r="NHL28" s="127" t="s">
        <v>618</v>
      </c>
      <c r="NHM28" s="127" t="s">
        <v>618</v>
      </c>
      <c r="NHN28" s="127" t="s">
        <v>618</v>
      </c>
      <c r="NHO28" s="127" t="s">
        <v>618</v>
      </c>
      <c r="NHP28" s="127" t="s">
        <v>618</v>
      </c>
      <c r="NHQ28" s="127" t="s">
        <v>618</v>
      </c>
      <c r="NHR28" s="127" t="s">
        <v>618</v>
      </c>
      <c r="NHS28" s="127" t="s">
        <v>618</v>
      </c>
      <c r="NHT28" s="127" t="s">
        <v>618</v>
      </c>
      <c r="NHU28" s="127" t="s">
        <v>618</v>
      </c>
      <c r="NHV28" s="127" t="s">
        <v>618</v>
      </c>
      <c r="NHW28" s="127" t="s">
        <v>618</v>
      </c>
      <c r="NHX28" s="127" t="s">
        <v>618</v>
      </c>
      <c r="NHY28" s="127" t="s">
        <v>618</v>
      </c>
      <c r="NHZ28" s="127" t="s">
        <v>618</v>
      </c>
      <c r="NIA28" s="127" t="s">
        <v>618</v>
      </c>
      <c r="NIB28" s="127" t="s">
        <v>618</v>
      </c>
      <c r="NIC28" s="127" t="s">
        <v>618</v>
      </c>
      <c r="NID28" s="127" t="s">
        <v>618</v>
      </c>
      <c r="NIE28" s="127" t="s">
        <v>618</v>
      </c>
      <c r="NIF28" s="127" t="s">
        <v>618</v>
      </c>
      <c r="NIG28" s="127" t="s">
        <v>618</v>
      </c>
      <c r="NIH28" s="127" t="s">
        <v>618</v>
      </c>
      <c r="NII28" s="127" t="s">
        <v>618</v>
      </c>
      <c r="NIJ28" s="127" t="s">
        <v>618</v>
      </c>
      <c r="NIK28" s="127" t="s">
        <v>618</v>
      </c>
      <c r="NIL28" s="127" t="s">
        <v>618</v>
      </c>
      <c r="NIM28" s="127" t="s">
        <v>618</v>
      </c>
      <c r="NIN28" s="127" t="s">
        <v>618</v>
      </c>
      <c r="NIO28" s="127" t="s">
        <v>618</v>
      </c>
      <c r="NIP28" s="127" t="s">
        <v>618</v>
      </c>
      <c r="NIQ28" s="127" t="s">
        <v>618</v>
      </c>
      <c r="NIR28" s="127" t="s">
        <v>618</v>
      </c>
      <c r="NIS28" s="127" t="s">
        <v>618</v>
      </c>
      <c r="NIT28" s="127" t="s">
        <v>618</v>
      </c>
      <c r="NIU28" s="127" t="s">
        <v>618</v>
      </c>
      <c r="NIV28" s="127" t="s">
        <v>618</v>
      </c>
      <c r="NIW28" s="127" t="s">
        <v>618</v>
      </c>
      <c r="NIX28" s="127" t="s">
        <v>618</v>
      </c>
      <c r="NIY28" s="127" t="s">
        <v>618</v>
      </c>
      <c r="NIZ28" s="127" t="s">
        <v>618</v>
      </c>
      <c r="NJA28" s="127" t="s">
        <v>618</v>
      </c>
      <c r="NJB28" s="127" t="s">
        <v>618</v>
      </c>
      <c r="NJC28" s="127" t="s">
        <v>618</v>
      </c>
      <c r="NJD28" s="127" t="s">
        <v>618</v>
      </c>
      <c r="NJE28" s="127" t="s">
        <v>618</v>
      </c>
      <c r="NJF28" s="127" t="s">
        <v>618</v>
      </c>
      <c r="NJG28" s="127" t="s">
        <v>618</v>
      </c>
      <c r="NJH28" s="127" t="s">
        <v>618</v>
      </c>
      <c r="NJI28" s="127" t="s">
        <v>618</v>
      </c>
      <c r="NJJ28" s="127" t="s">
        <v>618</v>
      </c>
      <c r="NJK28" s="127" t="s">
        <v>618</v>
      </c>
      <c r="NJL28" s="127" t="s">
        <v>618</v>
      </c>
      <c r="NJM28" s="127" t="s">
        <v>618</v>
      </c>
      <c r="NJN28" s="127" t="s">
        <v>618</v>
      </c>
      <c r="NJO28" s="127" t="s">
        <v>618</v>
      </c>
      <c r="NJP28" s="127" t="s">
        <v>618</v>
      </c>
      <c r="NJQ28" s="127" t="s">
        <v>618</v>
      </c>
      <c r="NJR28" s="127" t="s">
        <v>618</v>
      </c>
      <c r="NJS28" s="127" t="s">
        <v>618</v>
      </c>
      <c r="NJT28" s="127" t="s">
        <v>618</v>
      </c>
      <c r="NJU28" s="127" t="s">
        <v>618</v>
      </c>
      <c r="NJV28" s="127" t="s">
        <v>618</v>
      </c>
      <c r="NJW28" s="127" t="s">
        <v>618</v>
      </c>
      <c r="NJX28" s="127" t="s">
        <v>618</v>
      </c>
      <c r="NJY28" s="127" t="s">
        <v>618</v>
      </c>
      <c r="NJZ28" s="127" t="s">
        <v>618</v>
      </c>
      <c r="NKA28" s="127" t="s">
        <v>618</v>
      </c>
      <c r="NKB28" s="127" t="s">
        <v>618</v>
      </c>
      <c r="NKC28" s="127" t="s">
        <v>618</v>
      </c>
      <c r="NKD28" s="127" t="s">
        <v>618</v>
      </c>
      <c r="NKE28" s="127" t="s">
        <v>618</v>
      </c>
      <c r="NKF28" s="127" t="s">
        <v>618</v>
      </c>
      <c r="NKG28" s="127" t="s">
        <v>618</v>
      </c>
      <c r="NKH28" s="127" t="s">
        <v>618</v>
      </c>
      <c r="NKI28" s="127" t="s">
        <v>618</v>
      </c>
      <c r="NKJ28" s="127" t="s">
        <v>618</v>
      </c>
      <c r="NKK28" s="127" t="s">
        <v>618</v>
      </c>
      <c r="NKL28" s="127" t="s">
        <v>618</v>
      </c>
      <c r="NKM28" s="127" t="s">
        <v>618</v>
      </c>
      <c r="NKN28" s="127" t="s">
        <v>618</v>
      </c>
      <c r="NKO28" s="127" t="s">
        <v>618</v>
      </c>
      <c r="NKP28" s="127" t="s">
        <v>618</v>
      </c>
      <c r="NKQ28" s="127" t="s">
        <v>618</v>
      </c>
      <c r="NKR28" s="127" t="s">
        <v>618</v>
      </c>
      <c r="NKS28" s="127" t="s">
        <v>618</v>
      </c>
      <c r="NKT28" s="127" t="s">
        <v>618</v>
      </c>
      <c r="NKU28" s="127" t="s">
        <v>618</v>
      </c>
      <c r="NKV28" s="127" t="s">
        <v>618</v>
      </c>
      <c r="NKW28" s="127" t="s">
        <v>618</v>
      </c>
      <c r="NKX28" s="127" t="s">
        <v>618</v>
      </c>
      <c r="NKY28" s="127" t="s">
        <v>618</v>
      </c>
      <c r="NKZ28" s="127" t="s">
        <v>618</v>
      </c>
      <c r="NLA28" s="127" t="s">
        <v>618</v>
      </c>
      <c r="NLB28" s="127" t="s">
        <v>618</v>
      </c>
      <c r="NLC28" s="127" t="s">
        <v>618</v>
      </c>
      <c r="NLD28" s="127" t="s">
        <v>618</v>
      </c>
      <c r="NLE28" s="127" t="s">
        <v>618</v>
      </c>
      <c r="NLF28" s="127" t="s">
        <v>618</v>
      </c>
      <c r="NLG28" s="127" t="s">
        <v>618</v>
      </c>
      <c r="NLH28" s="127" t="s">
        <v>618</v>
      </c>
      <c r="NLI28" s="127" t="s">
        <v>618</v>
      </c>
      <c r="NLJ28" s="127" t="s">
        <v>618</v>
      </c>
      <c r="NLK28" s="127" t="s">
        <v>618</v>
      </c>
      <c r="NLL28" s="127" t="s">
        <v>618</v>
      </c>
      <c r="NLM28" s="127" t="s">
        <v>618</v>
      </c>
      <c r="NLN28" s="127" t="s">
        <v>618</v>
      </c>
      <c r="NLO28" s="127" t="s">
        <v>618</v>
      </c>
      <c r="NLP28" s="127" t="s">
        <v>618</v>
      </c>
      <c r="NLQ28" s="127" t="s">
        <v>618</v>
      </c>
      <c r="NLR28" s="127" t="s">
        <v>618</v>
      </c>
      <c r="NLS28" s="127" t="s">
        <v>618</v>
      </c>
      <c r="NLT28" s="127" t="s">
        <v>618</v>
      </c>
      <c r="NLU28" s="127" t="s">
        <v>618</v>
      </c>
      <c r="NLV28" s="127" t="s">
        <v>618</v>
      </c>
      <c r="NLW28" s="127" t="s">
        <v>618</v>
      </c>
      <c r="NLX28" s="127" t="s">
        <v>618</v>
      </c>
      <c r="NLY28" s="127" t="s">
        <v>618</v>
      </c>
      <c r="NLZ28" s="127" t="s">
        <v>618</v>
      </c>
      <c r="NMA28" s="127" t="s">
        <v>618</v>
      </c>
      <c r="NMB28" s="127" t="s">
        <v>618</v>
      </c>
      <c r="NMC28" s="127" t="s">
        <v>618</v>
      </c>
      <c r="NMD28" s="127" t="s">
        <v>618</v>
      </c>
      <c r="NME28" s="127" t="s">
        <v>618</v>
      </c>
      <c r="NMF28" s="127" t="s">
        <v>618</v>
      </c>
      <c r="NMG28" s="127" t="s">
        <v>618</v>
      </c>
      <c r="NMH28" s="127" t="s">
        <v>618</v>
      </c>
      <c r="NMI28" s="127" t="s">
        <v>618</v>
      </c>
      <c r="NMJ28" s="127" t="s">
        <v>618</v>
      </c>
      <c r="NMK28" s="127" t="s">
        <v>618</v>
      </c>
      <c r="NML28" s="127" t="s">
        <v>618</v>
      </c>
      <c r="NMM28" s="127" t="s">
        <v>618</v>
      </c>
      <c r="NMN28" s="127" t="s">
        <v>618</v>
      </c>
      <c r="NMO28" s="127" t="s">
        <v>618</v>
      </c>
      <c r="NMP28" s="127" t="s">
        <v>618</v>
      </c>
      <c r="NMQ28" s="127" t="s">
        <v>618</v>
      </c>
      <c r="NMR28" s="127" t="s">
        <v>618</v>
      </c>
      <c r="NMS28" s="127" t="s">
        <v>618</v>
      </c>
      <c r="NMT28" s="127" t="s">
        <v>618</v>
      </c>
      <c r="NMU28" s="127" t="s">
        <v>618</v>
      </c>
      <c r="NMV28" s="127" t="s">
        <v>618</v>
      </c>
      <c r="NMW28" s="127" t="s">
        <v>618</v>
      </c>
      <c r="NMX28" s="127" t="s">
        <v>618</v>
      </c>
      <c r="NMY28" s="127" t="s">
        <v>618</v>
      </c>
      <c r="NMZ28" s="127" t="s">
        <v>618</v>
      </c>
      <c r="NNA28" s="127" t="s">
        <v>618</v>
      </c>
      <c r="NNB28" s="127" t="s">
        <v>618</v>
      </c>
      <c r="NNC28" s="127" t="s">
        <v>618</v>
      </c>
      <c r="NND28" s="127" t="s">
        <v>618</v>
      </c>
      <c r="NNE28" s="127" t="s">
        <v>618</v>
      </c>
      <c r="NNF28" s="127" t="s">
        <v>618</v>
      </c>
      <c r="NNG28" s="127" t="s">
        <v>618</v>
      </c>
      <c r="NNH28" s="127" t="s">
        <v>618</v>
      </c>
      <c r="NNI28" s="127" t="s">
        <v>618</v>
      </c>
      <c r="NNJ28" s="127" t="s">
        <v>618</v>
      </c>
      <c r="NNK28" s="127" t="s">
        <v>618</v>
      </c>
      <c r="NNL28" s="127" t="s">
        <v>618</v>
      </c>
      <c r="NNM28" s="127" t="s">
        <v>618</v>
      </c>
      <c r="NNN28" s="127" t="s">
        <v>618</v>
      </c>
      <c r="NNO28" s="127" t="s">
        <v>618</v>
      </c>
      <c r="NNP28" s="127" t="s">
        <v>618</v>
      </c>
      <c r="NNQ28" s="127" t="s">
        <v>618</v>
      </c>
      <c r="NNR28" s="127" t="s">
        <v>618</v>
      </c>
      <c r="NNS28" s="127" t="s">
        <v>618</v>
      </c>
      <c r="NNT28" s="127" t="s">
        <v>618</v>
      </c>
      <c r="NNU28" s="127" t="s">
        <v>618</v>
      </c>
      <c r="NNV28" s="127" t="s">
        <v>618</v>
      </c>
      <c r="NNW28" s="127" t="s">
        <v>618</v>
      </c>
      <c r="NNX28" s="127" t="s">
        <v>618</v>
      </c>
      <c r="NNY28" s="127" t="s">
        <v>618</v>
      </c>
      <c r="NNZ28" s="127" t="s">
        <v>618</v>
      </c>
      <c r="NOA28" s="127" t="s">
        <v>618</v>
      </c>
      <c r="NOB28" s="127" t="s">
        <v>618</v>
      </c>
      <c r="NOC28" s="127" t="s">
        <v>618</v>
      </c>
      <c r="NOD28" s="127" t="s">
        <v>618</v>
      </c>
      <c r="NOE28" s="127" t="s">
        <v>618</v>
      </c>
      <c r="NOF28" s="127" t="s">
        <v>618</v>
      </c>
      <c r="NOG28" s="127" t="s">
        <v>618</v>
      </c>
      <c r="NOH28" s="127" t="s">
        <v>618</v>
      </c>
      <c r="NOI28" s="127" t="s">
        <v>618</v>
      </c>
      <c r="NOJ28" s="127" t="s">
        <v>618</v>
      </c>
      <c r="NOK28" s="127" t="s">
        <v>618</v>
      </c>
      <c r="NOL28" s="127" t="s">
        <v>618</v>
      </c>
      <c r="NOM28" s="127" t="s">
        <v>618</v>
      </c>
      <c r="NON28" s="127" t="s">
        <v>618</v>
      </c>
      <c r="NOO28" s="127" t="s">
        <v>618</v>
      </c>
      <c r="NOP28" s="127" t="s">
        <v>618</v>
      </c>
      <c r="NOQ28" s="127" t="s">
        <v>618</v>
      </c>
      <c r="NOR28" s="127" t="s">
        <v>618</v>
      </c>
      <c r="NOS28" s="127" t="s">
        <v>618</v>
      </c>
      <c r="NOT28" s="127" t="s">
        <v>618</v>
      </c>
      <c r="NOU28" s="127" t="s">
        <v>618</v>
      </c>
      <c r="NOV28" s="127" t="s">
        <v>618</v>
      </c>
      <c r="NOW28" s="127" t="s">
        <v>618</v>
      </c>
      <c r="NOX28" s="127" t="s">
        <v>618</v>
      </c>
      <c r="NOY28" s="127" t="s">
        <v>618</v>
      </c>
      <c r="NOZ28" s="127" t="s">
        <v>618</v>
      </c>
      <c r="NPA28" s="127" t="s">
        <v>618</v>
      </c>
      <c r="NPB28" s="127" t="s">
        <v>618</v>
      </c>
      <c r="NPC28" s="127" t="s">
        <v>618</v>
      </c>
      <c r="NPD28" s="127" t="s">
        <v>618</v>
      </c>
      <c r="NPE28" s="127" t="s">
        <v>618</v>
      </c>
      <c r="NPF28" s="127" t="s">
        <v>618</v>
      </c>
      <c r="NPG28" s="127" t="s">
        <v>618</v>
      </c>
      <c r="NPH28" s="127" t="s">
        <v>618</v>
      </c>
      <c r="NPI28" s="127" t="s">
        <v>618</v>
      </c>
      <c r="NPJ28" s="127" t="s">
        <v>618</v>
      </c>
      <c r="NPK28" s="127" t="s">
        <v>618</v>
      </c>
      <c r="NPL28" s="127" t="s">
        <v>618</v>
      </c>
      <c r="NPM28" s="127" t="s">
        <v>618</v>
      </c>
      <c r="NPN28" s="127" t="s">
        <v>618</v>
      </c>
      <c r="NPO28" s="127" t="s">
        <v>618</v>
      </c>
      <c r="NPP28" s="127" t="s">
        <v>618</v>
      </c>
      <c r="NPQ28" s="127" t="s">
        <v>618</v>
      </c>
      <c r="NPR28" s="127" t="s">
        <v>618</v>
      </c>
      <c r="NPS28" s="127" t="s">
        <v>618</v>
      </c>
      <c r="NPT28" s="127" t="s">
        <v>618</v>
      </c>
      <c r="NPU28" s="127" t="s">
        <v>618</v>
      </c>
      <c r="NPV28" s="127" t="s">
        <v>618</v>
      </c>
      <c r="NPW28" s="127" t="s">
        <v>618</v>
      </c>
      <c r="NPX28" s="127" t="s">
        <v>618</v>
      </c>
      <c r="NPY28" s="127" t="s">
        <v>618</v>
      </c>
      <c r="NPZ28" s="127" t="s">
        <v>618</v>
      </c>
      <c r="NQA28" s="127" t="s">
        <v>618</v>
      </c>
      <c r="NQB28" s="127" t="s">
        <v>618</v>
      </c>
      <c r="NQC28" s="127" t="s">
        <v>618</v>
      </c>
      <c r="NQD28" s="127" t="s">
        <v>618</v>
      </c>
      <c r="NQE28" s="127" t="s">
        <v>618</v>
      </c>
      <c r="NQF28" s="127" t="s">
        <v>618</v>
      </c>
      <c r="NQG28" s="127" t="s">
        <v>618</v>
      </c>
      <c r="NQH28" s="127" t="s">
        <v>618</v>
      </c>
      <c r="NQI28" s="127" t="s">
        <v>618</v>
      </c>
      <c r="NQJ28" s="127" t="s">
        <v>618</v>
      </c>
      <c r="NQK28" s="127" t="s">
        <v>618</v>
      </c>
      <c r="NQL28" s="127" t="s">
        <v>618</v>
      </c>
      <c r="NQM28" s="127" t="s">
        <v>618</v>
      </c>
      <c r="NQN28" s="127" t="s">
        <v>618</v>
      </c>
      <c r="NQO28" s="127" t="s">
        <v>618</v>
      </c>
      <c r="NQP28" s="127" t="s">
        <v>618</v>
      </c>
      <c r="NQQ28" s="127" t="s">
        <v>618</v>
      </c>
      <c r="NQR28" s="127" t="s">
        <v>618</v>
      </c>
      <c r="NQS28" s="127" t="s">
        <v>618</v>
      </c>
      <c r="NQT28" s="127" t="s">
        <v>618</v>
      </c>
      <c r="NQU28" s="127" t="s">
        <v>618</v>
      </c>
      <c r="NQV28" s="127" t="s">
        <v>618</v>
      </c>
      <c r="NQW28" s="127" t="s">
        <v>618</v>
      </c>
      <c r="NQX28" s="127" t="s">
        <v>618</v>
      </c>
      <c r="NQY28" s="127" t="s">
        <v>618</v>
      </c>
      <c r="NQZ28" s="127" t="s">
        <v>618</v>
      </c>
      <c r="NRA28" s="127" t="s">
        <v>618</v>
      </c>
      <c r="NRB28" s="127" t="s">
        <v>618</v>
      </c>
      <c r="NRC28" s="127" t="s">
        <v>618</v>
      </c>
      <c r="NRD28" s="127" t="s">
        <v>618</v>
      </c>
      <c r="NRE28" s="127" t="s">
        <v>618</v>
      </c>
      <c r="NRF28" s="127" t="s">
        <v>618</v>
      </c>
      <c r="NRG28" s="127" t="s">
        <v>618</v>
      </c>
      <c r="NRH28" s="127" t="s">
        <v>618</v>
      </c>
      <c r="NRI28" s="127" t="s">
        <v>618</v>
      </c>
      <c r="NRJ28" s="127" t="s">
        <v>618</v>
      </c>
      <c r="NRK28" s="127" t="s">
        <v>618</v>
      </c>
      <c r="NRL28" s="127" t="s">
        <v>618</v>
      </c>
      <c r="NRM28" s="127" t="s">
        <v>618</v>
      </c>
      <c r="NRN28" s="127" t="s">
        <v>618</v>
      </c>
      <c r="NRO28" s="127" t="s">
        <v>618</v>
      </c>
      <c r="NRP28" s="127" t="s">
        <v>618</v>
      </c>
      <c r="NRQ28" s="127" t="s">
        <v>618</v>
      </c>
      <c r="NRR28" s="127" t="s">
        <v>618</v>
      </c>
      <c r="NRS28" s="127" t="s">
        <v>618</v>
      </c>
      <c r="NRT28" s="127" t="s">
        <v>618</v>
      </c>
      <c r="NRU28" s="127" t="s">
        <v>618</v>
      </c>
      <c r="NRV28" s="127" t="s">
        <v>618</v>
      </c>
      <c r="NRW28" s="127" t="s">
        <v>618</v>
      </c>
      <c r="NRX28" s="127" t="s">
        <v>618</v>
      </c>
      <c r="NRY28" s="127" t="s">
        <v>618</v>
      </c>
      <c r="NRZ28" s="127" t="s">
        <v>618</v>
      </c>
      <c r="NSA28" s="127" t="s">
        <v>618</v>
      </c>
      <c r="NSB28" s="127" t="s">
        <v>618</v>
      </c>
      <c r="NSC28" s="127" t="s">
        <v>618</v>
      </c>
      <c r="NSD28" s="127" t="s">
        <v>618</v>
      </c>
      <c r="NSE28" s="127" t="s">
        <v>618</v>
      </c>
      <c r="NSF28" s="127" t="s">
        <v>618</v>
      </c>
      <c r="NSG28" s="127" t="s">
        <v>618</v>
      </c>
      <c r="NSH28" s="127" t="s">
        <v>618</v>
      </c>
      <c r="NSI28" s="127" t="s">
        <v>618</v>
      </c>
      <c r="NSJ28" s="127" t="s">
        <v>618</v>
      </c>
      <c r="NSK28" s="127" t="s">
        <v>618</v>
      </c>
      <c r="NSL28" s="127" t="s">
        <v>618</v>
      </c>
      <c r="NSM28" s="127" t="s">
        <v>618</v>
      </c>
      <c r="NSN28" s="127" t="s">
        <v>618</v>
      </c>
      <c r="NSO28" s="127" t="s">
        <v>618</v>
      </c>
      <c r="NSP28" s="127" t="s">
        <v>618</v>
      </c>
      <c r="NSQ28" s="127" t="s">
        <v>618</v>
      </c>
      <c r="NSR28" s="127" t="s">
        <v>618</v>
      </c>
      <c r="NSS28" s="127" t="s">
        <v>618</v>
      </c>
      <c r="NST28" s="127" t="s">
        <v>618</v>
      </c>
      <c r="NSU28" s="127" t="s">
        <v>618</v>
      </c>
      <c r="NSV28" s="127" t="s">
        <v>618</v>
      </c>
      <c r="NSW28" s="127" t="s">
        <v>618</v>
      </c>
      <c r="NSX28" s="127" t="s">
        <v>618</v>
      </c>
      <c r="NSY28" s="127" t="s">
        <v>618</v>
      </c>
      <c r="NSZ28" s="127" t="s">
        <v>618</v>
      </c>
      <c r="NTA28" s="127" t="s">
        <v>618</v>
      </c>
      <c r="NTB28" s="127" t="s">
        <v>618</v>
      </c>
      <c r="NTC28" s="127" t="s">
        <v>618</v>
      </c>
      <c r="NTD28" s="127" t="s">
        <v>618</v>
      </c>
      <c r="NTE28" s="127" t="s">
        <v>618</v>
      </c>
      <c r="NTF28" s="127" t="s">
        <v>618</v>
      </c>
      <c r="NTG28" s="127" t="s">
        <v>618</v>
      </c>
      <c r="NTH28" s="127" t="s">
        <v>618</v>
      </c>
      <c r="NTI28" s="127" t="s">
        <v>618</v>
      </c>
      <c r="NTJ28" s="127" t="s">
        <v>618</v>
      </c>
      <c r="NTK28" s="127" t="s">
        <v>618</v>
      </c>
      <c r="NTL28" s="127" t="s">
        <v>618</v>
      </c>
      <c r="NTM28" s="127" t="s">
        <v>618</v>
      </c>
      <c r="NTN28" s="127" t="s">
        <v>618</v>
      </c>
      <c r="NTO28" s="127" t="s">
        <v>618</v>
      </c>
      <c r="NTP28" s="127" t="s">
        <v>618</v>
      </c>
      <c r="NTQ28" s="127" t="s">
        <v>618</v>
      </c>
      <c r="NTR28" s="127" t="s">
        <v>618</v>
      </c>
      <c r="NTS28" s="127" t="s">
        <v>618</v>
      </c>
      <c r="NTT28" s="127" t="s">
        <v>618</v>
      </c>
      <c r="NTU28" s="127" t="s">
        <v>618</v>
      </c>
      <c r="NTV28" s="127" t="s">
        <v>618</v>
      </c>
      <c r="NTW28" s="127" t="s">
        <v>618</v>
      </c>
      <c r="NTX28" s="127" t="s">
        <v>618</v>
      </c>
      <c r="NTY28" s="127" t="s">
        <v>618</v>
      </c>
      <c r="NTZ28" s="127" t="s">
        <v>618</v>
      </c>
      <c r="NUA28" s="127" t="s">
        <v>618</v>
      </c>
      <c r="NUB28" s="127" t="s">
        <v>618</v>
      </c>
      <c r="NUC28" s="127" t="s">
        <v>618</v>
      </c>
      <c r="NUD28" s="127" t="s">
        <v>618</v>
      </c>
      <c r="NUE28" s="127" t="s">
        <v>618</v>
      </c>
      <c r="NUF28" s="127" t="s">
        <v>618</v>
      </c>
      <c r="NUG28" s="127" t="s">
        <v>618</v>
      </c>
      <c r="NUH28" s="127" t="s">
        <v>618</v>
      </c>
      <c r="NUI28" s="127" t="s">
        <v>618</v>
      </c>
      <c r="NUJ28" s="127" t="s">
        <v>618</v>
      </c>
      <c r="NUK28" s="127" t="s">
        <v>618</v>
      </c>
      <c r="NUL28" s="127" t="s">
        <v>618</v>
      </c>
      <c r="NUM28" s="127" t="s">
        <v>618</v>
      </c>
      <c r="NUN28" s="127" t="s">
        <v>618</v>
      </c>
      <c r="NUO28" s="127" t="s">
        <v>618</v>
      </c>
      <c r="NUP28" s="127" t="s">
        <v>618</v>
      </c>
      <c r="NUQ28" s="127" t="s">
        <v>618</v>
      </c>
      <c r="NUR28" s="127" t="s">
        <v>618</v>
      </c>
      <c r="NUS28" s="127" t="s">
        <v>618</v>
      </c>
      <c r="NUT28" s="127" t="s">
        <v>618</v>
      </c>
      <c r="NUU28" s="127" t="s">
        <v>618</v>
      </c>
      <c r="NUV28" s="127" t="s">
        <v>618</v>
      </c>
      <c r="NUW28" s="127" t="s">
        <v>618</v>
      </c>
      <c r="NUX28" s="127" t="s">
        <v>618</v>
      </c>
      <c r="NUY28" s="127" t="s">
        <v>618</v>
      </c>
      <c r="NUZ28" s="127" t="s">
        <v>618</v>
      </c>
      <c r="NVA28" s="127" t="s">
        <v>618</v>
      </c>
      <c r="NVB28" s="127" t="s">
        <v>618</v>
      </c>
      <c r="NVC28" s="127" t="s">
        <v>618</v>
      </c>
      <c r="NVD28" s="127" t="s">
        <v>618</v>
      </c>
      <c r="NVE28" s="127" t="s">
        <v>618</v>
      </c>
      <c r="NVF28" s="127" t="s">
        <v>618</v>
      </c>
      <c r="NVG28" s="127" t="s">
        <v>618</v>
      </c>
      <c r="NVH28" s="127" t="s">
        <v>618</v>
      </c>
      <c r="NVI28" s="127" t="s">
        <v>618</v>
      </c>
      <c r="NVJ28" s="127" t="s">
        <v>618</v>
      </c>
      <c r="NVK28" s="127" t="s">
        <v>618</v>
      </c>
      <c r="NVL28" s="127" t="s">
        <v>618</v>
      </c>
      <c r="NVM28" s="127" t="s">
        <v>618</v>
      </c>
      <c r="NVN28" s="127" t="s">
        <v>618</v>
      </c>
      <c r="NVO28" s="127" t="s">
        <v>618</v>
      </c>
      <c r="NVP28" s="127" t="s">
        <v>618</v>
      </c>
      <c r="NVQ28" s="127" t="s">
        <v>618</v>
      </c>
      <c r="NVR28" s="127" t="s">
        <v>618</v>
      </c>
      <c r="NVS28" s="127" t="s">
        <v>618</v>
      </c>
      <c r="NVT28" s="127" t="s">
        <v>618</v>
      </c>
      <c r="NVU28" s="127" t="s">
        <v>618</v>
      </c>
      <c r="NVV28" s="127" t="s">
        <v>618</v>
      </c>
      <c r="NVW28" s="127" t="s">
        <v>618</v>
      </c>
      <c r="NVX28" s="127" t="s">
        <v>618</v>
      </c>
      <c r="NVY28" s="127" t="s">
        <v>618</v>
      </c>
      <c r="NVZ28" s="127" t="s">
        <v>618</v>
      </c>
      <c r="NWA28" s="127" t="s">
        <v>618</v>
      </c>
      <c r="NWB28" s="127" t="s">
        <v>618</v>
      </c>
      <c r="NWC28" s="127" t="s">
        <v>618</v>
      </c>
      <c r="NWD28" s="127" t="s">
        <v>618</v>
      </c>
      <c r="NWE28" s="127" t="s">
        <v>618</v>
      </c>
      <c r="NWF28" s="127" t="s">
        <v>618</v>
      </c>
      <c r="NWG28" s="127" t="s">
        <v>618</v>
      </c>
      <c r="NWH28" s="127" t="s">
        <v>618</v>
      </c>
      <c r="NWI28" s="127" t="s">
        <v>618</v>
      </c>
      <c r="NWJ28" s="127" t="s">
        <v>618</v>
      </c>
      <c r="NWK28" s="127" t="s">
        <v>618</v>
      </c>
      <c r="NWL28" s="127" t="s">
        <v>618</v>
      </c>
      <c r="NWM28" s="127" t="s">
        <v>618</v>
      </c>
      <c r="NWN28" s="127" t="s">
        <v>618</v>
      </c>
      <c r="NWO28" s="127" t="s">
        <v>618</v>
      </c>
      <c r="NWP28" s="127" t="s">
        <v>618</v>
      </c>
      <c r="NWQ28" s="127" t="s">
        <v>618</v>
      </c>
      <c r="NWR28" s="127" t="s">
        <v>618</v>
      </c>
      <c r="NWS28" s="127" t="s">
        <v>618</v>
      </c>
      <c r="NWT28" s="127" t="s">
        <v>618</v>
      </c>
      <c r="NWU28" s="127" t="s">
        <v>618</v>
      </c>
      <c r="NWV28" s="127" t="s">
        <v>618</v>
      </c>
      <c r="NWW28" s="127" t="s">
        <v>618</v>
      </c>
      <c r="NWX28" s="127" t="s">
        <v>618</v>
      </c>
      <c r="NWY28" s="127" t="s">
        <v>618</v>
      </c>
      <c r="NWZ28" s="127" t="s">
        <v>618</v>
      </c>
      <c r="NXA28" s="127" t="s">
        <v>618</v>
      </c>
      <c r="NXB28" s="127" t="s">
        <v>618</v>
      </c>
      <c r="NXC28" s="127" t="s">
        <v>618</v>
      </c>
      <c r="NXD28" s="127" t="s">
        <v>618</v>
      </c>
      <c r="NXE28" s="127" t="s">
        <v>618</v>
      </c>
      <c r="NXF28" s="127" t="s">
        <v>618</v>
      </c>
      <c r="NXG28" s="127" t="s">
        <v>618</v>
      </c>
      <c r="NXH28" s="127" t="s">
        <v>618</v>
      </c>
      <c r="NXI28" s="127" t="s">
        <v>618</v>
      </c>
      <c r="NXJ28" s="127" t="s">
        <v>618</v>
      </c>
      <c r="NXK28" s="127" t="s">
        <v>618</v>
      </c>
      <c r="NXL28" s="127" t="s">
        <v>618</v>
      </c>
      <c r="NXM28" s="127" t="s">
        <v>618</v>
      </c>
      <c r="NXN28" s="127" t="s">
        <v>618</v>
      </c>
      <c r="NXO28" s="127" t="s">
        <v>618</v>
      </c>
      <c r="NXP28" s="127" t="s">
        <v>618</v>
      </c>
      <c r="NXQ28" s="127" t="s">
        <v>618</v>
      </c>
      <c r="NXR28" s="127" t="s">
        <v>618</v>
      </c>
      <c r="NXS28" s="127" t="s">
        <v>618</v>
      </c>
      <c r="NXT28" s="127" t="s">
        <v>618</v>
      </c>
      <c r="NXU28" s="127" t="s">
        <v>618</v>
      </c>
      <c r="NXV28" s="127" t="s">
        <v>618</v>
      </c>
      <c r="NXW28" s="127" t="s">
        <v>618</v>
      </c>
      <c r="NXX28" s="127" t="s">
        <v>618</v>
      </c>
      <c r="NXY28" s="127" t="s">
        <v>618</v>
      </c>
      <c r="NXZ28" s="127" t="s">
        <v>618</v>
      </c>
      <c r="NYA28" s="127" t="s">
        <v>618</v>
      </c>
      <c r="NYB28" s="127" t="s">
        <v>618</v>
      </c>
      <c r="NYC28" s="127" t="s">
        <v>618</v>
      </c>
      <c r="NYD28" s="127" t="s">
        <v>618</v>
      </c>
      <c r="NYE28" s="127" t="s">
        <v>618</v>
      </c>
      <c r="NYF28" s="127" t="s">
        <v>618</v>
      </c>
      <c r="NYG28" s="127" t="s">
        <v>618</v>
      </c>
      <c r="NYH28" s="127" t="s">
        <v>618</v>
      </c>
      <c r="NYI28" s="127" t="s">
        <v>618</v>
      </c>
      <c r="NYJ28" s="127" t="s">
        <v>618</v>
      </c>
      <c r="NYK28" s="127" t="s">
        <v>618</v>
      </c>
      <c r="NYL28" s="127" t="s">
        <v>618</v>
      </c>
      <c r="NYM28" s="127" t="s">
        <v>618</v>
      </c>
      <c r="NYN28" s="127" t="s">
        <v>618</v>
      </c>
      <c r="NYO28" s="127" t="s">
        <v>618</v>
      </c>
      <c r="NYP28" s="127" t="s">
        <v>618</v>
      </c>
      <c r="NYQ28" s="127" t="s">
        <v>618</v>
      </c>
      <c r="NYR28" s="127" t="s">
        <v>618</v>
      </c>
      <c r="NYS28" s="127" t="s">
        <v>618</v>
      </c>
      <c r="NYT28" s="127" t="s">
        <v>618</v>
      </c>
      <c r="NYU28" s="127" t="s">
        <v>618</v>
      </c>
      <c r="NYV28" s="127" t="s">
        <v>618</v>
      </c>
      <c r="NYW28" s="127" t="s">
        <v>618</v>
      </c>
      <c r="NYX28" s="127" t="s">
        <v>618</v>
      </c>
      <c r="NYY28" s="127" t="s">
        <v>618</v>
      </c>
      <c r="NYZ28" s="127" t="s">
        <v>618</v>
      </c>
      <c r="NZA28" s="127" t="s">
        <v>618</v>
      </c>
      <c r="NZB28" s="127" t="s">
        <v>618</v>
      </c>
      <c r="NZC28" s="127" t="s">
        <v>618</v>
      </c>
      <c r="NZD28" s="127" t="s">
        <v>618</v>
      </c>
      <c r="NZE28" s="127" t="s">
        <v>618</v>
      </c>
      <c r="NZF28" s="127" t="s">
        <v>618</v>
      </c>
      <c r="NZG28" s="127" t="s">
        <v>618</v>
      </c>
      <c r="NZH28" s="127" t="s">
        <v>618</v>
      </c>
      <c r="NZI28" s="127" t="s">
        <v>618</v>
      </c>
      <c r="NZJ28" s="127" t="s">
        <v>618</v>
      </c>
      <c r="NZK28" s="127" t="s">
        <v>618</v>
      </c>
      <c r="NZL28" s="127" t="s">
        <v>618</v>
      </c>
      <c r="NZM28" s="127" t="s">
        <v>618</v>
      </c>
      <c r="NZN28" s="127" t="s">
        <v>618</v>
      </c>
      <c r="NZO28" s="127" t="s">
        <v>618</v>
      </c>
      <c r="NZP28" s="127" t="s">
        <v>618</v>
      </c>
      <c r="NZQ28" s="127" t="s">
        <v>618</v>
      </c>
      <c r="NZR28" s="127" t="s">
        <v>618</v>
      </c>
      <c r="NZS28" s="127" t="s">
        <v>618</v>
      </c>
      <c r="NZT28" s="127" t="s">
        <v>618</v>
      </c>
      <c r="NZU28" s="127" t="s">
        <v>618</v>
      </c>
      <c r="NZV28" s="127" t="s">
        <v>618</v>
      </c>
      <c r="NZW28" s="127" t="s">
        <v>618</v>
      </c>
      <c r="NZX28" s="127" t="s">
        <v>618</v>
      </c>
      <c r="NZY28" s="127" t="s">
        <v>618</v>
      </c>
      <c r="NZZ28" s="127" t="s">
        <v>618</v>
      </c>
      <c r="OAA28" s="127" t="s">
        <v>618</v>
      </c>
      <c r="OAB28" s="127" t="s">
        <v>618</v>
      </c>
      <c r="OAC28" s="127" t="s">
        <v>618</v>
      </c>
      <c r="OAD28" s="127" t="s">
        <v>618</v>
      </c>
      <c r="OAE28" s="127" t="s">
        <v>618</v>
      </c>
      <c r="OAF28" s="127" t="s">
        <v>618</v>
      </c>
      <c r="OAG28" s="127" t="s">
        <v>618</v>
      </c>
      <c r="OAH28" s="127" t="s">
        <v>618</v>
      </c>
      <c r="OAI28" s="127" t="s">
        <v>618</v>
      </c>
      <c r="OAJ28" s="127" t="s">
        <v>618</v>
      </c>
      <c r="OAK28" s="127" t="s">
        <v>618</v>
      </c>
      <c r="OAL28" s="127" t="s">
        <v>618</v>
      </c>
      <c r="OAM28" s="127" t="s">
        <v>618</v>
      </c>
      <c r="OAN28" s="127" t="s">
        <v>618</v>
      </c>
      <c r="OAO28" s="127" t="s">
        <v>618</v>
      </c>
      <c r="OAP28" s="127" t="s">
        <v>618</v>
      </c>
      <c r="OAQ28" s="127" t="s">
        <v>618</v>
      </c>
      <c r="OAR28" s="127" t="s">
        <v>618</v>
      </c>
      <c r="OAS28" s="127" t="s">
        <v>618</v>
      </c>
      <c r="OAT28" s="127" t="s">
        <v>618</v>
      </c>
      <c r="OAU28" s="127" t="s">
        <v>618</v>
      </c>
      <c r="OAV28" s="127" t="s">
        <v>618</v>
      </c>
      <c r="OAW28" s="127" t="s">
        <v>618</v>
      </c>
      <c r="OAX28" s="127" t="s">
        <v>618</v>
      </c>
      <c r="OAY28" s="127" t="s">
        <v>618</v>
      </c>
      <c r="OAZ28" s="127" t="s">
        <v>618</v>
      </c>
      <c r="OBA28" s="127" t="s">
        <v>618</v>
      </c>
      <c r="OBB28" s="127" t="s">
        <v>618</v>
      </c>
      <c r="OBC28" s="127" t="s">
        <v>618</v>
      </c>
      <c r="OBD28" s="127" t="s">
        <v>618</v>
      </c>
      <c r="OBE28" s="127" t="s">
        <v>618</v>
      </c>
      <c r="OBF28" s="127" t="s">
        <v>618</v>
      </c>
      <c r="OBG28" s="127" t="s">
        <v>618</v>
      </c>
      <c r="OBH28" s="127" t="s">
        <v>618</v>
      </c>
      <c r="OBI28" s="127" t="s">
        <v>618</v>
      </c>
      <c r="OBJ28" s="127" t="s">
        <v>618</v>
      </c>
      <c r="OBK28" s="127" t="s">
        <v>618</v>
      </c>
      <c r="OBL28" s="127" t="s">
        <v>618</v>
      </c>
      <c r="OBM28" s="127" t="s">
        <v>618</v>
      </c>
      <c r="OBN28" s="127" t="s">
        <v>618</v>
      </c>
      <c r="OBO28" s="127" t="s">
        <v>618</v>
      </c>
      <c r="OBP28" s="127" t="s">
        <v>618</v>
      </c>
      <c r="OBQ28" s="127" t="s">
        <v>618</v>
      </c>
      <c r="OBR28" s="127" t="s">
        <v>618</v>
      </c>
      <c r="OBS28" s="127" t="s">
        <v>618</v>
      </c>
      <c r="OBT28" s="127" t="s">
        <v>618</v>
      </c>
      <c r="OBU28" s="127" t="s">
        <v>618</v>
      </c>
      <c r="OBV28" s="127" t="s">
        <v>618</v>
      </c>
      <c r="OBW28" s="127" t="s">
        <v>618</v>
      </c>
      <c r="OBX28" s="127" t="s">
        <v>618</v>
      </c>
      <c r="OBY28" s="127" t="s">
        <v>618</v>
      </c>
      <c r="OBZ28" s="127" t="s">
        <v>618</v>
      </c>
      <c r="OCA28" s="127" t="s">
        <v>618</v>
      </c>
      <c r="OCB28" s="127" t="s">
        <v>618</v>
      </c>
      <c r="OCC28" s="127" t="s">
        <v>618</v>
      </c>
      <c r="OCD28" s="127" t="s">
        <v>618</v>
      </c>
      <c r="OCE28" s="127" t="s">
        <v>618</v>
      </c>
      <c r="OCF28" s="127" t="s">
        <v>618</v>
      </c>
      <c r="OCG28" s="127" t="s">
        <v>618</v>
      </c>
      <c r="OCH28" s="127" t="s">
        <v>618</v>
      </c>
      <c r="OCI28" s="127" t="s">
        <v>618</v>
      </c>
      <c r="OCJ28" s="127" t="s">
        <v>618</v>
      </c>
      <c r="OCK28" s="127" t="s">
        <v>618</v>
      </c>
      <c r="OCL28" s="127" t="s">
        <v>618</v>
      </c>
      <c r="OCM28" s="127" t="s">
        <v>618</v>
      </c>
      <c r="OCN28" s="127" t="s">
        <v>618</v>
      </c>
      <c r="OCO28" s="127" t="s">
        <v>618</v>
      </c>
      <c r="OCP28" s="127" t="s">
        <v>618</v>
      </c>
      <c r="OCQ28" s="127" t="s">
        <v>618</v>
      </c>
      <c r="OCR28" s="127" t="s">
        <v>618</v>
      </c>
      <c r="OCS28" s="127" t="s">
        <v>618</v>
      </c>
      <c r="OCT28" s="127" t="s">
        <v>618</v>
      </c>
      <c r="OCU28" s="127" t="s">
        <v>618</v>
      </c>
      <c r="OCV28" s="127" t="s">
        <v>618</v>
      </c>
      <c r="OCW28" s="127" t="s">
        <v>618</v>
      </c>
      <c r="OCX28" s="127" t="s">
        <v>618</v>
      </c>
      <c r="OCY28" s="127" t="s">
        <v>618</v>
      </c>
      <c r="OCZ28" s="127" t="s">
        <v>618</v>
      </c>
      <c r="ODA28" s="127" t="s">
        <v>618</v>
      </c>
      <c r="ODB28" s="127" t="s">
        <v>618</v>
      </c>
      <c r="ODC28" s="127" t="s">
        <v>618</v>
      </c>
      <c r="ODD28" s="127" t="s">
        <v>618</v>
      </c>
      <c r="ODE28" s="127" t="s">
        <v>618</v>
      </c>
      <c r="ODF28" s="127" t="s">
        <v>618</v>
      </c>
      <c r="ODG28" s="127" t="s">
        <v>618</v>
      </c>
      <c r="ODH28" s="127" t="s">
        <v>618</v>
      </c>
      <c r="ODI28" s="127" t="s">
        <v>618</v>
      </c>
      <c r="ODJ28" s="127" t="s">
        <v>618</v>
      </c>
      <c r="ODK28" s="127" t="s">
        <v>618</v>
      </c>
      <c r="ODL28" s="127" t="s">
        <v>618</v>
      </c>
      <c r="ODM28" s="127" t="s">
        <v>618</v>
      </c>
      <c r="ODN28" s="127" t="s">
        <v>618</v>
      </c>
      <c r="ODO28" s="127" t="s">
        <v>618</v>
      </c>
      <c r="ODP28" s="127" t="s">
        <v>618</v>
      </c>
      <c r="ODQ28" s="127" t="s">
        <v>618</v>
      </c>
      <c r="ODR28" s="127" t="s">
        <v>618</v>
      </c>
      <c r="ODS28" s="127" t="s">
        <v>618</v>
      </c>
      <c r="ODT28" s="127" t="s">
        <v>618</v>
      </c>
      <c r="ODU28" s="127" t="s">
        <v>618</v>
      </c>
      <c r="ODV28" s="127" t="s">
        <v>618</v>
      </c>
      <c r="ODW28" s="127" t="s">
        <v>618</v>
      </c>
      <c r="ODX28" s="127" t="s">
        <v>618</v>
      </c>
      <c r="ODY28" s="127" t="s">
        <v>618</v>
      </c>
      <c r="ODZ28" s="127" t="s">
        <v>618</v>
      </c>
      <c r="OEA28" s="127" t="s">
        <v>618</v>
      </c>
      <c r="OEB28" s="127" t="s">
        <v>618</v>
      </c>
      <c r="OEC28" s="127" t="s">
        <v>618</v>
      </c>
      <c r="OED28" s="127" t="s">
        <v>618</v>
      </c>
      <c r="OEE28" s="127" t="s">
        <v>618</v>
      </c>
      <c r="OEF28" s="127" t="s">
        <v>618</v>
      </c>
      <c r="OEG28" s="127" t="s">
        <v>618</v>
      </c>
      <c r="OEH28" s="127" t="s">
        <v>618</v>
      </c>
      <c r="OEI28" s="127" t="s">
        <v>618</v>
      </c>
      <c r="OEJ28" s="127" t="s">
        <v>618</v>
      </c>
      <c r="OEK28" s="127" t="s">
        <v>618</v>
      </c>
      <c r="OEL28" s="127" t="s">
        <v>618</v>
      </c>
      <c r="OEM28" s="127" t="s">
        <v>618</v>
      </c>
      <c r="OEN28" s="127" t="s">
        <v>618</v>
      </c>
      <c r="OEO28" s="127" t="s">
        <v>618</v>
      </c>
      <c r="OEP28" s="127" t="s">
        <v>618</v>
      </c>
      <c r="OEQ28" s="127" t="s">
        <v>618</v>
      </c>
      <c r="OER28" s="127" t="s">
        <v>618</v>
      </c>
      <c r="OES28" s="127" t="s">
        <v>618</v>
      </c>
      <c r="OET28" s="127" t="s">
        <v>618</v>
      </c>
      <c r="OEU28" s="127" t="s">
        <v>618</v>
      </c>
      <c r="OEV28" s="127" t="s">
        <v>618</v>
      </c>
      <c r="OEW28" s="127" t="s">
        <v>618</v>
      </c>
      <c r="OEX28" s="127" t="s">
        <v>618</v>
      </c>
      <c r="OEY28" s="127" t="s">
        <v>618</v>
      </c>
      <c r="OEZ28" s="127" t="s">
        <v>618</v>
      </c>
      <c r="OFA28" s="127" t="s">
        <v>618</v>
      </c>
      <c r="OFB28" s="127" t="s">
        <v>618</v>
      </c>
      <c r="OFC28" s="127" t="s">
        <v>618</v>
      </c>
      <c r="OFD28" s="127" t="s">
        <v>618</v>
      </c>
      <c r="OFE28" s="127" t="s">
        <v>618</v>
      </c>
      <c r="OFF28" s="127" t="s">
        <v>618</v>
      </c>
      <c r="OFG28" s="127" t="s">
        <v>618</v>
      </c>
      <c r="OFH28" s="127" t="s">
        <v>618</v>
      </c>
      <c r="OFI28" s="127" t="s">
        <v>618</v>
      </c>
      <c r="OFJ28" s="127" t="s">
        <v>618</v>
      </c>
      <c r="OFK28" s="127" t="s">
        <v>618</v>
      </c>
      <c r="OFL28" s="127" t="s">
        <v>618</v>
      </c>
      <c r="OFM28" s="127" t="s">
        <v>618</v>
      </c>
      <c r="OFN28" s="127" t="s">
        <v>618</v>
      </c>
      <c r="OFO28" s="127" t="s">
        <v>618</v>
      </c>
      <c r="OFP28" s="127" t="s">
        <v>618</v>
      </c>
      <c r="OFQ28" s="127" t="s">
        <v>618</v>
      </c>
      <c r="OFR28" s="127" t="s">
        <v>618</v>
      </c>
      <c r="OFS28" s="127" t="s">
        <v>618</v>
      </c>
      <c r="OFT28" s="127" t="s">
        <v>618</v>
      </c>
      <c r="OFU28" s="127" t="s">
        <v>618</v>
      </c>
      <c r="OFV28" s="127" t="s">
        <v>618</v>
      </c>
      <c r="OFW28" s="127" t="s">
        <v>618</v>
      </c>
      <c r="OFX28" s="127" t="s">
        <v>618</v>
      </c>
      <c r="OFY28" s="127" t="s">
        <v>618</v>
      </c>
      <c r="OFZ28" s="127" t="s">
        <v>618</v>
      </c>
      <c r="OGA28" s="127" t="s">
        <v>618</v>
      </c>
      <c r="OGB28" s="127" t="s">
        <v>618</v>
      </c>
      <c r="OGC28" s="127" t="s">
        <v>618</v>
      </c>
      <c r="OGD28" s="127" t="s">
        <v>618</v>
      </c>
      <c r="OGE28" s="127" t="s">
        <v>618</v>
      </c>
      <c r="OGF28" s="127" t="s">
        <v>618</v>
      </c>
      <c r="OGG28" s="127" t="s">
        <v>618</v>
      </c>
      <c r="OGH28" s="127" t="s">
        <v>618</v>
      </c>
      <c r="OGI28" s="127" t="s">
        <v>618</v>
      </c>
      <c r="OGJ28" s="127" t="s">
        <v>618</v>
      </c>
      <c r="OGK28" s="127" t="s">
        <v>618</v>
      </c>
      <c r="OGL28" s="127" t="s">
        <v>618</v>
      </c>
      <c r="OGM28" s="127" t="s">
        <v>618</v>
      </c>
      <c r="OGN28" s="127" t="s">
        <v>618</v>
      </c>
      <c r="OGO28" s="127" t="s">
        <v>618</v>
      </c>
      <c r="OGP28" s="127" t="s">
        <v>618</v>
      </c>
      <c r="OGQ28" s="127" t="s">
        <v>618</v>
      </c>
      <c r="OGR28" s="127" t="s">
        <v>618</v>
      </c>
      <c r="OGS28" s="127" t="s">
        <v>618</v>
      </c>
      <c r="OGT28" s="127" t="s">
        <v>618</v>
      </c>
      <c r="OGU28" s="127" t="s">
        <v>618</v>
      </c>
      <c r="OGV28" s="127" t="s">
        <v>618</v>
      </c>
      <c r="OGW28" s="127" t="s">
        <v>618</v>
      </c>
      <c r="OGX28" s="127" t="s">
        <v>618</v>
      </c>
      <c r="OGY28" s="127" t="s">
        <v>618</v>
      </c>
      <c r="OGZ28" s="127" t="s">
        <v>618</v>
      </c>
      <c r="OHA28" s="127" t="s">
        <v>618</v>
      </c>
      <c r="OHB28" s="127" t="s">
        <v>618</v>
      </c>
      <c r="OHC28" s="127" t="s">
        <v>618</v>
      </c>
      <c r="OHD28" s="127" t="s">
        <v>618</v>
      </c>
      <c r="OHE28" s="127" t="s">
        <v>618</v>
      </c>
      <c r="OHF28" s="127" t="s">
        <v>618</v>
      </c>
      <c r="OHG28" s="127" t="s">
        <v>618</v>
      </c>
      <c r="OHH28" s="127" t="s">
        <v>618</v>
      </c>
      <c r="OHI28" s="127" t="s">
        <v>618</v>
      </c>
      <c r="OHJ28" s="127" t="s">
        <v>618</v>
      </c>
      <c r="OHK28" s="127" t="s">
        <v>618</v>
      </c>
      <c r="OHL28" s="127" t="s">
        <v>618</v>
      </c>
      <c r="OHM28" s="127" t="s">
        <v>618</v>
      </c>
      <c r="OHN28" s="127" t="s">
        <v>618</v>
      </c>
      <c r="OHO28" s="127" t="s">
        <v>618</v>
      </c>
      <c r="OHP28" s="127" t="s">
        <v>618</v>
      </c>
      <c r="OHQ28" s="127" t="s">
        <v>618</v>
      </c>
      <c r="OHR28" s="127" t="s">
        <v>618</v>
      </c>
      <c r="OHS28" s="127" t="s">
        <v>618</v>
      </c>
      <c r="OHT28" s="127" t="s">
        <v>618</v>
      </c>
      <c r="OHU28" s="127" t="s">
        <v>618</v>
      </c>
      <c r="OHV28" s="127" t="s">
        <v>618</v>
      </c>
      <c r="OHW28" s="127" t="s">
        <v>618</v>
      </c>
      <c r="OHX28" s="127" t="s">
        <v>618</v>
      </c>
      <c r="OHY28" s="127" t="s">
        <v>618</v>
      </c>
      <c r="OHZ28" s="127" t="s">
        <v>618</v>
      </c>
      <c r="OIA28" s="127" t="s">
        <v>618</v>
      </c>
      <c r="OIB28" s="127" t="s">
        <v>618</v>
      </c>
      <c r="OIC28" s="127" t="s">
        <v>618</v>
      </c>
      <c r="OID28" s="127" t="s">
        <v>618</v>
      </c>
      <c r="OIE28" s="127" t="s">
        <v>618</v>
      </c>
      <c r="OIF28" s="127" t="s">
        <v>618</v>
      </c>
      <c r="OIG28" s="127" t="s">
        <v>618</v>
      </c>
      <c r="OIH28" s="127" t="s">
        <v>618</v>
      </c>
      <c r="OII28" s="127" t="s">
        <v>618</v>
      </c>
      <c r="OIJ28" s="127" t="s">
        <v>618</v>
      </c>
      <c r="OIK28" s="127" t="s">
        <v>618</v>
      </c>
      <c r="OIL28" s="127" t="s">
        <v>618</v>
      </c>
      <c r="OIM28" s="127" t="s">
        <v>618</v>
      </c>
      <c r="OIN28" s="127" t="s">
        <v>618</v>
      </c>
      <c r="OIO28" s="127" t="s">
        <v>618</v>
      </c>
      <c r="OIP28" s="127" t="s">
        <v>618</v>
      </c>
      <c r="OIQ28" s="127" t="s">
        <v>618</v>
      </c>
      <c r="OIR28" s="127" t="s">
        <v>618</v>
      </c>
      <c r="OIS28" s="127" t="s">
        <v>618</v>
      </c>
      <c r="OIT28" s="127" t="s">
        <v>618</v>
      </c>
      <c r="OIU28" s="127" t="s">
        <v>618</v>
      </c>
      <c r="OIV28" s="127" t="s">
        <v>618</v>
      </c>
      <c r="OIW28" s="127" t="s">
        <v>618</v>
      </c>
      <c r="OIX28" s="127" t="s">
        <v>618</v>
      </c>
      <c r="OIY28" s="127" t="s">
        <v>618</v>
      </c>
      <c r="OIZ28" s="127" t="s">
        <v>618</v>
      </c>
      <c r="OJA28" s="127" t="s">
        <v>618</v>
      </c>
      <c r="OJB28" s="127" t="s">
        <v>618</v>
      </c>
      <c r="OJC28" s="127" t="s">
        <v>618</v>
      </c>
      <c r="OJD28" s="127" t="s">
        <v>618</v>
      </c>
      <c r="OJE28" s="127" t="s">
        <v>618</v>
      </c>
      <c r="OJF28" s="127" t="s">
        <v>618</v>
      </c>
      <c r="OJG28" s="127" t="s">
        <v>618</v>
      </c>
      <c r="OJH28" s="127" t="s">
        <v>618</v>
      </c>
      <c r="OJI28" s="127" t="s">
        <v>618</v>
      </c>
      <c r="OJJ28" s="127" t="s">
        <v>618</v>
      </c>
      <c r="OJK28" s="127" t="s">
        <v>618</v>
      </c>
      <c r="OJL28" s="127" t="s">
        <v>618</v>
      </c>
      <c r="OJM28" s="127" t="s">
        <v>618</v>
      </c>
      <c r="OJN28" s="127" t="s">
        <v>618</v>
      </c>
      <c r="OJO28" s="127" t="s">
        <v>618</v>
      </c>
      <c r="OJP28" s="127" t="s">
        <v>618</v>
      </c>
      <c r="OJQ28" s="127" t="s">
        <v>618</v>
      </c>
      <c r="OJR28" s="127" t="s">
        <v>618</v>
      </c>
      <c r="OJS28" s="127" t="s">
        <v>618</v>
      </c>
      <c r="OJT28" s="127" t="s">
        <v>618</v>
      </c>
      <c r="OJU28" s="127" t="s">
        <v>618</v>
      </c>
      <c r="OJV28" s="127" t="s">
        <v>618</v>
      </c>
      <c r="OJW28" s="127" t="s">
        <v>618</v>
      </c>
      <c r="OJX28" s="127" t="s">
        <v>618</v>
      </c>
      <c r="OJY28" s="127" t="s">
        <v>618</v>
      </c>
      <c r="OJZ28" s="127" t="s">
        <v>618</v>
      </c>
      <c r="OKA28" s="127" t="s">
        <v>618</v>
      </c>
      <c r="OKB28" s="127" t="s">
        <v>618</v>
      </c>
      <c r="OKC28" s="127" t="s">
        <v>618</v>
      </c>
      <c r="OKD28" s="127" t="s">
        <v>618</v>
      </c>
      <c r="OKE28" s="127" t="s">
        <v>618</v>
      </c>
      <c r="OKF28" s="127" t="s">
        <v>618</v>
      </c>
      <c r="OKG28" s="127" t="s">
        <v>618</v>
      </c>
      <c r="OKH28" s="127" t="s">
        <v>618</v>
      </c>
      <c r="OKI28" s="127" t="s">
        <v>618</v>
      </c>
      <c r="OKJ28" s="127" t="s">
        <v>618</v>
      </c>
      <c r="OKK28" s="127" t="s">
        <v>618</v>
      </c>
      <c r="OKL28" s="127" t="s">
        <v>618</v>
      </c>
      <c r="OKM28" s="127" t="s">
        <v>618</v>
      </c>
      <c r="OKN28" s="127" t="s">
        <v>618</v>
      </c>
      <c r="OKO28" s="127" t="s">
        <v>618</v>
      </c>
      <c r="OKP28" s="127" t="s">
        <v>618</v>
      </c>
      <c r="OKQ28" s="127" t="s">
        <v>618</v>
      </c>
      <c r="OKR28" s="127" t="s">
        <v>618</v>
      </c>
      <c r="OKS28" s="127" t="s">
        <v>618</v>
      </c>
      <c r="OKT28" s="127" t="s">
        <v>618</v>
      </c>
      <c r="OKU28" s="127" t="s">
        <v>618</v>
      </c>
      <c r="OKV28" s="127" t="s">
        <v>618</v>
      </c>
      <c r="OKW28" s="127" t="s">
        <v>618</v>
      </c>
      <c r="OKX28" s="127" t="s">
        <v>618</v>
      </c>
      <c r="OKY28" s="127" t="s">
        <v>618</v>
      </c>
      <c r="OKZ28" s="127" t="s">
        <v>618</v>
      </c>
      <c r="OLA28" s="127" t="s">
        <v>618</v>
      </c>
      <c r="OLB28" s="127" t="s">
        <v>618</v>
      </c>
      <c r="OLC28" s="127" t="s">
        <v>618</v>
      </c>
      <c r="OLD28" s="127" t="s">
        <v>618</v>
      </c>
      <c r="OLE28" s="127" t="s">
        <v>618</v>
      </c>
      <c r="OLF28" s="127" t="s">
        <v>618</v>
      </c>
      <c r="OLG28" s="127" t="s">
        <v>618</v>
      </c>
      <c r="OLH28" s="127" t="s">
        <v>618</v>
      </c>
      <c r="OLI28" s="127" t="s">
        <v>618</v>
      </c>
      <c r="OLJ28" s="127" t="s">
        <v>618</v>
      </c>
      <c r="OLK28" s="127" t="s">
        <v>618</v>
      </c>
      <c r="OLL28" s="127" t="s">
        <v>618</v>
      </c>
      <c r="OLM28" s="127" t="s">
        <v>618</v>
      </c>
      <c r="OLN28" s="127" t="s">
        <v>618</v>
      </c>
      <c r="OLO28" s="127" t="s">
        <v>618</v>
      </c>
      <c r="OLP28" s="127" t="s">
        <v>618</v>
      </c>
      <c r="OLQ28" s="127" t="s">
        <v>618</v>
      </c>
      <c r="OLR28" s="127" t="s">
        <v>618</v>
      </c>
      <c r="OLS28" s="127" t="s">
        <v>618</v>
      </c>
      <c r="OLT28" s="127" t="s">
        <v>618</v>
      </c>
      <c r="OLU28" s="127" t="s">
        <v>618</v>
      </c>
      <c r="OLV28" s="127" t="s">
        <v>618</v>
      </c>
      <c r="OLW28" s="127" t="s">
        <v>618</v>
      </c>
      <c r="OLX28" s="127" t="s">
        <v>618</v>
      </c>
      <c r="OLY28" s="127" t="s">
        <v>618</v>
      </c>
      <c r="OLZ28" s="127" t="s">
        <v>618</v>
      </c>
      <c r="OMA28" s="127" t="s">
        <v>618</v>
      </c>
      <c r="OMB28" s="127" t="s">
        <v>618</v>
      </c>
      <c r="OMC28" s="127" t="s">
        <v>618</v>
      </c>
      <c r="OMD28" s="127" t="s">
        <v>618</v>
      </c>
      <c r="OME28" s="127" t="s">
        <v>618</v>
      </c>
      <c r="OMF28" s="127" t="s">
        <v>618</v>
      </c>
      <c r="OMG28" s="127" t="s">
        <v>618</v>
      </c>
      <c r="OMH28" s="127" t="s">
        <v>618</v>
      </c>
      <c r="OMI28" s="127" t="s">
        <v>618</v>
      </c>
      <c r="OMJ28" s="127" t="s">
        <v>618</v>
      </c>
      <c r="OMK28" s="127" t="s">
        <v>618</v>
      </c>
      <c r="OML28" s="127" t="s">
        <v>618</v>
      </c>
      <c r="OMM28" s="127" t="s">
        <v>618</v>
      </c>
      <c r="OMN28" s="127" t="s">
        <v>618</v>
      </c>
      <c r="OMO28" s="127" t="s">
        <v>618</v>
      </c>
      <c r="OMP28" s="127" t="s">
        <v>618</v>
      </c>
      <c r="OMQ28" s="127" t="s">
        <v>618</v>
      </c>
      <c r="OMR28" s="127" t="s">
        <v>618</v>
      </c>
      <c r="OMS28" s="127" t="s">
        <v>618</v>
      </c>
      <c r="OMT28" s="127" t="s">
        <v>618</v>
      </c>
      <c r="OMU28" s="127" t="s">
        <v>618</v>
      </c>
      <c r="OMV28" s="127" t="s">
        <v>618</v>
      </c>
      <c r="OMW28" s="127" t="s">
        <v>618</v>
      </c>
      <c r="OMX28" s="127" t="s">
        <v>618</v>
      </c>
      <c r="OMY28" s="127" t="s">
        <v>618</v>
      </c>
      <c r="OMZ28" s="127" t="s">
        <v>618</v>
      </c>
      <c r="ONA28" s="127" t="s">
        <v>618</v>
      </c>
      <c r="ONB28" s="127" t="s">
        <v>618</v>
      </c>
      <c r="ONC28" s="127" t="s">
        <v>618</v>
      </c>
      <c r="OND28" s="127" t="s">
        <v>618</v>
      </c>
      <c r="ONE28" s="127" t="s">
        <v>618</v>
      </c>
      <c r="ONF28" s="127" t="s">
        <v>618</v>
      </c>
      <c r="ONG28" s="127" t="s">
        <v>618</v>
      </c>
      <c r="ONH28" s="127" t="s">
        <v>618</v>
      </c>
      <c r="ONI28" s="127" t="s">
        <v>618</v>
      </c>
      <c r="ONJ28" s="127" t="s">
        <v>618</v>
      </c>
      <c r="ONK28" s="127" t="s">
        <v>618</v>
      </c>
      <c r="ONL28" s="127" t="s">
        <v>618</v>
      </c>
      <c r="ONM28" s="127" t="s">
        <v>618</v>
      </c>
      <c r="ONN28" s="127" t="s">
        <v>618</v>
      </c>
      <c r="ONO28" s="127" t="s">
        <v>618</v>
      </c>
      <c r="ONP28" s="127" t="s">
        <v>618</v>
      </c>
      <c r="ONQ28" s="127" t="s">
        <v>618</v>
      </c>
      <c r="ONR28" s="127" t="s">
        <v>618</v>
      </c>
      <c r="ONS28" s="127" t="s">
        <v>618</v>
      </c>
      <c r="ONT28" s="127" t="s">
        <v>618</v>
      </c>
      <c r="ONU28" s="127" t="s">
        <v>618</v>
      </c>
      <c r="ONV28" s="127" t="s">
        <v>618</v>
      </c>
      <c r="ONW28" s="127" t="s">
        <v>618</v>
      </c>
      <c r="ONX28" s="127" t="s">
        <v>618</v>
      </c>
      <c r="ONY28" s="127" t="s">
        <v>618</v>
      </c>
      <c r="ONZ28" s="127" t="s">
        <v>618</v>
      </c>
      <c r="OOA28" s="127" t="s">
        <v>618</v>
      </c>
      <c r="OOB28" s="127" t="s">
        <v>618</v>
      </c>
      <c r="OOC28" s="127" t="s">
        <v>618</v>
      </c>
      <c r="OOD28" s="127" t="s">
        <v>618</v>
      </c>
      <c r="OOE28" s="127" t="s">
        <v>618</v>
      </c>
      <c r="OOF28" s="127" t="s">
        <v>618</v>
      </c>
      <c r="OOG28" s="127" t="s">
        <v>618</v>
      </c>
      <c r="OOH28" s="127" t="s">
        <v>618</v>
      </c>
      <c r="OOI28" s="127" t="s">
        <v>618</v>
      </c>
      <c r="OOJ28" s="127" t="s">
        <v>618</v>
      </c>
      <c r="OOK28" s="127" t="s">
        <v>618</v>
      </c>
      <c r="OOL28" s="127" t="s">
        <v>618</v>
      </c>
      <c r="OOM28" s="127" t="s">
        <v>618</v>
      </c>
      <c r="OON28" s="127" t="s">
        <v>618</v>
      </c>
      <c r="OOO28" s="127" t="s">
        <v>618</v>
      </c>
      <c r="OOP28" s="127" t="s">
        <v>618</v>
      </c>
      <c r="OOQ28" s="127" t="s">
        <v>618</v>
      </c>
      <c r="OOR28" s="127" t="s">
        <v>618</v>
      </c>
      <c r="OOS28" s="127" t="s">
        <v>618</v>
      </c>
      <c r="OOT28" s="127" t="s">
        <v>618</v>
      </c>
      <c r="OOU28" s="127" t="s">
        <v>618</v>
      </c>
      <c r="OOV28" s="127" t="s">
        <v>618</v>
      </c>
      <c r="OOW28" s="127" t="s">
        <v>618</v>
      </c>
      <c r="OOX28" s="127" t="s">
        <v>618</v>
      </c>
      <c r="OOY28" s="127" t="s">
        <v>618</v>
      </c>
      <c r="OOZ28" s="127" t="s">
        <v>618</v>
      </c>
      <c r="OPA28" s="127" t="s">
        <v>618</v>
      </c>
      <c r="OPB28" s="127" t="s">
        <v>618</v>
      </c>
      <c r="OPC28" s="127" t="s">
        <v>618</v>
      </c>
      <c r="OPD28" s="127" t="s">
        <v>618</v>
      </c>
      <c r="OPE28" s="127" t="s">
        <v>618</v>
      </c>
      <c r="OPF28" s="127" t="s">
        <v>618</v>
      </c>
      <c r="OPG28" s="127" t="s">
        <v>618</v>
      </c>
      <c r="OPH28" s="127" t="s">
        <v>618</v>
      </c>
      <c r="OPI28" s="127" t="s">
        <v>618</v>
      </c>
      <c r="OPJ28" s="127" t="s">
        <v>618</v>
      </c>
      <c r="OPK28" s="127" t="s">
        <v>618</v>
      </c>
      <c r="OPL28" s="127" t="s">
        <v>618</v>
      </c>
      <c r="OPM28" s="127" t="s">
        <v>618</v>
      </c>
      <c r="OPN28" s="127" t="s">
        <v>618</v>
      </c>
      <c r="OPO28" s="127" t="s">
        <v>618</v>
      </c>
      <c r="OPP28" s="127" t="s">
        <v>618</v>
      </c>
      <c r="OPQ28" s="127" t="s">
        <v>618</v>
      </c>
      <c r="OPR28" s="127" t="s">
        <v>618</v>
      </c>
      <c r="OPS28" s="127" t="s">
        <v>618</v>
      </c>
      <c r="OPT28" s="127" t="s">
        <v>618</v>
      </c>
      <c r="OPU28" s="127" t="s">
        <v>618</v>
      </c>
      <c r="OPV28" s="127" t="s">
        <v>618</v>
      </c>
      <c r="OPW28" s="127" t="s">
        <v>618</v>
      </c>
      <c r="OPX28" s="127" t="s">
        <v>618</v>
      </c>
      <c r="OPY28" s="127" t="s">
        <v>618</v>
      </c>
      <c r="OPZ28" s="127" t="s">
        <v>618</v>
      </c>
      <c r="OQA28" s="127" t="s">
        <v>618</v>
      </c>
      <c r="OQB28" s="127" t="s">
        <v>618</v>
      </c>
      <c r="OQC28" s="127" t="s">
        <v>618</v>
      </c>
      <c r="OQD28" s="127" t="s">
        <v>618</v>
      </c>
      <c r="OQE28" s="127" t="s">
        <v>618</v>
      </c>
      <c r="OQF28" s="127" t="s">
        <v>618</v>
      </c>
      <c r="OQG28" s="127" t="s">
        <v>618</v>
      </c>
      <c r="OQH28" s="127" t="s">
        <v>618</v>
      </c>
      <c r="OQI28" s="127" t="s">
        <v>618</v>
      </c>
      <c r="OQJ28" s="127" t="s">
        <v>618</v>
      </c>
      <c r="OQK28" s="127" t="s">
        <v>618</v>
      </c>
      <c r="OQL28" s="127" t="s">
        <v>618</v>
      </c>
      <c r="OQM28" s="127" t="s">
        <v>618</v>
      </c>
      <c r="OQN28" s="127" t="s">
        <v>618</v>
      </c>
      <c r="OQO28" s="127" t="s">
        <v>618</v>
      </c>
      <c r="OQP28" s="127" t="s">
        <v>618</v>
      </c>
      <c r="OQQ28" s="127" t="s">
        <v>618</v>
      </c>
      <c r="OQR28" s="127" t="s">
        <v>618</v>
      </c>
      <c r="OQS28" s="127" t="s">
        <v>618</v>
      </c>
      <c r="OQT28" s="127" t="s">
        <v>618</v>
      </c>
      <c r="OQU28" s="127" t="s">
        <v>618</v>
      </c>
      <c r="OQV28" s="127" t="s">
        <v>618</v>
      </c>
      <c r="OQW28" s="127" t="s">
        <v>618</v>
      </c>
      <c r="OQX28" s="127" t="s">
        <v>618</v>
      </c>
      <c r="OQY28" s="127" t="s">
        <v>618</v>
      </c>
      <c r="OQZ28" s="127" t="s">
        <v>618</v>
      </c>
      <c r="ORA28" s="127" t="s">
        <v>618</v>
      </c>
      <c r="ORB28" s="127" t="s">
        <v>618</v>
      </c>
      <c r="ORC28" s="127" t="s">
        <v>618</v>
      </c>
      <c r="ORD28" s="127" t="s">
        <v>618</v>
      </c>
      <c r="ORE28" s="127" t="s">
        <v>618</v>
      </c>
      <c r="ORF28" s="127" t="s">
        <v>618</v>
      </c>
      <c r="ORG28" s="127" t="s">
        <v>618</v>
      </c>
      <c r="ORH28" s="127" t="s">
        <v>618</v>
      </c>
      <c r="ORI28" s="127" t="s">
        <v>618</v>
      </c>
      <c r="ORJ28" s="127" t="s">
        <v>618</v>
      </c>
      <c r="ORK28" s="127" t="s">
        <v>618</v>
      </c>
      <c r="ORL28" s="127" t="s">
        <v>618</v>
      </c>
      <c r="ORM28" s="127" t="s">
        <v>618</v>
      </c>
      <c r="ORN28" s="127" t="s">
        <v>618</v>
      </c>
      <c r="ORO28" s="127" t="s">
        <v>618</v>
      </c>
      <c r="ORP28" s="127" t="s">
        <v>618</v>
      </c>
      <c r="ORQ28" s="127" t="s">
        <v>618</v>
      </c>
      <c r="ORR28" s="127" t="s">
        <v>618</v>
      </c>
      <c r="ORS28" s="127" t="s">
        <v>618</v>
      </c>
      <c r="ORT28" s="127" t="s">
        <v>618</v>
      </c>
      <c r="ORU28" s="127" t="s">
        <v>618</v>
      </c>
      <c r="ORV28" s="127" t="s">
        <v>618</v>
      </c>
      <c r="ORW28" s="127" t="s">
        <v>618</v>
      </c>
      <c r="ORX28" s="127" t="s">
        <v>618</v>
      </c>
      <c r="ORY28" s="127" t="s">
        <v>618</v>
      </c>
      <c r="ORZ28" s="127" t="s">
        <v>618</v>
      </c>
      <c r="OSA28" s="127" t="s">
        <v>618</v>
      </c>
      <c r="OSB28" s="127" t="s">
        <v>618</v>
      </c>
      <c r="OSC28" s="127" t="s">
        <v>618</v>
      </c>
      <c r="OSD28" s="127" t="s">
        <v>618</v>
      </c>
      <c r="OSE28" s="127" t="s">
        <v>618</v>
      </c>
      <c r="OSF28" s="127" t="s">
        <v>618</v>
      </c>
      <c r="OSG28" s="127" t="s">
        <v>618</v>
      </c>
      <c r="OSH28" s="127" t="s">
        <v>618</v>
      </c>
      <c r="OSI28" s="127" t="s">
        <v>618</v>
      </c>
      <c r="OSJ28" s="127" t="s">
        <v>618</v>
      </c>
      <c r="OSK28" s="127" t="s">
        <v>618</v>
      </c>
      <c r="OSL28" s="127" t="s">
        <v>618</v>
      </c>
      <c r="OSM28" s="127" t="s">
        <v>618</v>
      </c>
      <c r="OSN28" s="127" t="s">
        <v>618</v>
      </c>
      <c r="OSO28" s="127" t="s">
        <v>618</v>
      </c>
      <c r="OSP28" s="127" t="s">
        <v>618</v>
      </c>
      <c r="OSQ28" s="127" t="s">
        <v>618</v>
      </c>
      <c r="OSR28" s="127" t="s">
        <v>618</v>
      </c>
      <c r="OSS28" s="127" t="s">
        <v>618</v>
      </c>
      <c r="OST28" s="127" t="s">
        <v>618</v>
      </c>
      <c r="OSU28" s="127" t="s">
        <v>618</v>
      </c>
      <c r="OSV28" s="127" t="s">
        <v>618</v>
      </c>
      <c r="OSW28" s="127" t="s">
        <v>618</v>
      </c>
      <c r="OSX28" s="127" t="s">
        <v>618</v>
      </c>
      <c r="OSY28" s="127" t="s">
        <v>618</v>
      </c>
      <c r="OSZ28" s="127" t="s">
        <v>618</v>
      </c>
      <c r="OTA28" s="127" t="s">
        <v>618</v>
      </c>
      <c r="OTB28" s="127" t="s">
        <v>618</v>
      </c>
      <c r="OTC28" s="127" t="s">
        <v>618</v>
      </c>
      <c r="OTD28" s="127" t="s">
        <v>618</v>
      </c>
      <c r="OTE28" s="127" t="s">
        <v>618</v>
      </c>
      <c r="OTF28" s="127" t="s">
        <v>618</v>
      </c>
      <c r="OTG28" s="127" t="s">
        <v>618</v>
      </c>
      <c r="OTH28" s="127" t="s">
        <v>618</v>
      </c>
      <c r="OTI28" s="127" t="s">
        <v>618</v>
      </c>
      <c r="OTJ28" s="127" t="s">
        <v>618</v>
      </c>
      <c r="OTK28" s="127" t="s">
        <v>618</v>
      </c>
      <c r="OTL28" s="127" t="s">
        <v>618</v>
      </c>
      <c r="OTM28" s="127" t="s">
        <v>618</v>
      </c>
      <c r="OTN28" s="127" t="s">
        <v>618</v>
      </c>
      <c r="OTO28" s="127" t="s">
        <v>618</v>
      </c>
      <c r="OTP28" s="127" t="s">
        <v>618</v>
      </c>
      <c r="OTQ28" s="127" t="s">
        <v>618</v>
      </c>
      <c r="OTR28" s="127" t="s">
        <v>618</v>
      </c>
      <c r="OTS28" s="127" t="s">
        <v>618</v>
      </c>
      <c r="OTT28" s="127" t="s">
        <v>618</v>
      </c>
      <c r="OTU28" s="127" t="s">
        <v>618</v>
      </c>
      <c r="OTV28" s="127" t="s">
        <v>618</v>
      </c>
      <c r="OTW28" s="127" t="s">
        <v>618</v>
      </c>
      <c r="OTX28" s="127" t="s">
        <v>618</v>
      </c>
      <c r="OTY28" s="127" t="s">
        <v>618</v>
      </c>
      <c r="OTZ28" s="127" t="s">
        <v>618</v>
      </c>
      <c r="OUA28" s="127" t="s">
        <v>618</v>
      </c>
      <c r="OUB28" s="127" t="s">
        <v>618</v>
      </c>
      <c r="OUC28" s="127" t="s">
        <v>618</v>
      </c>
      <c r="OUD28" s="127" t="s">
        <v>618</v>
      </c>
      <c r="OUE28" s="127" t="s">
        <v>618</v>
      </c>
      <c r="OUF28" s="127" t="s">
        <v>618</v>
      </c>
      <c r="OUG28" s="127" t="s">
        <v>618</v>
      </c>
      <c r="OUH28" s="127" t="s">
        <v>618</v>
      </c>
      <c r="OUI28" s="127" t="s">
        <v>618</v>
      </c>
      <c r="OUJ28" s="127" t="s">
        <v>618</v>
      </c>
      <c r="OUK28" s="127" t="s">
        <v>618</v>
      </c>
      <c r="OUL28" s="127" t="s">
        <v>618</v>
      </c>
      <c r="OUM28" s="127" t="s">
        <v>618</v>
      </c>
      <c r="OUN28" s="127" t="s">
        <v>618</v>
      </c>
      <c r="OUO28" s="127" t="s">
        <v>618</v>
      </c>
      <c r="OUP28" s="127" t="s">
        <v>618</v>
      </c>
      <c r="OUQ28" s="127" t="s">
        <v>618</v>
      </c>
      <c r="OUR28" s="127" t="s">
        <v>618</v>
      </c>
      <c r="OUS28" s="127" t="s">
        <v>618</v>
      </c>
      <c r="OUT28" s="127" t="s">
        <v>618</v>
      </c>
      <c r="OUU28" s="127" t="s">
        <v>618</v>
      </c>
      <c r="OUV28" s="127" t="s">
        <v>618</v>
      </c>
      <c r="OUW28" s="127" t="s">
        <v>618</v>
      </c>
      <c r="OUX28" s="127" t="s">
        <v>618</v>
      </c>
      <c r="OUY28" s="127" t="s">
        <v>618</v>
      </c>
      <c r="OUZ28" s="127" t="s">
        <v>618</v>
      </c>
      <c r="OVA28" s="127" t="s">
        <v>618</v>
      </c>
      <c r="OVB28" s="127" t="s">
        <v>618</v>
      </c>
      <c r="OVC28" s="127" t="s">
        <v>618</v>
      </c>
      <c r="OVD28" s="127" t="s">
        <v>618</v>
      </c>
      <c r="OVE28" s="127" t="s">
        <v>618</v>
      </c>
      <c r="OVF28" s="127" t="s">
        <v>618</v>
      </c>
      <c r="OVG28" s="127" t="s">
        <v>618</v>
      </c>
      <c r="OVH28" s="127" t="s">
        <v>618</v>
      </c>
      <c r="OVI28" s="127" t="s">
        <v>618</v>
      </c>
      <c r="OVJ28" s="127" t="s">
        <v>618</v>
      </c>
      <c r="OVK28" s="127" t="s">
        <v>618</v>
      </c>
      <c r="OVL28" s="127" t="s">
        <v>618</v>
      </c>
      <c r="OVM28" s="127" t="s">
        <v>618</v>
      </c>
      <c r="OVN28" s="127" t="s">
        <v>618</v>
      </c>
      <c r="OVO28" s="127" t="s">
        <v>618</v>
      </c>
      <c r="OVP28" s="127" t="s">
        <v>618</v>
      </c>
      <c r="OVQ28" s="127" t="s">
        <v>618</v>
      </c>
      <c r="OVR28" s="127" t="s">
        <v>618</v>
      </c>
      <c r="OVS28" s="127" t="s">
        <v>618</v>
      </c>
      <c r="OVT28" s="127" t="s">
        <v>618</v>
      </c>
      <c r="OVU28" s="127" t="s">
        <v>618</v>
      </c>
      <c r="OVV28" s="127" t="s">
        <v>618</v>
      </c>
      <c r="OVW28" s="127" t="s">
        <v>618</v>
      </c>
      <c r="OVX28" s="127" t="s">
        <v>618</v>
      </c>
      <c r="OVY28" s="127" t="s">
        <v>618</v>
      </c>
      <c r="OVZ28" s="127" t="s">
        <v>618</v>
      </c>
      <c r="OWA28" s="127" t="s">
        <v>618</v>
      </c>
      <c r="OWB28" s="127" t="s">
        <v>618</v>
      </c>
      <c r="OWC28" s="127" t="s">
        <v>618</v>
      </c>
      <c r="OWD28" s="127" t="s">
        <v>618</v>
      </c>
      <c r="OWE28" s="127" t="s">
        <v>618</v>
      </c>
      <c r="OWF28" s="127" t="s">
        <v>618</v>
      </c>
      <c r="OWG28" s="127" t="s">
        <v>618</v>
      </c>
      <c r="OWH28" s="127" t="s">
        <v>618</v>
      </c>
      <c r="OWI28" s="127" t="s">
        <v>618</v>
      </c>
      <c r="OWJ28" s="127" t="s">
        <v>618</v>
      </c>
      <c r="OWK28" s="127" t="s">
        <v>618</v>
      </c>
      <c r="OWL28" s="127" t="s">
        <v>618</v>
      </c>
      <c r="OWM28" s="127" t="s">
        <v>618</v>
      </c>
      <c r="OWN28" s="127" t="s">
        <v>618</v>
      </c>
      <c r="OWO28" s="127" t="s">
        <v>618</v>
      </c>
      <c r="OWP28" s="127" t="s">
        <v>618</v>
      </c>
      <c r="OWQ28" s="127" t="s">
        <v>618</v>
      </c>
      <c r="OWR28" s="127" t="s">
        <v>618</v>
      </c>
      <c r="OWS28" s="127" t="s">
        <v>618</v>
      </c>
      <c r="OWT28" s="127" t="s">
        <v>618</v>
      </c>
      <c r="OWU28" s="127" t="s">
        <v>618</v>
      </c>
      <c r="OWV28" s="127" t="s">
        <v>618</v>
      </c>
      <c r="OWW28" s="127" t="s">
        <v>618</v>
      </c>
      <c r="OWX28" s="127" t="s">
        <v>618</v>
      </c>
      <c r="OWY28" s="127" t="s">
        <v>618</v>
      </c>
      <c r="OWZ28" s="127" t="s">
        <v>618</v>
      </c>
      <c r="OXA28" s="127" t="s">
        <v>618</v>
      </c>
      <c r="OXB28" s="127" t="s">
        <v>618</v>
      </c>
      <c r="OXC28" s="127" t="s">
        <v>618</v>
      </c>
      <c r="OXD28" s="127" t="s">
        <v>618</v>
      </c>
      <c r="OXE28" s="127" t="s">
        <v>618</v>
      </c>
      <c r="OXF28" s="127" t="s">
        <v>618</v>
      </c>
      <c r="OXG28" s="127" t="s">
        <v>618</v>
      </c>
      <c r="OXH28" s="127" t="s">
        <v>618</v>
      </c>
      <c r="OXI28" s="127" t="s">
        <v>618</v>
      </c>
      <c r="OXJ28" s="127" t="s">
        <v>618</v>
      </c>
      <c r="OXK28" s="127" t="s">
        <v>618</v>
      </c>
      <c r="OXL28" s="127" t="s">
        <v>618</v>
      </c>
      <c r="OXM28" s="127" t="s">
        <v>618</v>
      </c>
      <c r="OXN28" s="127" t="s">
        <v>618</v>
      </c>
      <c r="OXO28" s="127" t="s">
        <v>618</v>
      </c>
      <c r="OXP28" s="127" t="s">
        <v>618</v>
      </c>
      <c r="OXQ28" s="127" t="s">
        <v>618</v>
      </c>
      <c r="OXR28" s="127" t="s">
        <v>618</v>
      </c>
      <c r="OXS28" s="127" t="s">
        <v>618</v>
      </c>
      <c r="OXT28" s="127" t="s">
        <v>618</v>
      </c>
      <c r="OXU28" s="127" t="s">
        <v>618</v>
      </c>
      <c r="OXV28" s="127" t="s">
        <v>618</v>
      </c>
      <c r="OXW28" s="127" t="s">
        <v>618</v>
      </c>
      <c r="OXX28" s="127" t="s">
        <v>618</v>
      </c>
      <c r="OXY28" s="127" t="s">
        <v>618</v>
      </c>
      <c r="OXZ28" s="127" t="s">
        <v>618</v>
      </c>
      <c r="OYA28" s="127" t="s">
        <v>618</v>
      </c>
      <c r="OYB28" s="127" t="s">
        <v>618</v>
      </c>
      <c r="OYC28" s="127" t="s">
        <v>618</v>
      </c>
      <c r="OYD28" s="127" t="s">
        <v>618</v>
      </c>
      <c r="OYE28" s="127" t="s">
        <v>618</v>
      </c>
      <c r="OYF28" s="127" t="s">
        <v>618</v>
      </c>
      <c r="OYG28" s="127" t="s">
        <v>618</v>
      </c>
      <c r="OYH28" s="127" t="s">
        <v>618</v>
      </c>
      <c r="OYI28" s="127" t="s">
        <v>618</v>
      </c>
      <c r="OYJ28" s="127" t="s">
        <v>618</v>
      </c>
      <c r="OYK28" s="127" t="s">
        <v>618</v>
      </c>
      <c r="OYL28" s="127" t="s">
        <v>618</v>
      </c>
      <c r="OYM28" s="127" t="s">
        <v>618</v>
      </c>
      <c r="OYN28" s="127" t="s">
        <v>618</v>
      </c>
      <c r="OYO28" s="127" t="s">
        <v>618</v>
      </c>
      <c r="OYP28" s="127" t="s">
        <v>618</v>
      </c>
      <c r="OYQ28" s="127" t="s">
        <v>618</v>
      </c>
      <c r="OYR28" s="127" t="s">
        <v>618</v>
      </c>
      <c r="OYS28" s="127" t="s">
        <v>618</v>
      </c>
      <c r="OYT28" s="127" t="s">
        <v>618</v>
      </c>
      <c r="OYU28" s="127" t="s">
        <v>618</v>
      </c>
      <c r="OYV28" s="127" t="s">
        <v>618</v>
      </c>
      <c r="OYW28" s="127" t="s">
        <v>618</v>
      </c>
      <c r="OYX28" s="127" t="s">
        <v>618</v>
      </c>
      <c r="OYY28" s="127" t="s">
        <v>618</v>
      </c>
      <c r="OYZ28" s="127" t="s">
        <v>618</v>
      </c>
      <c r="OZA28" s="127" t="s">
        <v>618</v>
      </c>
      <c r="OZB28" s="127" t="s">
        <v>618</v>
      </c>
      <c r="OZC28" s="127" t="s">
        <v>618</v>
      </c>
      <c r="OZD28" s="127" t="s">
        <v>618</v>
      </c>
      <c r="OZE28" s="127" t="s">
        <v>618</v>
      </c>
      <c r="OZF28" s="127" t="s">
        <v>618</v>
      </c>
      <c r="OZG28" s="127" t="s">
        <v>618</v>
      </c>
      <c r="OZH28" s="127" t="s">
        <v>618</v>
      </c>
      <c r="OZI28" s="127" t="s">
        <v>618</v>
      </c>
      <c r="OZJ28" s="127" t="s">
        <v>618</v>
      </c>
      <c r="OZK28" s="127" t="s">
        <v>618</v>
      </c>
      <c r="OZL28" s="127" t="s">
        <v>618</v>
      </c>
      <c r="OZM28" s="127" t="s">
        <v>618</v>
      </c>
      <c r="OZN28" s="127" t="s">
        <v>618</v>
      </c>
      <c r="OZO28" s="127" t="s">
        <v>618</v>
      </c>
      <c r="OZP28" s="127" t="s">
        <v>618</v>
      </c>
      <c r="OZQ28" s="127" t="s">
        <v>618</v>
      </c>
      <c r="OZR28" s="127" t="s">
        <v>618</v>
      </c>
      <c r="OZS28" s="127" t="s">
        <v>618</v>
      </c>
      <c r="OZT28" s="127" t="s">
        <v>618</v>
      </c>
      <c r="OZU28" s="127" t="s">
        <v>618</v>
      </c>
      <c r="OZV28" s="127" t="s">
        <v>618</v>
      </c>
      <c r="OZW28" s="127" t="s">
        <v>618</v>
      </c>
      <c r="OZX28" s="127" t="s">
        <v>618</v>
      </c>
      <c r="OZY28" s="127" t="s">
        <v>618</v>
      </c>
      <c r="OZZ28" s="127" t="s">
        <v>618</v>
      </c>
      <c r="PAA28" s="127" t="s">
        <v>618</v>
      </c>
      <c r="PAB28" s="127" t="s">
        <v>618</v>
      </c>
      <c r="PAC28" s="127" t="s">
        <v>618</v>
      </c>
      <c r="PAD28" s="127" t="s">
        <v>618</v>
      </c>
      <c r="PAE28" s="127" t="s">
        <v>618</v>
      </c>
      <c r="PAF28" s="127" t="s">
        <v>618</v>
      </c>
      <c r="PAG28" s="127" t="s">
        <v>618</v>
      </c>
      <c r="PAH28" s="127" t="s">
        <v>618</v>
      </c>
      <c r="PAI28" s="127" t="s">
        <v>618</v>
      </c>
      <c r="PAJ28" s="127" t="s">
        <v>618</v>
      </c>
      <c r="PAK28" s="127" t="s">
        <v>618</v>
      </c>
      <c r="PAL28" s="127" t="s">
        <v>618</v>
      </c>
      <c r="PAM28" s="127" t="s">
        <v>618</v>
      </c>
      <c r="PAN28" s="127" t="s">
        <v>618</v>
      </c>
      <c r="PAO28" s="127" t="s">
        <v>618</v>
      </c>
      <c r="PAP28" s="127" t="s">
        <v>618</v>
      </c>
      <c r="PAQ28" s="127" t="s">
        <v>618</v>
      </c>
      <c r="PAR28" s="127" t="s">
        <v>618</v>
      </c>
      <c r="PAS28" s="127" t="s">
        <v>618</v>
      </c>
      <c r="PAT28" s="127" t="s">
        <v>618</v>
      </c>
      <c r="PAU28" s="127" t="s">
        <v>618</v>
      </c>
      <c r="PAV28" s="127" t="s">
        <v>618</v>
      </c>
      <c r="PAW28" s="127" t="s">
        <v>618</v>
      </c>
      <c r="PAX28" s="127" t="s">
        <v>618</v>
      </c>
      <c r="PAY28" s="127" t="s">
        <v>618</v>
      </c>
      <c r="PAZ28" s="127" t="s">
        <v>618</v>
      </c>
      <c r="PBA28" s="127" t="s">
        <v>618</v>
      </c>
      <c r="PBB28" s="127" t="s">
        <v>618</v>
      </c>
      <c r="PBC28" s="127" t="s">
        <v>618</v>
      </c>
      <c r="PBD28" s="127" t="s">
        <v>618</v>
      </c>
      <c r="PBE28" s="127" t="s">
        <v>618</v>
      </c>
      <c r="PBF28" s="127" t="s">
        <v>618</v>
      </c>
      <c r="PBG28" s="127" t="s">
        <v>618</v>
      </c>
      <c r="PBH28" s="127" t="s">
        <v>618</v>
      </c>
      <c r="PBI28" s="127" t="s">
        <v>618</v>
      </c>
      <c r="PBJ28" s="127" t="s">
        <v>618</v>
      </c>
      <c r="PBK28" s="127" t="s">
        <v>618</v>
      </c>
      <c r="PBL28" s="127" t="s">
        <v>618</v>
      </c>
      <c r="PBM28" s="127" t="s">
        <v>618</v>
      </c>
      <c r="PBN28" s="127" t="s">
        <v>618</v>
      </c>
      <c r="PBO28" s="127" t="s">
        <v>618</v>
      </c>
      <c r="PBP28" s="127" t="s">
        <v>618</v>
      </c>
      <c r="PBQ28" s="127" t="s">
        <v>618</v>
      </c>
      <c r="PBR28" s="127" t="s">
        <v>618</v>
      </c>
      <c r="PBS28" s="127" t="s">
        <v>618</v>
      </c>
      <c r="PBT28" s="127" t="s">
        <v>618</v>
      </c>
      <c r="PBU28" s="127" t="s">
        <v>618</v>
      </c>
      <c r="PBV28" s="127" t="s">
        <v>618</v>
      </c>
      <c r="PBW28" s="127" t="s">
        <v>618</v>
      </c>
      <c r="PBX28" s="127" t="s">
        <v>618</v>
      </c>
      <c r="PBY28" s="127" t="s">
        <v>618</v>
      </c>
      <c r="PBZ28" s="127" t="s">
        <v>618</v>
      </c>
      <c r="PCA28" s="127" t="s">
        <v>618</v>
      </c>
      <c r="PCB28" s="127" t="s">
        <v>618</v>
      </c>
      <c r="PCC28" s="127" t="s">
        <v>618</v>
      </c>
      <c r="PCD28" s="127" t="s">
        <v>618</v>
      </c>
      <c r="PCE28" s="127" t="s">
        <v>618</v>
      </c>
      <c r="PCF28" s="127" t="s">
        <v>618</v>
      </c>
      <c r="PCG28" s="127" t="s">
        <v>618</v>
      </c>
      <c r="PCH28" s="127" t="s">
        <v>618</v>
      </c>
      <c r="PCI28" s="127" t="s">
        <v>618</v>
      </c>
      <c r="PCJ28" s="127" t="s">
        <v>618</v>
      </c>
      <c r="PCK28" s="127" t="s">
        <v>618</v>
      </c>
      <c r="PCL28" s="127" t="s">
        <v>618</v>
      </c>
      <c r="PCM28" s="127" t="s">
        <v>618</v>
      </c>
      <c r="PCN28" s="127" t="s">
        <v>618</v>
      </c>
      <c r="PCO28" s="127" t="s">
        <v>618</v>
      </c>
      <c r="PCP28" s="127" t="s">
        <v>618</v>
      </c>
      <c r="PCQ28" s="127" t="s">
        <v>618</v>
      </c>
      <c r="PCR28" s="127" t="s">
        <v>618</v>
      </c>
      <c r="PCS28" s="127" t="s">
        <v>618</v>
      </c>
      <c r="PCT28" s="127" t="s">
        <v>618</v>
      </c>
      <c r="PCU28" s="127" t="s">
        <v>618</v>
      </c>
      <c r="PCV28" s="127" t="s">
        <v>618</v>
      </c>
      <c r="PCW28" s="127" t="s">
        <v>618</v>
      </c>
      <c r="PCX28" s="127" t="s">
        <v>618</v>
      </c>
      <c r="PCY28" s="127" t="s">
        <v>618</v>
      </c>
      <c r="PCZ28" s="127" t="s">
        <v>618</v>
      </c>
      <c r="PDA28" s="127" t="s">
        <v>618</v>
      </c>
      <c r="PDB28" s="127" t="s">
        <v>618</v>
      </c>
      <c r="PDC28" s="127" t="s">
        <v>618</v>
      </c>
      <c r="PDD28" s="127" t="s">
        <v>618</v>
      </c>
      <c r="PDE28" s="127" t="s">
        <v>618</v>
      </c>
      <c r="PDF28" s="127" t="s">
        <v>618</v>
      </c>
      <c r="PDG28" s="127" t="s">
        <v>618</v>
      </c>
      <c r="PDH28" s="127" t="s">
        <v>618</v>
      </c>
      <c r="PDI28" s="127" t="s">
        <v>618</v>
      </c>
      <c r="PDJ28" s="127" t="s">
        <v>618</v>
      </c>
      <c r="PDK28" s="127" t="s">
        <v>618</v>
      </c>
      <c r="PDL28" s="127" t="s">
        <v>618</v>
      </c>
      <c r="PDM28" s="127" t="s">
        <v>618</v>
      </c>
      <c r="PDN28" s="127" t="s">
        <v>618</v>
      </c>
      <c r="PDO28" s="127" t="s">
        <v>618</v>
      </c>
      <c r="PDP28" s="127" t="s">
        <v>618</v>
      </c>
      <c r="PDQ28" s="127" t="s">
        <v>618</v>
      </c>
      <c r="PDR28" s="127" t="s">
        <v>618</v>
      </c>
      <c r="PDS28" s="127" t="s">
        <v>618</v>
      </c>
      <c r="PDT28" s="127" t="s">
        <v>618</v>
      </c>
      <c r="PDU28" s="127" t="s">
        <v>618</v>
      </c>
      <c r="PDV28" s="127" t="s">
        <v>618</v>
      </c>
      <c r="PDW28" s="127" t="s">
        <v>618</v>
      </c>
      <c r="PDX28" s="127" t="s">
        <v>618</v>
      </c>
      <c r="PDY28" s="127" t="s">
        <v>618</v>
      </c>
      <c r="PDZ28" s="127" t="s">
        <v>618</v>
      </c>
      <c r="PEA28" s="127" t="s">
        <v>618</v>
      </c>
      <c r="PEB28" s="127" t="s">
        <v>618</v>
      </c>
      <c r="PEC28" s="127" t="s">
        <v>618</v>
      </c>
      <c r="PED28" s="127" t="s">
        <v>618</v>
      </c>
      <c r="PEE28" s="127" t="s">
        <v>618</v>
      </c>
      <c r="PEF28" s="127" t="s">
        <v>618</v>
      </c>
      <c r="PEG28" s="127" t="s">
        <v>618</v>
      </c>
      <c r="PEH28" s="127" t="s">
        <v>618</v>
      </c>
      <c r="PEI28" s="127" t="s">
        <v>618</v>
      </c>
      <c r="PEJ28" s="127" t="s">
        <v>618</v>
      </c>
      <c r="PEK28" s="127" t="s">
        <v>618</v>
      </c>
      <c r="PEL28" s="127" t="s">
        <v>618</v>
      </c>
      <c r="PEM28" s="127" t="s">
        <v>618</v>
      </c>
      <c r="PEN28" s="127" t="s">
        <v>618</v>
      </c>
      <c r="PEO28" s="127" t="s">
        <v>618</v>
      </c>
      <c r="PEP28" s="127" t="s">
        <v>618</v>
      </c>
      <c r="PEQ28" s="127" t="s">
        <v>618</v>
      </c>
      <c r="PER28" s="127" t="s">
        <v>618</v>
      </c>
      <c r="PES28" s="127" t="s">
        <v>618</v>
      </c>
      <c r="PET28" s="127" t="s">
        <v>618</v>
      </c>
      <c r="PEU28" s="127" t="s">
        <v>618</v>
      </c>
      <c r="PEV28" s="127" t="s">
        <v>618</v>
      </c>
      <c r="PEW28" s="127" t="s">
        <v>618</v>
      </c>
      <c r="PEX28" s="127" t="s">
        <v>618</v>
      </c>
      <c r="PEY28" s="127" t="s">
        <v>618</v>
      </c>
      <c r="PEZ28" s="127" t="s">
        <v>618</v>
      </c>
      <c r="PFA28" s="127" t="s">
        <v>618</v>
      </c>
      <c r="PFB28" s="127" t="s">
        <v>618</v>
      </c>
      <c r="PFC28" s="127" t="s">
        <v>618</v>
      </c>
      <c r="PFD28" s="127" t="s">
        <v>618</v>
      </c>
      <c r="PFE28" s="127" t="s">
        <v>618</v>
      </c>
      <c r="PFF28" s="127" t="s">
        <v>618</v>
      </c>
      <c r="PFG28" s="127" t="s">
        <v>618</v>
      </c>
      <c r="PFH28" s="127" t="s">
        <v>618</v>
      </c>
      <c r="PFI28" s="127" t="s">
        <v>618</v>
      </c>
      <c r="PFJ28" s="127" t="s">
        <v>618</v>
      </c>
      <c r="PFK28" s="127" t="s">
        <v>618</v>
      </c>
      <c r="PFL28" s="127" t="s">
        <v>618</v>
      </c>
      <c r="PFM28" s="127" t="s">
        <v>618</v>
      </c>
      <c r="PFN28" s="127" t="s">
        <v>618</v>
      </c>
      <c r="PFO28" s="127" t="s">
        <v>618</v>
      </c>
      <c r="PFP28" s="127" t="s">
        <v>618</v>
      </c>
      <c r="PFQ28" s="127" t="s">
        <v>618</v>
      </c>
      <c r="PFR28" s="127" t="s">
        <v>618</v>
      </c>
      <c r="PFS28" s="127" t="s">
        <v>618</v>
      </c>
      <c r="PFT28" s="127" t="s">
        <v>618</v>
      </c>
      <c r="PFU28" s="127" t="s">
        <v>618</v>
      </c>
      <c r="PFV28" s="127" t="s">
        <v>618</v>
      </c>
      <c r="PFW28" s="127" t="s">
        <v>618</v>
      </c>
      <c r="PFX28" s="127" t="s">
        <v>618</v>
      </c>
      <c r="PFY28" s="127" t="s">
        <v>618</v>
      </c>
      <c r="PFZ28" s="127" t="s">
        <v>618</v>
      </c>
      <c r="PGA28" s="127" t="s">
        <v>618</v>
      </c>
      <c r="PGB28" s="127" t="s">
        <v>618</v>
      </c>
      <c r="PGC28" s="127" t="s">
        <v>618</v>
      </c>
      <c r="PGD28" s="127" t="s">
        <v>618</v>
      </c>
      <c r="PGE28" s="127" t="s">
        <v>618</v>
      </c>
      <c r="PGF28" s="127" t="s">
        <v>618</v>
      </c>
      <c r="PGG28" s="127" t="s">
        <v>618</v>
      </c>
      <c r="PGH28" s="127" t="s">
        <v>618</v>
      </c>
      <c r="PGI28" s="127" t="s">
        <v>618</v>
      </c>
      <c r="PGJ28" s="127" t="s">
        <v>618</v>
      </c>
      <c r="PGK28" s="127" t="s">
        <v>618</v>
      </c>
      <c r="PGL28" s="127" t="s">
        <v>618</v>
      </c>
      <c r="PGM28" s="127" t="s">
        <v>618</v>
      </c>
      <c r="PGN28" s="127" t="s">
        <v>618</v>
      </c>
      <c r="PGO28" s="127" t="s">
        <v>618</v>
      </c>
      <c r="PGP28" s="127" t="s">
        <v>618</v>
      </c>
      <c r="PGQ28" s="127" t="s">
        <v>618</v>
      </c>
      <c r="PGR28" s="127" t="s">
        <v>618</v>
      </c>
      <c r="PGS28" s="127" t="s">
        <v>618</v>
      </c>
      <c r="PGT28" s="127" t="s">
        <v>618</v>
      </c>
      <c r="PGU28" s="127" t="s">
        <v>618</v>
      </c>
      <c r="PGV28" s="127" t="s">
        <v>618</v>
      </c>
      <c r="PGW28" s="127" t="s">
        <v>618</v>
      </c>
      <c r="PGX28" s="127" t="s">
        <v>618</v>
      </c>
      <c r="PGY28" s="127" t="s">
        <v>618</v>
      </c>
      <c r="PGZ28" s="127" t="s">
        <v>618</v>
      </c>
      <c r="PHA28" s="127" t="s">
        <v>618</v>
      </c>
      <c r="PHB28" s="127" t="s">
        <v>618</v>
      </c>
      <c r="PHC28" s="127" t="s">
        <v>618</v>
      </c>
      <c r="PHD28" s="127" t="s">
        <v>618</v>
      </c>
      <c r="PHE28" s="127" t="s">
        <v>618</v>
      </c>
      <c r="PHF28" s="127" t="s">
        <v>618</v>
      </c>
      <c r="PHG28" s="127" t="s">
        <v>618</v>
      </c>
      <c r="PHH28" s="127" t="s">
        <v>618</v>
      </c>
      <c r="PHI28" s="127" t="s">
        <v>618</v>
      </c>
      <c r="PHJ28" s="127" t="s">
        <v>618</v>
      </c>
      <c r="PHK28" s="127" t="s">
        <v>618</v>
      </c>
      <c r="PHL28" s="127" t="s">
        <v>618</v>
      </c>
      <c r="PHM28" s="127" t="s">
        <v>618</v>
      </c>
      <c r="PHN28" s="127" t="s">
        <v>618</v>
      </c>
      <c r="PHO28" s="127" t="s">
        <v>618</v>
      </c>
      <c r="PHP28" s="127" t="s">
        <v>618</v>
      </c>
      <c r="PHQ28" s="127" t="s">
        <v>618</v>
      </c>
      <c r="PHR28" s="127" t="s">
        <v>618</v>
      </c>
      <c r="PHS28" s="127" t="s">
        <v>618</v>
      </c>
      <c r="PHT28" s="127" t="s">
        <v>618</v>
      </c>
      <c r="PHU28" s="127" t="s">
        <v>618</v>
      </c>
      <c r="PHV28" s="127" t="s">
        <v>618</v>
      </c>
      <c r="PHW28" s="127" t="s">
        <v>618</v>
      </c>
      <c r="PHX28" s="127" t="s">
        <v>618</v>
      </c>
      <c r="PHY28" s="127" t="s">
        <v>618</v>
      </c>
      <c r="PHZ28" s="127" t="s">
        <v>618</v>
      </c>
      <c r="PIA28" s="127" t="s">
        <v>618</v>
      </c>
      <c r="PIB28" s="127" t="s">
        <v>618</v>
      </c>
      <c r="PIC28" s="127" t="s">
        <v>618</v>
      </c>
      <c r="PID28" s="127" t="s">
        <v>618</v>
      </c>
      <c r="PIE28" s="127" t="s">
        <v>618</v>
      </c>
      <c r="PIF28" s="127" t="s">
        <v>618</v>
      </c>
      <c r="PIG28" s="127" t="s">
        <v>618</v>
      </c>
      <c r="PIH28" s="127" t="s">
        <v>618</v>
      </c>
      <c r="PII28" s="127" t="s">
        <v>618</v>
      </c>
      <c r="PIJ28" s="127" t="s">
        <v>618</v>
      </c>
      <c r="PIK28" s="127" t="s">
        <v>618</v>
      </c>
      <c r="PIL28" s="127" t="s">
        <v>618</v>
      </c>
      <c r="PIM28" s="127" t="s">
        <v>618</v>
      </c>
      <c r="PIN28" s="127" t="s">
        <v>618</v>
      </c>
      <c r="PIO28" s="127" t="s">
        <v>618</v>
      </c>
      <c r="PIP28" s="127" t="s">
        <v>618</v>
      </c>
      <c r="PIQ28" s="127" t="s">
        <v>618</v>
      </c>
      <c r="PIR28" s="127" t="s">
        <v>618</v>
      </c>
      <c r="PIS28" s="127" t="s">
        <v>618</v>
      </c>
      <c r="PIT28" s="127" t="s">
        <v>618</v>
      </c>
      <c r="PIU28" s="127" t="s">
        <v>618</v>
      </c>
      <c r="PIV28" s="127" t="s">
        <v>618</v>
      </c>
      <c r="PIW28" s="127" t="s">
        <v>618</v>
      </c>
      <c r="PIX28" s="127" t="s">
        <v>618</v>
      </c>
      <c r="PIY28" s="127" t="s">
        <v>618</v>
      </c>
      <c r="PIZ28" s="127" t="s">
        <v>618</v>
      </c>
      <c r="PJA28" s="127" t="s">
        <v>618</v>
      </c>
      <c r="PJB28" s="127" t="s">
        <v>618</v>
      </c>
      <c r="PJC28" s="127" t="s">
        <v>618</v>
      </c>
      <c r="PJD28" s="127" t="s">
        <v>618</v>
      </c>
      <c r="PJE28" s="127" t="s">
        <v>618</v>
      </c>
      <c r="PJF28" s="127" t="s">
        <v>618</v>
      </c>
      <c r="PJG28" s="127" t="s">
        <v>618</v>
      </c>
      <c r="PJH28" s="127" t="s">
        <v>618</v>
      </c>
      <c r="PJI28" s="127" t="s">
        <v>618</v>
      </c>
      <c r="PJJ28" s="127" t="s">
        <v>618</v>
      </c>
      <c r="PJK28" s="127" t="s">
        <v>618</v>
      </c>
      <c r="PJL28" s="127" t="s">
        <v>618</v>
      </c>
      <c r="PJM28" s="127" t="s">
        <v>618</v>
      </c>
      <c r="PJN28" s="127" t="s">
        <v>618</v>
      </c>
      <c r="PJO28" s="127" t="s">
        <v>618</v>
      </c>
      <c r="PJP28" s="127" t="s">
        <v>618</v>
      </c>
      <c r="PJQ28" s="127" t="s">
        <v>618</v>
      </c>
      <c r="PJR28" s="127" t="s">
        <v>618</v>
      </c>
      <c r="PJS28" s="127" t="s">
        <v>618</v>
      </c>
      <c r="PJT28" s="127" t="s">
        <v>618</v>
      </c>
      <c r="PJU28" s="127" t="s">
        <v>618</v>
      </c>
      <c r="PJV28" s="127" t="s">
        <v>618</v>
      </c>
      <c r="PJW28" s="127" t="s">
        <v>618</v>
      </c>
      <c r="PJX28" s="127" t="s">
        <v>618</v>
      </c>
      <c r="PJY28" s="127" t="s">
        <v>618</v>
      </c>
      <c r="PJZ28" s="127" t="s">
        <v>618</v>
      </c>
      <c r="PKA28" s="127" t="s">
        <v>618</v>
      </c>
      <c r="PKB28" s="127" t="s">
        <v>618</v>
      </c>
      <c r="PKC28" s="127" t="s">
        <v>618</v>
      </c>
      <c r="PKD28" s="127" t="s">
        <v>618</v>
      </c>
      <c r="PKE28" s="127" t="s">
        <v>618</v>
      </c>
      <c r="PKF28" s="127" t="s">
        <v>618</v>
      </c>
      <c r="PKG28" s="127" t="s">
        <v>618</v>
      </c>
      <c r="PKH28" s="127" t="s">
        <v>618</v>
      </c>
      <c r="PKI28" s="127" t="s">
        <v>618</v>
      </c>
      <c r="PKJ28" s="127" t="s">
        <v>618</v>
      </c>
      <c r="PKK28" s="127" t="s">
        <v>618</v>
      </c>
      <c r="PKL28" s="127" t="s">
        <v>618</v>
      </c>
      <c r="PKM28" s="127" t="s">
        <v>618</v>
      </c>
      <c r="PKN28" s="127" t="s">
        <v>618</v>
      </c>
      <c r="PKO28" s="127" t="s">
        <v>618</v>
      </c>
      <c r="PKP28" s="127" t="s">
        <v>618</v>
      </c>
      <c r="PKQ28" s="127" t="s">
        <v>618</v>
      </c>
      <c r="PKR28" s="127" t="s">
        <v>618</v>
      </c>
      <c r="PKS28" s="127" t="s">
        <v>618</v>
      </c>
      <c r="PKT28" s="127" t="s">
        <v>618</v>
      </c>
      <c r="PKU28" s="127" t="s">
        <v>618</v>
      </c>
      <c r="PKV28" s="127" t="s">
        <v>618</v>
      </c>
      <c r="PKW28" s="127" t="s">
        <v>618</v>
      </c>
      <c r="PKX28" s="127" t="s">
        <v>618</v>
      </c>
      <c r="PKY28" s="127" t="s">
        <v>618</v>
      </c>
      <c r="PKZ28" s="127" t="s">
        <v>618</v>
      </c>
      <c r="PLA28" s="127" t="s">
        <v>618</v>
      </c>
      <c r="PLB28" s="127" t="s">
        <v>618</v>
      </c>
      <c r="PLC28" s="127" t="s">
        <v>618</v>
      </c>
      <c r="PLD28" s="127" t="s">
        <v>618</v>
      </c>
      <c r="PLE28" s="127" t="s">
        <v>618</v>
      </c>
      <c r="PLF28" s="127" t="s">
        <v>618</v>
      </c>
      <c r="PLG28" s="127" t="s">
        <v>618</v>
      </c>
      <c r="PLH28" s="127" t="s">
        <v>618</v>
      </c>
      <c r="PLI28" s="127" t="s">
        <v>618</v>
      </c>
      <c r="PLJ28" s="127" t="s">
        <v>618</v>
      </c>
      <c r="PLK28" s="127" t="s">
        <v>618</v>
      </c>
      <c r="PLL28" s="127" t="s">
        <v>618</v>
      </c>
      <c r="PLM28" s="127" t="s">
        <v>618</v>
      </c>
      <c r="PLN28" s="127" t="s">
        <v>618</v>
      </c>
      <c r="PLO28" s="127" t="s">
        <v>618</v>
      </c>
      <c r="PLP28" s="127" t="s">
        <v>618</v>
      </c>
      <c r="PLQ28" s="127" t="s">
        <v>618</v>
      </c>
      <c r="PLR28" s="127" t="s">
        <v>618</v>
      </c>
      <c r="PLS28" s="127" t="s">
        <v>618</v>
      </c>
      <c r="PLT28" s="127" t="s">
        <v>618</v>
      </c>
      <c r="PLU28" s="127" t="s">
        <v>618</v>
      </c>
      <c r="PLV28" s="127" t="s">
        <v>618</v>
      </c>
      <c r="PLW28" s="127" t="s">
        <v>618</v>
      </c>
      <c r="PLX28" s="127" t="s">
        <v>618</v>
      </c>
      <c r="PLY28" s="127" t="s">
        <v>618</v>
      </c>
      <c r="PLZ28" s="127" t="s">
        <v>618</v>
      </c>
      <c r="PMA28" s="127" t="s">
        <v>618</v>
      </c>
      <c r="PMB28" s="127" t="s">
        <v>618</v>
      </c>
      <c r="PMC28" s="127" t="s">
        <v>618</v>
      </c>
      <c r="PMD28" s="127" t="s">
        <v>618</v>
      </c>
      <c r="PME28" s="127" t="s">
        <v>618</v>
      </c>
      <c r="PMF28" s="127" t="s">
        <v>618</v>
      </c>
      <c r="PMG28" s="127" t="s">
        <v>618</v>
      </c>
      <c r="PMH28" s="127" t="s">
        <v>618</v>
      </c>
      <c r="PMI28" s="127" t="s">
        <v>618</v>
      </c>
      <c r="PMJ28" s="127" t="s">
        <v>618</v>
      </c>
      <c r="PMK28" s="127" t="s">
        <v>618</v>
      </c>
      <c r="PML28" s="127" t="s">
        <v>618</v>
      </c>
      <c r="PMM28" s="127" t="s">
        <v>618</v>
      </c>
      <c r="PMN28" s="127" t="s">
        <v>618</v>
      </c>
      <c r="PMO28" s="127" t="s">
        <v>618</v>
      </c>
      <c r="PMP28" s="127" t="s">
        <v>618</v>
      </c>
      <c r="PMQ28" s="127" t="s">
        <v>618</v>
      </c>
      <c r="PMR28" s="127" t="s">
        <v>618</v>
      </c>
      <c r="PMS28" s="127" t="s">
        <v>618</v>
      </c>
      <c r="PMT28" s="127" t="s">
        <v>618</v>
      </c>
      <c r="PMU28" s="127" t="s">
        <v>618</v>
      </c>
      <c r="PMV28" s="127" t="s">
        <v>618</v>
      </c>
      <c r="PMW28" s="127" t="s">
        <v>618</v>
      </c>
      <c r="PMX28" s="127" t="s">
        <v>618</v>
      </c>
      <c r="PMY28" s="127" t="s">
        <v>618</v>
      </c>
      <c r="PMZ28" s="127" t="s">
        <v>618</v>
      </c>
      <c r="PNA28" s="127" t="s">
        <v>618</v>
      </c>
      <c r="PNB28" s="127" t="s">
        <v>618</v>
      </c>
      <c r="PNC28" s="127" t="s">
        <v>618</v>
      </c>
      <c r="PND28" s="127" t="s">
        <v>618</v>
      </c>
      <c r="PNE28" s="127" t="s">
        <v>618</v>
      </c>
      <c r="PNF28" s="127" t="s">
        <v>618</v>
      </c>
      <c r="PNG28" s="127" t="s">
        <v>618</v>
      </c>
      <c r="PNH28" s="127" t="s">
        <v>618</v>
      </c>
      <c r="PNI28" s="127" t="s">
        <v>618</v>
      </c>
      <c r="PNJ28" s="127" t="s">
        <v>618</v>
      </c>
      <c r="PNK28" s="127" t="s">
        <v>618</v>
      </c>
      <c r="PNL28" s="127" t="s">
        <v>618</v>
      </c>
      <c r="PNM28" s="127" t="s">
        <v>618</v>
      </c>
      <c r="PNN28" s="127" t="s">
        <v>618</v>
      </c>
      <c r="PNO28" s="127" t="s">
        <v>618</v>
      </c>
      <c r="PNP28" s="127" t="s">
        <v>618</v>
      </c>
      <c r="PNQ28" s="127" t="s">
        <v>618</v>
      </c>
      <c r="PNR28" s="127" t="s">
        <v>618</v>
      </c>
      <c r="PNS28" s="127" t="s">
        <v>618</v>
      </c>
      <c r="PNT28" s="127" t="s">
        <v>618</v>
      </c>
      <c r="PNU28" s="127" t="s">
        <v>618</v>
      </c>
      <c r="PNV28" s="127" t="s">
        <v>618</v>
      </c>
      <c r="PNW28" s="127" t="s">
        <v>618</v>
      </c>
      <c r="PNX28" s="127" t="s">
        <v>618</v>
      </c>
      <c r="PNY28" s="127" t="s">
        <v>618</v>
      </c>
      <c r="PNZ28" s="127" t="s">
        <v>618</v>
      </c>
      <c r="POA28" s="127" t="s">
        <v>618</v>
      </c>
      <c r="POB28" s="127" t="s">
        <v>618</v>
      </c>
      <c r="POC28" s="127" t="s">
        <v>618</v>
      </c>
      <c r="POD28" s="127" t="s">
        <v>618</v>
      </c>
      <c r="POE28" s="127" t="s">
        <v>618</v>
      </c>
      <c r="POF28" s="127" t="s">
        <v>618</v>
      </c>
      <c r="POG28" s="127" t="s">
        <v>618</v>
      </c>
      <c r="POH28" s="127" t="s">
        <v>618</v>
      </c>
      <c r="POI28" s="127" t="s">
        <v>618</v>
      </c>
      <c r="POJ28" s="127" t="s">
        <v>618</v>
      </c>
      <c r="POK28" s="127" t="s">
        <v>618</v>
      </c>
      <c r="POL28" s="127" t="s">
        <v>618</v>
      </c>
      <c r="POM28" s="127" t="s">
        <v>618</v>
      </c>
      <c r="PON28" s="127" t="s">
        <v>618</v>
      </c>
      <c r="POO28" s="127" t="s">
        <v>618</v>
      </c>
      <c r="POP28" s="127" t="s">
        <v>618</v>
      </c>
      <c r="POQ28" s="127" t="s">
        <v>618</v>
      </c>
      <c r="POR28" s="127" t="s">
        <v>618</v>
      </c>
      <c r="POS28" s="127" t="s">
        <v>618</v>
      </c>
      <c r="POT28" s="127" t="s">
        <v>618</v>
      </c>
      <c r="POU28" s="127" t="s">
        <v>618</v>
      </c>
      <c r="POV28" s="127" t="s">
        <v>618</v>
      </c>
      <c r="POW28" s="127" t="s">
        <v>618</v>
      </c>
      <c r="POX28" s="127" t="s">
        <v>618</v>
      </c>
      <c r="POY28" s="127" t="s">
        <v>618</v>
      </c>
      <c r="POZ28" s="127" t="s">
        <v>618</v>
      </c>
      <c r="PPA28" s="127" t="s">
        <v>618</v>
      </c>
      <c r="PPB28" s="127" t="s">
        <v>618</v>
      </c>
      <c r="PPC28" s="127" t="s">
        <v>618</v>
      </c>
      <c r="PPD28" s="127" t="s">
        <v>618</v>
      </c>
      <c r="PPE28" s="127" t="s">
        <v>618</v>
      </c>
      <c r="PPF28" s="127" t="s">
        <v>618</v>
      </c>
      <c r="PPG28" s="127" t="s">
        <v>618</v>
      </c>
      <c r="PPH28" s="127" t="s">
        <v>618</v>
      </c>
      <c r="PPI28" s="127" t="s">
        <v>618</v>
      </c>
      <c r="PPJ28" s="127" t="s">
        <v>618</v>
      </c>
      <c r="PPK28" s="127" t="s">
        <v>618</v>
      </c>
      <c r="PPL28" s="127" t="s">
        <v>618</v>
      </c>
      <c r="PPM28" s="127" t="s">
        <v>618</v>
      </c>
      <c r="PPN28" s="127" t="s">
        <v>618</v>
      </c>
      <c r="PPO28" s="127" t="s">
        <v>618</v>
      </c>
      <c r="PPP28" s="127" t="s">
        <v>618</v>
      </c>
      <c r="PPQ28" s="127" t="s">
        <v>618</v>
      </c>
      <c r="PPR28" s="127" t="s">
        <v>618</v>
      </c>
      <c r="PPS28" s="127" t="s">
        <v>618</v>
      </c>
      <c r="PPT28" s="127" t="s">
        <v>618</v>
      </c>
      <c r="PPU28" s="127" t="s">
        <v>618</v>
      </c>
      <c r="PPV28" s="127" t="s">
        <v>618</v>
      </c>
      <c r="PPW28" s="127" t="s">
        <v>618</v>
      </c>
      <c r="PPX28" s="127" t="s">
        <v>618</v>
      </c>
      <c r="PPY28" s="127" t="s">
        <v>618</v>
      </c>
      <c r="PPZ28" s="127" t="s">
        <v>618</v>
      </c>
      <c r="PQA28" s="127" t="s">
        <v>618</v>
      </c>
      <c r="PQB28" s="127" t="s">
        <v>618</v>
      </c>
      <c r="PQC28" s="127" t="s">
        <v>618</v>
      </c>
      <c r="PQD28" s="127" t="s">
        <v>618</v>
      </c>
      <c r="PQE28" s="127" t="s">
        <v>618</v>
      </c>
      <c r="PQF28" s="127" t="s">
        <v>618</v>
      </c>
      <c r="PQG28" s="127" t="s">
        <v>618</v>
      </c>
      <c r="PQH28" s="127" t="s">
        <v>618</v>
      </c>
      <c r="PQI28" s="127" t="s">
        <v>618</v>
      </c>
      <c r="PQJ28" s="127" t="s">
        <v>618</v>
      </c>
      <c r="PQK28" s="127" t="s">
        <v>618</v>
      </c>
      <c r="PQL28" s="127" t="s">
        <v>618</v>
      </c>
      <c r="PQM28" s="127" t="s">
        <v>618</v>
      </c>
      <c r="PQN28" s="127" t="s">
        <v>618</v>
      </c>
      <c r="PQO28" s="127" t="s">
        <v>618</v>
      </c>
      <c r="PQP28" s="127" t="s">
        <v>618</v>
      </c>
      <c r="PQQ28" s="127" t="s">
        <v>618</v>
      </c>
      <c r="PQR28" s="127" t="s">
        <v>618</v>
      </c>
      <c r="PQS28" s="127" t="s">
        <v>618</v>
      </c>
      <c r="PQT28" s="127" t="s">
        <v>618</v>
      </c>
      <c r="PQU28" s="127" t="s">
        <v>618</v>
      </c>
      <c r="PQV28" s="127" t="s">
        <v>618</v>
      </c>
      <c r="PQW28" s="127" t="s">
        <v>618</v>
      </c>
      <c r="PQX28" s="127" t="s">
        <v>618</v>
      </c>
      <c r="PQY28" s="127" t="s">
        <v>618</v>
      </c>
      <c r="PQZ28" s="127" t="s">
        <v>618</v>
      </c>
      <c r="PRA28" s="127" t="s">
        <v>618</v>
      </c>
      <c r="PRB28" s="127" t="s">
        <v>618</v>
      </c>
      <c r="PRC28" s="127" t="s">
        <v>618</v>
      </c>
      <c r="PRD28" s="127" t="s">
        <v>618</v>
      </c>
      <c r="PRE28" s="127" t="s">
        <v>618</v>
      </c>
      <c r="PRF28" s="127" t="s">
        <v>618</v>
      </c>
      <c r="PRG28" s="127" t="s">
        <v>618</v>
      </c>
      <c r="PRH28" s="127" t="s">
        <v>618</v>
      </c>
      <c r="PRI28" s="127" t="s">
        <v>618</v>
      </c>
      <c r="PRJ28" s="127" t="s">
        <v>618</v>
      </c>
      <c r="PRK28" s="127" t="s">
        <v>618</v>
      </c>
      <c r="PRL28" s="127" t="s">
        <v>618</v>
      </c>
      <c r="PRM28" s="127" t="s">
        <v>618</v>
      </c>
      <c r="PRN28" s="127" t="s">
        <v>618</v>
      </c>
      <c r="PRO28" s="127" t="s">
        <v>618</v>
      </c>
      <c r="PRP28" s="127" t="s">
        <v>618</v>
      </c>
      <c r="PRQ28" s="127" t="s">
        <v>618</v>
      </c>
      <c r="PRR28" s="127" t="s">
        <v>618</v>
      </c>
      <c r="PRS28" s="127" t="s">
        <v>618</v>
      </c>
      <c r="PRT28" s="127" t="s">
        <v>618</v>
      </c>
      <c r="PRU28" s="127" t="s">
        <v>618</v>
      </c>
      <c r="PRV28" s="127" t="s">
        <v>618</v>
      </c>
      <c r="PRW28" s="127" t="s">
        <v>618</v>
      </c>
      <c r="PRX28" s="127" t="s">
        <v>618</v>
      </c>
      <c r="PRY28" s="127" t="s">
        <v>618</v>
      </c>
      <c r="PRZ28" s="127" t="s">
        <v>618</v>
      </c>
      <c r="PSA28" s="127" t="s">
        <v>618</v>
      </c>
      <c r="PSB28" s="127" t="s">
        <v>618</v>
      </c>
      <c r="PSC28" s="127" t="s">
        <v>618</v>
      </c>
      <c r="PSD28" s="127" t="s">
        <v>618</v>
      </c>
      <c r="PSE28" s="127" t="s">
        <v>618</v>
      </c>
      <c r="PSF28" s="127" t="s">
        <v>618</v>
      </c>
      <c r="PSG28" s="127" t="s">
        <v>618</v>
      </c>
      <c r="PSH28" s="127" t="s">
        <v>618</v>
      </c>
      <c r="PSI28" s="127" t="s">
        <v>618</v>
      </c>
      <c r="PSJ28" s="127" t="s">
        <v>618</v>
      </c>
      <c r="PSK28" s="127" t="s">
        <v>618</v>
      </c>
      <c r="PSL28" s="127" t="s">
        <v>618</v>
      </c>
      <c r="PSM28" s="127" t="s">
        <v>618</v>
      </c>
      <c r="PSN28" s="127" t="s">
        <v>618</v>
      </c>
      <c r="PSO28" s="127" t="s">
        <v>618</v>
      </c>
      <c r="PSP28" s="127" t="s">
        <v>618</v>
      </c>
      <c r="PSQ28" s="127" t="s">
        <v>618</v>
      </c>
      <c r="PSR28" s="127" t="s">
        <v>618</v>
      </c>
      <c r="PSS28" s="127" t="s">
        <v>618</v>
      </c>
      <c r="PST28" s="127" t="s">
        <v>618</v>
      </c>
      <c r="PSU28" s="127" t="s">
        <v>618</v>
      </c>
      <c r="PSV28" s="127" t="s">
        <v>618</v>
      </c>
      <c r="PSW28" s="127" t="s">
        <v>618</v>
      </c>
      <c r="PSX28" s="127" t="s">
        <v>618</v>
      </c>
      <c r="PSY28" s="127" t="s">
        <v>618</v>
      </c>
      <c r="PSZ28" s="127" t="s">
        <v>618</v>
      </c>
      <c r="PTA28" s="127" t="s">
        <v>618</v>
      </c>
      <c r="PTB28" s="127" t="s">
        <v>618</v>
      </c>
      <c r="PTC28" s="127" t="s">
        <v>618</v>
      </c>
      <c r="PTD28" s="127" t="s">
        <v>618</v>
      </c>
      <c r="PTE28" s="127" t="s">
        <v>618</v>
      </c>
      <c r="PTF28" s="127" t="s">
        <v>618</v>
      </c>
      <c r="PTG28" s="127" t="s">
        <v>618</v>
      </c>
      <c r="PTH28" s="127" t="s">
        <v>618</v>
      </c>
      <c r="PTI28" s="127" t="s">
        <v>618</v>
      </c>
      <c r="PTJ28" s="127" t="s">
        <v>618</v>
      </c>
      <c r="PTK28" s="127" t="s">
        <v>618</v>
      </c>
      <c r="PTL28" s="127" t="s">
        <v>618</v>
      </c>
      <c r="PTM28" s="127" t="s">
        <v>618</v>
      </c>
      <c r="PTN28" s="127" t="s">
        <v>618</v>
      </c>
      <c r="PTO28" s="127" t="s">
        <v>618</v>
      </c>
      <c r="PTP28" s="127" t="s">
        <v>618</v>
      </c>
      <c r="PTQ28" s="127" t="s">
        <v>618</v>
      </c>
      <c r="PTR28" s="127" t="s">
        <v>618</v>
      </c>
      <c r="PTS28" s="127" t="s">
        <v>618</v>
      </c>
      <c r="PTT28" s="127" t="s">
        <v>618</v>
      </c>
      <c r="PTU28" s="127" t="s">
        <v>618</v>
      </c>
      <c r="PTV28" s="127" t="s">
        <v>618</v>
      </c>
      <c r="PTW28" s="127" t="s">
        <v>618</v>
      </c>
      <c r="PTX28" s="127" t="s">
        <v>618</v>
      </c>
      <c r="PTY28" s="127" t="s">
        <v>618</v>
      </c>
      <c r="PTZ28" s="127" t="s">
        <v>618</v>
      </c>
      <c r="PUA28" s="127" t="s">
        <v>618</v>
      </c>
      <c r="PUB28" s="127" t="s">
        <v>618</v>
      </c>
      <c r="PUC28" s="127" t="s">
        <v>618</v>
      </c>
      <c r="PUD28" s="127" t="s">
        <v>618</v>
      </c>
      <c r="PUE28" s="127" t="s">
        <v>618</v>
      </c>
      <c r="PUF28" s="127" t="s">
        <v>618</v>
      </c>
      <c r="PUG28" s="127" t="s">
        <v>618</v>
      </c>
      <c r="PUH28" s="127" t="s">
        <v>618</v>
      </c>
      <c r="PUI28" s="127" t="s">
        <v>618</v>
      </c>
      <c r="PUJ28" s="127" t="s">
        <v>618</v>
      </c>
      <c r="PUK28" s="127" t="s">
        <v>618</v>
      </c>
      <c r="PUL28" s="127" t="s">
        <v>618</v>
      </c>
      <c r="PUM28" s="127" t="s">
        <v>618</v>
      </c>
      <c r="PUN28" s="127" t="s">
        <v>618</v>
      </c>
      <c r="PUO28" s="127" t="s">
        <v>618</v>
      </c>
      <c r="PUP28" s="127" t="s">
        <v>618</v>
      </c>
      <c r="PUQ28" s="127" t="s">
        <v>618</v>
      </c>
      <c r="PUR28" s="127" t="s">
        <v>618</v>
      </c>
      <c r="PUS28" s="127" t="s">
        <v>618</v>
      </c>
      <c r="PUT28" s="127" t="s">
        <v>618</v>
      </c>
      <c r="PUU28" s="127" t="s">
        <v>618</v>
      </c>
      <c r="PUV28" s="127" t="s">
        <v>618</v>
      </c>
      <c r="PUW28" s="127" t="s">
        <v>618</v>
      </c>
      <c r="PUX28" s="127" t="s">
        <v>618</v>
      </c>
      <c r="PUY28" s="127" t="s">
        <v>618</v>
      </c>
      <c r="PUZ28" s="127" t="s">
        <v>618</v>
      </c>
      <c r="PVA28" s="127" t="s">
        <v>618</v>
      </c>
      <c r="PVB28" s="127" t="s">
        <v>618</v>
      </c>
      <c r="PVC28" s="127" t="s">
        <v>618</v>
      </c>
      <c r="PVD28" s="127" t="s">
        <v>618</v>
      </c>
      <c r="PVE28" s="127" t="s">
        <v>618</v>
      </c>
      <c r="PVF28" s="127" t="s">
        <v>618</v>
      </c>
      <c r="PVG28" s="127" t="s">
        <v>618</v>
      </c>
      <c r="PVH28" s="127" t="s">
        <v>618</v>
      </c>
      <c r="PVI28" s="127" t="s">
        <v>618</v>
      </c>
      <c r="PVJ28" s="127" t="s">
        <v>618</v>
      </c>
      <c r="PVK28" s="127" t="s">
        <v>618</v>
      </c>
      <c r="PVL28" s="127" t="s">
        <v>618</v>
      </c>
      <c r="PVM28" s="127" t="s">
        <v>618</v>
      </c>
      <c r="PVN28" s="127" t="s">
        <v>618</v>
      </c>
      <c r="PVO28" s="127" t="s">
        <v>618</v>
      </c>
      <c r="PVP28" s="127" t="s">
        <v>618</v>
      </c>
      <c r="PVQ28" s="127" t="s">
        <v>618</v>
      </c>
      <c r="PVR28" s="127" t="s">
        <v>618</v>
      </c>
      <c r="PVS28" s="127" t="s">
        <v>618</v>
      </c>
      <c r="PVT28" s="127" t="s">
        <v>618</v>
      </c>
      <c r="PVU28" s="127" t="s">
        <v>618</v>
      </c>
      <c r="PVV28" s="127" t="s">
        <v>618</v>
      </c>
      <c r="PVW28" s="127" t="s">
        <v>618</v>
      </c>
      <c r="PVX28" s="127" t="s">
        <v>618</v>
      </c>
      <c r="PVY28" s="127" t="s">
        <v>618</v>
      </c>
      <c r="PVZ28" s="127" t="s">
        <v>618</v>
      </c>
      <c r="PWA28" s="127" t="s">
        <v>618</v>
      </c>
      <c r="PWB28" s="127" t="s">
        <v>618</v>
      </c>
      <c r="PWC28" s="127" t="s">
        <v>618</v>
      </c>
      <c r="PWD28" s="127" t="s">
        <v>618</v>
      </c>
      <c r="PWE28" s="127" t="s">
        <v>618</v>
      </c>
      <c r="PWF28" s="127" t="s">
        <v>618</v>
      </c>
      <c r="PWG28" s="127" t="s">
        <v>618</v>
      </c>
      <c r="PWH28" s="127" t="s">
        <v>618</v>
      </c>
      <c r="PWI28" s="127" t="s">
        <v>618</v>
      </c>
      <c r="PWJ28" s="127" t="s">
        <v>618</v>
      </c>
      <c r="PWK28" s="127" t="s">
        <v>618</v>
      </c>
      <c r="PWL28" s="127" t="s">
        <v>618</v>
      </c>
      <c r="PWM28" s="127" t="s">
        <v>618</v>
      </c>
      <c r="PWN28" s="127" t="s">
        <v>618</v>
      </c>
      <c r="PWO28" s="127" t="s">
        <v>618</v>
      </c>
      <c r="PWP28" s="127" t="s">
        <v>618</v>
      </c>
      <c r="PWQ28" s="127" t="s">
        <v>618</v>
      </c>
      <c r="PWR28" s="127" t="s">
        <v>618</v>
      </c>
      <c r="PWS28" s="127" t="s">
        <v>618</v>
      </c>
      <c r="PWT28" s="127" t="s">
        <v>618</v>
      </c>
      <c r="PWU28" s="127" t="s">
        <v>618</v>
      </c>
      <c r="PWV28" s="127" t="s">
        <v>618</v>
      </c>
      <c r="PWW28" s="127" t="s">
        <v>618</v>
      </c>
      <c r="PWX28" s="127" t="s">
        <v>618</v>
      </c>
      <c r="PWY28" s="127" t="s">
        <v>618</v>
      </c>
      <c r="PWZ28" s="127" t="s">
        <v>618</v>
      </c>
      <c r="PXA28" s="127" t="s">
        <v>618</v>
      </c>
      <c r="PXB28" s="127" t="s">
        <v>618</v>
      </c>
      <c r="PXC28" s="127" t="s">
        <v>618</v>
      </c>
      <c r="PXD28" s="127" t="s">
        <v>618</v>
      </c>
      <c r="PXE28" s="127" t="s">
        <v>618</v>
      </c>
      <c r="PXF28" s="127" t="s">
        <v>618</v>
      </c>
      <c r="PXG28" s="127" t="s">
        <v>618</v>
      </c>
      <c r="PXH28" s="127" t="s">
        <v>618</v>
      </c>
      <c r="PXI28" s="127" t="s">
        <v>618</v>
      </c>
      <c r="PXJ28" s="127" t="s">
        <v>618</v>
      </c>
      <c r="PXK28" s="127" t="s">
        <v>618</v>
      </c>
      <c r="PXL28" s="127" t="s">
        <v>618</v>
      </c>
      <c r="PXM28" s="127" t="s">
        <v>618</v>
      </c>
      <c r="PXN28" s="127" t="s">
        <v>618</v>
      </c>
      <c r="PXO28" s="127" t="s">
        <v>618</v>
      </c>
      <c r="PXP28" s="127" t="s">
        <v>618</v>
      </c>
      <c r="PXQ28" s="127" t="s">
        <v>618</v>
      </c>
      <c r="PXR28" s="127" t="s">
        <v>618</v>
      </c>
      <c r="PXS28" s="127" t="s">
        <v>618</v>
      </c>
      <c r="PXT28" s="127" t="s">
        <v>618</v>
      </c>
      <c r="PXU28" s="127" t="s">
        <v>618</v>
      </c>
      <c r="PXV28" s="127" t="s">
        <v>618</v>
      </c>
      <c r="PXW28" s="127" t="s">
        <v>618</v>
      </c>
      <c r="PXX28" s="127" t="s">
        <v>618</v>
      </c>
      <c r="PXY28" s="127" t="s">
        <v>618</v>
      </c>
      <c r="PXZ28" s="127" t="s">
        <v>618</v>
      </c>
      <c r="PYA28" s="127" t="s">
        <v>618</v>
      </c>
      <c r="PYB28" s="127" t="s">
        <v>618</v>
      </c>
      <c r="PYC28" s="127" t="s">
        <v>618</v>
      </c>
      <c r="PYD28" s="127" t="s">
        <v>618</v>
      </c>
      <c r="PYE28" s="127" t="s">
        <v>618</v>
      </c>
      <c r="PYF28" s="127" t="s">
        <v>618</v>
      </c>
      <c r="PYG28" s="127" t="s">
        <v>618</v>
      </c>
      <c r="PYH28" s="127" t="s">
        <v>618</v>
      </c>
      <c r="PYI28" s="127" t="s">
        <v>618</v>
      </c>
      <c r="PYJ28" s="127" t="s">
        <v>618</v>
      </c>
      <c r="PYK28" s="127" t="s">
        <v>618</v>
      </c>
      <c r="PYL28" s="127" t="s">
        <v>618</v>
      </c>
      <c r="PYM28" s="127" t="s">
        <v>618</v>
      </c>
      <c r="PYN28" s="127" t="s">
        <v>618</v>
      </c>
      <c r="PYO28" s="127" t="s">
        <v>618</v>
      </c>
      <c r="PYP28" s="127" t="s">
        <v>618</v>
      </c>
      <c r="PYQ28" s="127" t="s">
        <v>618</v>
      </c>
      <c r="PYR28" s="127" t="s">
        <v>618</v>
      </c>
      <c r="PYS28" s="127" t="s">
        <v>618</v>
      </c>
      <c r="PYT28" s="127" t="s">
        <v>618</v>
      </c>
      <c r="PYU28" s="127" t="s">
        <v>618</v>
      </c>
      <c r="PYV28" s="127" t="s">
        <v>618</v>
      </c>
      <c r="PYW28" s="127" t="s">
        <v>618</v>
      </c>
      <c r="PYX28" s="127" t="s">
        <v>618</v>
      </c>
      <c r="PYY28" s="127" t="s">
        <v>618</v>
      </c>
      <c r="PYZ28" s="127" t="s">
        <v>618</v>
      </c>
      <c r="PZA28" s="127" t="s">
        <v>618</v>
      </c>
      <c r="PZB28" s="127" t="s">
        <v>618</v>
      </c>
      <c r="PZC28" s="127" t="s">
        <v>618</v>
      </c>
      <c r="PZD28" s="127" t="s">
        <v>618</v>
      </c>
      <c r="PZE28" s="127" t="s">
        <v>618</v>
      </c>
      <c r="PZF28" s="127" t="s">
        <v>618</v>
      </c>
      <c r="PZG28" s="127" t="s">
        <v>618</v>
      </c>
      <c r="PZH28" s="127" t="s">
        <v>618</v>
      </c>
      <c r="PZI28" s="127" t="s">
        <v>618</v>
      </c>
      <c r="PZJ28" s="127" t="s">
        <v>618</v>
      </c>
      <c r="PZK28" s="127" t="s">
        <v>618</v>
      </c>
      <c r="PZL28" s="127" t="s">
        <v>618</v>
      </c>
      <c r="PZM28" s="127" t="s">
        <v>618</v>
      </c>
      <c r="PZN28" s="127" t="s">
        <v>618</v>
      </c>
      <c r="PZO28" s="127" t="s">
        <v>618</v>
      </c>
      <c r="PZP28" s="127" t="s">
        <v>618</v>
      </c>
      <c r="PZQ28" s="127" t="s">
        <v>618</v>
      </c>
      <c r="PZR28" s="127" t="s">
        <v>618</v>
      </c>
      <c r="PZS28" s="127" t="s">
        <v>618</v>
      </c>
      <c r="PZT28" s="127" t="s">
        <v>618</v>
      </c>
      <c r="PZU28" s="127" t="s">
        <v>618</v>
      </c>
      <c r="PZV28" s="127" t="s">
        <v>618</v>
      </c>
      <c r="PZW28" s="127" t="s">
        <v>618</v>
      </c>
      <c r="PZX28" s="127" t="s">
        <v>618</v>
      </c>
      <c r="PZY28" s="127" t="s">
        <v>618</v>
      </c>
      <c r="PZZ28" s="127" t="s">
        <v>618</v>
      </c>
      <c r="QAA28" s="127" t="s">
        <v>618</v>
      </c>
      <c r="QAB28" s="127" t="s">
        <v>618</v>
      </c>
      <c r="QAC28" s="127" t="s">
        <v>618</v>
      </c>
      <c r="QAD28" s="127" t="s">
        <v>618</v>
      </c>
      <c r="QAE28" s="127" t="s">
        <v>618</v>
      </c>
      <c r="QAF28" s="127" t="s">
        <v>618</v>
      </c>
      <c r="QAG28" s="127" t="s">
        <v>618</v>
      </c>
      <c r="QAH28" s="127" t="s">
        <v>618</v>
      </c>
      <c r="QAI28" s="127" t="s">
        <v>618</v>
      </c>
      <c r="QAJ28" s="127" t="s">
        <v>618</v>
      </c>
      <c r="QAK28" s="127" t="s">
        <v>618</v>
      </c>
      <c r="QAL28" s="127" t="s">
        <v>618</v>
      </c>
      <c r="QAM28" s="127" t="s">
        <v>618</v>
      </c>
      <c r="QAN28" s="127" t="s">
        <v>618</v>
      </c>
      <c r="QAO28" s="127" t="s">
        <v>618</v>
      </c>
      <c r="QAP28" s="127" t="s">
        <v>618</v>
      </c>
      <c r="QAQ28" s="127" t="s">
        <v>618</v>
      </c>
      <c r="QAR28" s="127" t="s">
        <v>618</v>
      </c>
      <c r="QAS28" s="127" t="s">
        <v>618</v>
      </c>
      <c r="QAT28" s="127" t="s">
        <v>618</v>
      </c>
      <c r="QAU28" s="127" t="s">
        <v>618</v>
      </c>
      <c r="QAV28" s="127" t="s">
        <v>618</v>
      </c>
      <c r="QAW28" s="127" t="s">
        <v>618</v>
      </c>
      <c r="QAX28" s="127" t="s">
        <v>618</v>
      </c>
      <c r="QAY28" s="127" t="s">
        <v>618</v>
      </c>
      <c r="QAZ28" s="127" t="s">
        <v>618</v>
      </c>
      <c r="QBA28" s="127" t="s">
        <v>618</v>
      </c>
      <c r="QBB28" s="127" t="s">
        <v>618</v>
      </c>
      <c r="QBC28" s="127" t="s">
        <v>618</v>
      </c>
      <c r="QBD28" s="127" t="s">
        <v>618</v>
      </c>
      <c r="QBE28" s="127" t="s">
        <v>618</v>
      </c>
      <c r="QBF28" s="127" t="s">
        <v>618</v>
      </c>
      <c r="QBG28" s="127" t="s">
        <v>618</v>
      </c>
      <c r="QBH28" s="127" t="s">
        <v>618</v>
      </c>
      <c r="QBI28" s="127" t="s">
        <v>618</v>
      </c>
      <c r="QBJ28" s="127" t="s">
        <v>618</v>
      </c>
      <c r="QBK28" s="127" t="s">
        <v>618</v>
      </c>
      <c r="QBL28" s="127" t="s">
        <v>618</v>
      </c>
      <c r="QBM28" s="127" t="s">
        <v>618</v>
      </c>
      <c r="QBN28" s="127" t="s">
        <v>618</v>
      </c>
      <c r="QBO28" s="127" t="s">
        <v>618</v>
      </c>
      <c r="QBP28" s="127" t="s">
        <v>618</v>
      </c>
      <c r="QBQ28" s="127" t="s">
        <v>618</v>
      </c>
      <c r="QBR28" s="127" t="s">
        <v>618</v>
      </c>
      <c r="QBS28" s="127" t="s">
        <v>618</v>
      </c>
      <c r="QBT28" s="127" t="s">
        <v>618</v>
      </c>
      <c r="QBU28" s="127" t="s">
        <v>618</v>
      </c>
      <c r="QBV28" s="127" t="s">
        <v>618</v>
      </c>
      <c r="QBW28" s="127" t="s">
        <v>618</v>
      </c>
      <c r="QBX28" s="127" t="s">
        <v>618</v>
      </c>
      <c r="QBY28" s="127" t="s">
        <v>618</v>
      </c>
      <c r="QBZ28" s="127" t="s">
        <v>618</v>
      </c>
      <c r="QCA28" s="127" t="s">
        <v>618</v>
      </c>
      <c r="QCB28" s="127" t="s">
        <v>618</v>
      </c>
      <c r="QCC28" s="127" t="s">
        <v>618</v>
      </c>
      <c r="QCD28" s="127" t="s">
        <v>618</v>
      </c>
      <c r="QCE28" s="127" t="s">
        <v>618</v>
      </c>
      <c r="QCF28" s="127" t="s">
        <v>618</v>
      </c>
      <c r="QCG28" s="127" t="s">
        <v>618</v>
      </c>
      <c r="QCH28" s="127" t="s">
        <v>618</v>
      </c>
      <c r="QCI28" s="127" t="s">
        <v>618</v>
      </c>
      <c r="QCJ28" s="127" t="s">
        <v>618</v>
      </c>
      <c r="QCK28" s="127" t="s">
        <v>618</v>
      </c>
      <c r="QCL28" s="127" t="s">
        <v>618</v>
      </c>
      <c r="QCM28" s="127" t="s">
        <v>618</v>
      </c>
      <c r="QCN28" s="127" t="s">
        <v>618</v>
      </c>
      <c r="QCO28" s="127" t="s">
        <v>618</v>
      </c>
      <c r="QCP28" s="127" t="s">
        <v>618</v>
      </c>
      <c r="QCQ28" s="127" t="s">
        <v>618</v>
      </c>
      <c r="QCR28" s="127" t="s">
        <v>618</v>
      </c>
      <c r="QCS28" s="127" t="s">
        <v>618</v>
      </c>
      <c r="QCT28" s="127" t="s">
        <v>618</v>
      </c>
      <c r="QCU28" s="127" t="s">
        <v>618</v>
      </c>
      <c r="QCV28" s="127" t="s">
        <v>618</v>
      </c>
      <c r="QCW28" s="127" t="s">
        <v>618</v>
      </c>
      <c r="QCX28" s="127" t="s">
        <v>618</v>
      </c>
      <c r="QCY28" s="127" t="s">
        <v>618</v>
      </c>
      <c r="QCZ28" s="127" t="s">
        <v>618</v>
      </c>
      <c r="QDA28" s="127" t="s">
        <v>618</v>
      </c>
      <c r="QDB28" s="127" t="s">
        <v>618</v>
      </c>
      <c r="QDC28" s="127" t="s">
        <v>618</v>
      </c>
      <c r="QDD28" s="127" t="s">
        <v>618</v>
      </c>
      <c r="QDE28" s="127" t="s">
        <v>618</v>
      </c>
      <c r="QDF28" s="127" t="s">
        <v>618</v>
      </c>
      <c r="QDG28" s="127" t="s">
        <v>618</v>
      </c>
      <c r="QDH28" s="127" t="s">
        <v>618</v>
      </c>
      <c r="QDI28" s="127" t="s">
        <v>618</v>
      </c>
      <c r="QDJ28" s="127" t="s">
        <v>618</v>
      </c>
      <c r="QDK28" s="127" t="s">
        <v>618</v>
      </c>
      <c r="QDL28" s="127" t="s">
        <v>618</v>
      </c>
      <c r="QDM28" s="127" t="s">
        <v>618</v>
      </c>
      <c r="QDN28" s="127" t="s">
        <v>618</v>
      </c>
      <c r="QDO28" s="127" t="s">
        <v>618</v>
      </c>
      <c r="QDP28" s="127" t="s">
        <v>618</v>
      </c>
      <c r="QDQ28" s="127" t="s">
        <v>618</v>
      </c>
      <c r="QDR28" s="127" t="s">
        <v>618</v>
      </c>
      <c r="QDS28" s="127" t="s">
        <v>618</v>
      </c>
      <c r="QDT28" s="127" t="s">
        <v>618</v>
      </c>
      <c r="QDU28" s="127" t="s">
        <v>618</v>
      </c>
      <c r="QDV28" s="127" t="s">
        <v>618</v>
      </c>
      <c r="QDW28" s="127" t="s">
        <v>618</v>
      </c>
      <c r="QDX28" s="127" t="s">
        <v>618</v>
      </c>
      <c r="QDY28" s="127" t="s">
        <v>618</v>
      </c>
      <c r="QDZ28" s="127" t="s">
        <v>618</v>
      </c>
      <c r="QEA28" s="127" t="s">
        <v>618</v>
      </c>
      <c r="QEB28" s="127" t="s">
        <v>618</v>
      </c>
      <c r="QEC28" s="127" t="s">
        <v>618</v>
      </c>
      <c r="QED28" s="127" t="s">
        <v>618</v>
      </c>
      <c r="QEE28" s="127" t="s">
        <v>618</v>
      </c>
      <c r="QEF28" s="127" t="s">
        <v>618</v>
      </c>
      <c r="QEG28" s="127" t="s">
        <v>618</v>
      </c>
      <c r="QEH28" s="127" t="s">
        <v>618</v>
      </c>
      <c r="QEI28" s="127" t="s">
        <v>618</v>
      </c>
      <c r="QEJ28" s="127" t="s">
        <v>618</v>
      </c>
      <c r="QEK28" s="127" t="s">
        <v>618</v>
      </c>
      <c r="QEL28" s="127" t="s">
        <v>618</v>
      </c>
      <c r="QEM28" s="127" t="s">
        <v>618</v>
      </c>
      <c r="QEN28" s="127" t="s">
        <v>618</v>
      </c>
      <c r="QEO28" s="127" t="s">
        <v>618</v>
      </c>
      <c r="QEP28" s="127" t="s">
        <v>618</v>
      </c>
      <c r="QEQ28" s="127" t="s">
        <v>618</v>
      </c>
      <c r="QER28" s="127" t="s">
        <v>618</v>
      </c>
      <c r="QES28" s="127" t="s">
        <v>618</v>
      </c>
      <c r="QET28" s="127" t="s">
        <v>618</v>
      </c>
      <c r="QEU28" s="127" t="s">
        <v>618</v>
      </c>
      <c r="QEV28" s="127" t="s">
        <v>618</v>
      </c>
      <c r="QEW28" s="127" t="s">
        <v>618</v>
      </c>
      <c r="QEX28" s="127" t="s">
        <v>618</v>
      </c>
      <c r="QEY28" s="127" t="s">
        <v>618</v>
      </c>
      <c r="QEZ28" s="127" t="s">
        <v>618</v>
      </c>
      <c r="QFA28" s="127" t="s">
        <v>618</v>
      </c>
      <c r="QFB28" s="127" t="s">
        <v>618</v>
      </c>
      <c r="QFC28" s="127" t="s">
        <v>618</v>
      </c>
      <c r="QFD28" s="127" t="s">
        <v>618</v>
      </c>
      <c r="QFE28" s="127" t="s">
        <v>618</v>
      </c>
      <c r="QFF28" s="127" t="s">
        <v>618</v>
      </c>
      <c r="QFG28" s="127" t="s">
        <v>618</v>
      </c>
      <c r="QFH28" s="127" t="s">
        <v>618</v>
      </c>
      <c r="QFI28" s="127" t="s">
        <v>618</v>
      </c>
      <c r="QFJ28" s="127" t="s">
        <v>618</v>
      </c>
      <c r="QFK28" s="127" t="s">
        <v>618</v>
      </c>
      <c r="QFL28" s="127" t="s">
        <v>618</v>
      </c>
      <c r="QFM28" s="127" t="s">
        <v>618</v>
      </c>
      <c r="QFN28" s="127" t="s">
        <v>618</v>
      </c>
      <c r="QFO28" s="127" t="s">
        <v>618</v>
      </c>
      <c r="QFP28" s="127" t="s">
        <v>618</v>
      </c>
      <c r="QFQ28" s="127" t="s">
        <v>618</v>
      </c>
      <c r="QFR28" s="127" t="s">
        <v>618</v>
      </c>
      <c r="QFS28" s="127" t="s">
        <v>618</v>
      </c>
      <c r="QFT28" s="127" t="s">
        <v>618</v>
      </c>
      <c r="QFU28" s="127" t="s">
        <v>618</v>
      </c>
      <c r="QFV28" s="127" t="s">
        <v>618</v>
      </c>
      <c r="QFW28" s="127" t="s">
        <v>618</v>
      </c>
      <c r="QFX28" s="127" t="s">
        <v>618</v>
      </c>
      <c r="QFY28" s="127" t="s">
        <v>618</v>
      </c>
      <c r="QFZ28" s="127" t="s">
        <v>618</v>
      </c>
      <c r="QGA28" s="127" t="s">
        <v>618</v>
      </c>
      <c r="QGB28" s="127" t="s">
        <v>618</v>
      </c>
      <c r="QGC28" s="127" t="s">
        <v>618</v>
      </c>
      <c r="QGD28" s="127" t="s">
        <v>618</v>
      </c>
      <c r="QGE28" s="127" t="s">
        <v>618</v>
      </c>
      <c r="QGF28" s="127" t="s">
        <v>618</v>
      </c>
      <c r="QGG28" s="127" t="s">
        <v>618</v>
      </c>
      <c r="QGH28" s="127" t="s">
        <v>618</v>
      </c>
      <c r="QGI28" s="127" t="s">
        <v>618</v>
      </c>
      <c r="QGJ28" s="127" t="s">
        <v>618</v>
      </c>
      <c r="QGK28" s="127" t="s">
        <v>618</v>
      </c>
      <c r="QGL28" s="127" t="s">
        <v>618</v>
      </c>
      <c r="QGM28" s="127" t="s">
        <v>618</v>
      </c>
      <c r="QGN28" s="127" t="s">
        <v>618</v>
      </c>
      <c r="QGO28" s="127" t="s">
        <v>618</v>
      </c>
      <c r="QGP28" s="127" t="s">
        <v>618</v>
      </c>
      <c r="QGQ28" s="127" t="s">
        <v>618</v>
      </c>
      <c r="QGR28" s="127" t="s">
        <v>618</v>
      </c>
      <c r="QGS28" s="127" t="s">
        <v>618</v>
      </c>
      <c r="QGT28" s="127" t="s">
        <v>618</v>
      </c>
      <c r="QGU28" s="127" t="s">
        <v>618</v>
      </c>
      <c r="QGV28" s="127" t="s">
        <v>618</v>
      </c>
      <c r="QGW28" s="127" t="s">
        <v>618</v>
      </c>
      <c r="QGX28" s="127" t="s">
        <v>618</v>
      </c>
      <c r="QGY28" s="127" t="s">
        <v>618</v>
      </c>
      <c r="QGZ28" s="127" t="s">
        <v>618</v>
      </c>
      <c r="QHA28" s="127" t="s">
        <v>618</v>
      </c>
      <c r="QHB28" s="127" t="s">
        <v>618</v>
      </c>
      <c r="QHC28" s="127" t="s">
        <v>618</v>
      </c>
      <c r="QHD28" s="127" t="s">
        <v>618</v>
      </c>
      <c r="QHE28" s="127" t="s">
        <v>618</v>
      </c>
      <c r="QHF28" s="127" t="s">
        <v>618</v>
      </c>
      <c r="QHG28" s="127" t="s">
        <v>618</v>
      </c>
      <c r="QHH28" s="127" t="s">
        <v>618</v>
      </c>
      <c r="QHI28" s="127" t="s">
        <v>618</v>
      </c>
      <c r="QHJ28" s="127" t="s">
        <v>618</v>
      </c>
      <c r="QHK28" s="127" t="s">
        <v>618</v>
      </c>
      <c r="QHL28" s="127" t="s">
        <v>618</v>
      </c>
      <c r="QHM28" s="127" t="s">
        <v>618</v>
      </c>
      <c r="QHN28" s="127" t="s">
        <v>618</v>
      </c>
      <c r="QHO28" s="127" t="s">
        <v>618</v>
      </c>
      <c r="QHP28" s="127" t="s">
        <v>618</v>
      </c>
      <c r="QHQ28" s="127" t="s">
        <v>618</v>
      </c>
      <c r="QHR28" s="127" t="s">
        <v>618</v>
      </c>
      <c r="QHS28" s="127" t="s">
        <v>618</v>
      </c>
      <c r="QHT28" s="127" t="s">
        <v>618</v>
      </c>
      <c r="QHU28" s="127" t="s">
        <v>618</v>
      </c>
      <c r="QHV28" s="127" t="s">
        <v>618</v>
      </c>
      <c r="QHW28" s="127" t="s">
        <v>618</v>
      </c>
      <c r="QHX28" s="127" t="s">
        <v>618</v>
      </c>
      <c r="QHY28" s="127" t="s">
        <v>618</v>
      </c>
      <c r="QHZ28" s="127" t="s">
        <v>618</v>
      </c>
      <c r="QIA28" s="127" t="s">
        <v>618</v>
      </c>
      <c r="QIB28" s="127" t="s">
        <v>618</v>
      </c>
      <c r="QIC28" s="127" t="s">
        <v>618</v>
      </c>
      <c r="QID28" s="127" t="s">
        <v>618</v>
      </c>
      <c r="QIE28" s="127" t="s">
        <v>618</v>
      </c>
      <c r="QIF28" s="127" t="s">
        <v>618</v>
      </c>
      <c r="QIG28" s="127" t="s">
        <v>618</v>
      </c>
      <c r="QIH28" s="127" t="s">
        <v>618</v>
      </c>
      <c r="QII28" s="127" t="s">
        <v>618</v>
      </c>
      <c r="QIJ28" s="127" t="s">
        <v>618</v>
      </c>
      <c r="QIK28" s="127" t="s">
        <v>618</v>
      </c>
      <c r="QIL28" s="127" t="s">
        <v>618</v>
      </c>
      <c r="QIM28" s="127" t="s">
        <v>618</v>
      </c>
      <c r="QIN28" s="127" t="s">
        <v>618</v>
      </c>
      <c r="QIO28" s="127" t="s">
        <v>618</v>
      </c>
      <c r="QIP28" s="127" t="s">
        <v>618</v>
      </c>
      <c r="QIQ28" s="127" t="s">
        <v>618</v>
      </c>
      <c r="QIR28" s="127" t="s">
        <v>618</v>
      </c>
      <c r="QIS28" s="127" t="s">
        <v>618</v>
      </c>
      <c r="QIT28" s="127" t="s">
        <v>618</v>
      </c>
      <c r="QIU28" s="127" t="s">
        <v>618</v>
      </c>
      <c r="QIV28" s="127" t="s">
        <v>618</v>
      </c>
      <c r="QIW28" s="127" t="s">
        <v>618</v>
      </c>
      <c r="QIX28" s="127" t="s">
        <v>618</v>
      </c>
      <c r="QIY28" s="127" t="s">
        <v>618</v>
      </c>
      <c r="QIZ28" s="127" t="s">
        <v>618</v>
      </c>
      <c r="QJA28" s="127" t="s">
        <v>618</v>
      </c>
      <c r="QJB28" s="127" t="s">
        <v>618</v>
      </c>
      <c r="QJC28" s="127" t="s">
        <v>618</v>
      </c>
      <c r="QJD28" s="127" t="s">
        <v>618</v>
      </c>
      <c r="QJE28" s="127" t="s">
        <v>618</v>
      </c>
      <c r="QJF28" s="127" t="s">
        <v>618</v>
      </c>
      <c r="QJG28" s="127" t="s">
        <v>618</v>
      </c>
      <c r="QJH28" s="127" t="s">
        <v>618</v>
      </c>
      <c r="QJI28" s="127" t="s">
        <v>618</v>
      </c>
      <c r="QJJ28" s="127" t="s">
        <v>618</v>
      </c>
      <c r="QJK28" s="127" t="s">
        <v>618</v>
      </c>
      <c r="QJL28" s="127" t="s">
        <v>618</v>
      </c>
      <c r="QJM28" s="127" t="s">
        <v>618</v>
      </c>
      <c r="QJN28" s="127" t="s">
        <v>618</v>
      </c>
      <c r="QJO28" s="127" t="s">
        <v>618</v>
      </c>
      <c r="QJP28" s="127" t="s">
        <v>618</v>
      </c>
      <c r="QJQ28" s="127" t="s">
        <v>618</v>
      </c>
      <c r="QJR28" s="127" t="s">
        <v>618</v>
      </c>
      <c r="QJS28" s="127" t="s">
        <v>618</v>
      </c>
      <c r="QJT28" s="127" t="s">
        <v>618</v>
      </c>
      <c r="QJU28" s="127" t="s">
        <v>618</v>
      </c>
      <c r="QJV28" s="127" t="s">
        <v>618</v>
      </c>
      <c r="QJW28" s="127" t="s">
        <v>618</v>
      </c>
      <c r="QJX28" s="127" t="s">
        <v>618</v>
      </c>
      <c r="QJY28" s="127" t="s">
        <v>618</v>
      </c>
      <c r="QJZ28" s="127" t="s">
        <v>618</v>
      </c>
      <c r="QKA28" s="127" t="s">
        <v>618</v>
      </c>
      <c r="QKB28" s="127" t="s">
        <v>618</v>
      </c>
      <c r="QKC28" s="127" t="s">
        <v>618</v>
      </c>
      <c r="QKD28" s="127" t="s">
        <v>618</v>
      </c>
      <c r="QKE28" s="127" t="s">
        <v>618</v>
      </c>
      <c r="QKF28" s="127" t="s">
        <v>618</v>
      </c>
      <c r="QKG28" s="127" t="s">
        <v>618</v>
      </c>
      <c r="QKH28" s="127" t="s">
        <v>618</v>
      </c>
      <c r="QKI28" s="127" t="s">
        <v>618</v>
      </c>
      <c r="QKJ28" s="127" t="s">
        <v>618</v>
      </c>
      <c r="QKK28" s="127" t="s">
        <v>618</v>
      </c>
      <c r="QKL28" s="127" t="s">
        <v>618</v>
      </c>
      <c r="QKM28" s="127" t="s">
        <v>618</v>
      </c>
      <c r="QKN28" s="127" t="s">
        <v>618</v>
      </c>
      <c r="QKO28" s="127" t="s">
        <v>618</v>
      </c>
      <c r="QKP28" s="127" t="s">
        <v>618</v>
      </c>
      <c r="QKQ28" s="127" t="s">
        <v>618</v>
      </c>
      <c r="QKR28" s="127" t="s">
        <v>618</v>
      </c>
      <c r="QKS28" s="127" t="s">
        <v>618</v>
      </c>
      <c r="QKT28" s="127" t="s">
        <v>618</v>
      </c>
      <c r="QKU28" s="127" t="s">
        <v>618</v>
      </c>
      <c r="QKV28" s="127" t="s">
        <v>618</v>
      </c>
      <c r="QKW28" s="127" t="s">
        <v>618</v>
      </c>
      <c r="QKX28" s="127" t="s">
        <v>618</v>
      </c>
      <c r="QKY28" s="127" t="s">
        <v>618</v>
      </c>
      <c r="QKZ28" s="127" t="s">
        <v>618</v>
      </c>
      <c r="QLA28" s="127" t="s">
        <v>618</v>
      </c>
      <c r="QLB28" s="127" t="s">
        <v>618</v>
      </c>
      <c r="QLC28" s="127" t="s">
        <v>618</v>
      </c>
      <c r="QLD28" s="127" t="s">
        <v>618</v>
      </c>
      <c r="QLE28" s="127" t="s">
        <v>618</v>
      </c>
      <c r="QLF28" s="127" t="s">
        <v>618</v>
      </c>
      <c r="QLG28" s="127" t="s">
        <v>618</v>
      </c>
      <c r="QLH28" s="127" t="s">
        <v>618</v>
      </c>
      <c r="QLI28" s="127" t="s">
        <v>618</v>
      </c>
      <c r="QLJ28" s="127" t="s">
        <v>618</v>
      </c>
      <c r="QLK28" s="127" t="s">
        <v>618</v>
      </c>
      <c r="QLL28" s="127" t="s">
        <v>618</v>
      </c>
      <c r="QLM28" s="127" t="s">
        <v>618</v>
      </c>
      <c r="QLN28" s="127" t="s">
        <v>618</v>
      </c>
      <c r="QLO28" s="127" t="s">
        <v>618</v>
      </c>
      <c r="QLP28" s="127" t="s">
        <v>618</v>
      </c>
      <c r="QLQ28" s="127" t="s">
        <v>618</v>
      </c>
      <c r="QLR28" s="127" t="s">
        <v>618</v>
      </c>
      <c r="QLS28" s="127" t="s">
        <v>618</v>
      </c>
      <c r="QLT28" s="127" t="s">
        <v>618</v>
      </c>
      <c r="QLU28" s="127" t="s">
        <v>618</v>
      </c>
      <c r="QLV28" s="127" t="s">
        <v>618</v>
      </c>
      <c r="QLW28" s="127" t="s">
        <v>618</v>
      </c>
      <c r="QLX28" s="127" t="s">
        <v>618</v>
      </c>
      <c r="QLY28" s="127" t="s">
        <v>618</v>
      </c>
      <c r="QLZ28" s="127" t="s">
        <v>618</v>
      </c>
      <c r="QMA28" s="127" t="s">
        <v>618</v>
      </c>
      <c r="QMB28" s="127" t="s">
        <v>618</v>
      </c>
      <c r="QMC28" s="127" t="s">
        <v>618</v>
      </c>
      <c r="QMD28" s="127" t="s">
        <v>618</v>
      </c>
      <c r="QME28" s="127" t="s">
        <v>618</v>
      </c>
      <c r="QMF28" s="127" t="s">
        <v>618</v>
      </c>
      <c r="QMG28" s="127" t="s">
        <v>618</v>
      </c>
      <c r="QMH28" s="127" t="s">
        <v>618</v>
      </c>
      <c r="QMI28" s="127" t="s">
        <v>618</v>
      </c>
      <c r="QMJ28" s="127" t="s">
        <v>618</v>
      </c>
      <c r="QMK28" s="127" t="s">
        <v>618</v>
      </c>
      <c r="QML28" s="127" t="s">
        <v>618</v>
      </c>
      <c r="QMM28" s="127" t="s">
        <v>618</v>
      </c>
      <c r="QMN28" s="127" t="s">
        <v>618</v>
      </c>
      <c r="QMO28" s="127" t="s">
        <v>618</v>
      </c>
      <c r="QMP28" s="127" t="s">
        <v>618</v>
      </c>
      <c r="QMQ28" s="127" t="s">
        <v>618</v>
      </c>
      <c r="QMR28" s="127" t="s">
        <v>618</v>
      </c>
      <c r="QMS28" s="127" t="s">
        <v>618</v>
      </c>
      <c r="QMT28" s="127" t="s">
        <v>618</v>
      </c>
      <c r="QMU28" s="127" t="s">
        <v>618</v>
      </c>
      <c r="QMV28" s="127" t="s">
        <v>618</v>
      </c>
      <c r="QMW28" s="127" t="s">
        <v>618</v>
      </c>
      <c r="QMX28" s="127" t="s">
        <v>618</v>
      </c>
      <c r="QMY28" s="127" t="s">
        <v>618</v>
      </c>
      <c r="QMZ28" s="127" t="s">
        <v>618</v>
      </c>
      <c r="QNA28" s="127" t="s">
        <v>618</v>
      </c>
      <c r="QNB28" s="127" t="s">
        <v>618</v>
      </c>
      <c r="QNC28" s="127" t="s">
        <v>618</v>
      </c>
      <c r="QND28" s="127" t="s">
        <v>618</v>
      </c>
      <c r="QNE28" s="127" t="s">
        <v>618</v>
      </c>
      <c r="QNF28" s="127" t="s">
        <v>618</v>
      </c>
      <c r="QNG28" s="127" t="s">
        <v>618</v>
      </c>
      <c r="QNH28" s="127" t="s">
        <v>618</v>
      </c>
      <c r="QNI28" s="127" t="s">
        <v>618</v>
      </c>
      <c r="QNJ28" s="127" t="s">
        <v>618</v>
      </c>
      <c r="QNK28" s="127" t="s">
        <v>618</v>
      </c>
      <c r="QNL28" s="127" t="s">
        <v>618</v>
      </c>
      <c r="QNM28" s="127" t="s">
        <v>618</v>
      </c>
      <c r="QNN28" s="127" t="s">
        <v>618</v>
      </c>
      <c r="QNO28" s="127" t="s">
        <v>618</v>
      </c>
      <c r="QNP28" s="127" t="s">
        <v>618</v>
      </c>
      <c r="QNQ28" s="127" t="s">
        <v>618</v>
      </c>
      <c r="QNR28" s="127" t="s">
        <v>618</v>
      </c>
      <c r="QNS28" s="127" t="s">
        <v>618</v>
      </c>
      <c r="QNT28" s="127" t="s">
        <v>618</v>
      </c>
      <c r="QNU28" s="127" t="s">
        <v>618</v>
      </c>
      <c r="QNV28" s="127" t="s">
        <v>618</v>
      </c>
      <c r="QNW28" s="127" t="s">
        <v>618</v>
      </c>
      <c r="QNX28" s="127" t="s">
        <v>618</v>
      </c>
      <c r="QNY28" s="127" t="s">
        <v>618</v>
      </c>
      <c r="QNZ28" s="127" t="s">
        <v>618</v>
      </c>
      <c r="QOA28" s="127" t="s">
        <v>618</v>
      </c>
      <c r="QOB28" s="127" t="s">
        <v>618</v>
      </c>
      <c r="QOC28" s="127" t="s">
        <v>618</v>
      </c>
      <c r="QOD28" s="127" t="s">
        <v>618</v>
      </c>
      <c r="QOE28" s="127" t="s">
        <v>618</v>
      </c>
      <c r="QOF28" s="127" t="s">
        <v>618</v>
      </c>
      <c r="QOG28" s="127" t="s">
        <v>618</v>
      </c>
      <c r="QOH28" s="127" t="s">
        <v>618</v>
      </c>
      <c r="QOI28" s="127" t="s">
        <v>618</v>
      </c>
      <c r="QOJ28" s="127" t="s">
        <v>618</v>
      </c>
      <c r="QOK28" s="127" t="s">
        <v>618</v>
      </c>
      <c r="QOL28" s="127" t="s">
        <v>618</v>
      </c>
      <c r="QOM28" s="127" t="s">
        <v>618</v>
      </c>
      <c r="QON28" s="127" t="s">
        <v>618</v>
      </c>
      <c r="QOO28" s="127" t="s">
        <v>618</v>
      </c>
      <c r="QOP28" s="127" t="s">
        <v>618</v>
      </c>
      <c r="QOQ28" s="127" t="s">
        <v>618</v>
      </c>
      <c r="QOR28" s="127" t="s">
        <v>618</v>
      </c>
      <c r="QOS28" s="127" t="s">
        <v>618</v>
      </c>
      <c r="QOT28" s="127" t="s">
        <v>618</v>
      </c>
      <c r="QOU28" s="127" t="s">
        <v>618</v>
      </c>
      <c r="QOV28" s="127" t="s">
        <v>618</v>
      </c>
      <c r="QOW28" s="127" t="s">
        <v>618</v>
      </c>
      <c r="QOX28" s="127" t="s">
        <v>618</v>
      </c>
      <c r="QOY28" s="127" t="s">
        <v>618</v>
      </c>
      <c r="QOZ28" s="127" t="s">
        <v>618</v>
      </c>
      <c r="QPA28" s="127" t="s">
        <v>618</v>
      </c>
      <c r="QPB28" s="127" t="s">
        <v>618</v>
      </c>
      <c r="QPC28" s="127" t="s">
        <v>618</v>
      </c>
      <c r="QPD28" s="127" t="s">
        <v>618</v>
      </c>
      <c r="QPE28" s="127" t="s">
        <v>618</v>
      </c>
      <c r="QPF28" s="127" t="s">
        <v>618</v>
      </c>
      <c r="QPG28" s="127" t="s">
        <v>618</v>
      </c>
      <c r="QPH28" s="127" t="s">
        <v>618</v>
      </c>
      <c r="QPI28" s="127" t="s">
        <v>618</v>
      </c>
      <c r="QPJ28" s="127" t="s">
        <v>618</v>
      </c>
      <c r="QPK28" s="127" t="s">
        <v>618</v>
      </c>
      <c r="QPL28" s="127" t="s">
        <v>618</v>
      </c>
      <c r="QPM28" s="127" t="s">
        <v>618</v>
      </c>
      <c r="QPN28" s="127" t="s">
        <v>618</v>
      </c>
      <c r="QPO28" s="127" t="s">
        <v>618</v>
      </c>
      <c r="QPP28" s="127" t="s">
        <v>618</v>
      </c>
      <c r="QPQ28" s="127" t="s">
        <v>618</v>
      </c>
      <c r="QPR28" s="127" t="s">
        <v>618</v>
      </c>
      <c r="QPS28" s="127" t="s">
        <v>618</v>
      </c>
      <c r="QPT28" s="127" t="s">
        <v>618</v>
      </c>
      <c r="QPU28" s="127" t="s">
        <v>618</v>
      </c>
      <c r="QPV28" s="127" t="s">
        <v>618</v>
      </c>
      <c r="QPW28" s="127" t="s">
        <v>618</v>
      </c>
      <c r="QPX28" s="127" t="s">
        <v>618</v>
      </c>
      <c r="QPY28" s="127" t="s">
        <v>618</v>
      </c>
      <c r="QPZ28" s="127" t="s">
        <v>618</v>
      </c>
      <c r="QQA28" s="127" t="s">
        <v>618</v>
      </c>
      <c r="QQB28" s="127" t="s">
        <v>618</v>
      </c>
      <c r="QQC28" s="127" t="s">
        <v>618</v>
      </c>
      <c r="QQD28" s="127" t="s">
        <v>618</v>
      </c>
      <c r="QQE28" s="127" t="s">
        <v>618</v>
      </c>
      <c r="QQF28" s="127" t="s">
        <v>618</v>
      </c>
      <c r="QQG28" s="127" t="s">
        <v>618</v>
      </c>
      <c r="QQH28" s="127" t="s">
        <v>618</v>
      </c>
      <c r="QQI28" s="127" t="s">
        <v>618</v>
      </c>
      <c r="QQJ28" s="127" t="s">
        <v>618</v>
      </c>
      <c r="QQK28" s="127" t="s">
        <v>618</v>
      </c>
      <c r="QQL28" s="127" t="s">
        <v>618</v>
      </c>
      <c r="QQM28" s="127" t="s">
        <v>618</v>
      </c>
      <c r="QQN28" s="127" t="s">
        <v>618</v>
      </c>
      <c r="QQO28" s="127" t="s">
        <v>618</v>
      </c>
      <c r="QQP28" s="127" t="s">
        <v>618</v>
      </c>
      <c r="QQQ28" s="127" t="s">
        <v>618</v>
      </c>
      <c r="QQR28" s="127" t="s">
        <v>618</v>
      </c>
      <c r="QQS28" s="127" t="s">
        <v>618</v>
      </c>
      <c r="QQT28" s="127" t="s">
        <v>618</v>
      </c>
      <c r="QQU28" s="127" t="s">
        <v>618</v>
      </c>
      <c r="QQV28" s="127" t="s">
        <v>618</v>
      </c>
      <c r="QQW28" s="127" t="s">
        <v>618</v>
      </c>
      <c r="QQX28" s="127" t="s">
        <v>618</v>
      </c>
      <c r="QQY28" s="127" t="s">
        <v>618</v>
      </c>
      <c r="QQZ28" s="127" t="s">
        <v>618</v>
      </c>
      <c r="QRA28" s="127" t="s">
        <v>618</v>
      </c>
      <c r="QRB28" s="127" t="s">
        <v>618</v>
      </c>
      <c r="QRC28" s="127" t="s">
        <v>618</v>
      </c>
      <c r="QRD28" s="127" t="s">
        <v>618</v>
      </c>
      <c r="QRE28" s="127" t="s">
        <v>618</v>
      </c>
      <c r="QRF28" s="127" t="s">
        <v>618</v>
      </c>
      <c r="QRG28" s="127" t="s">
        <v>618</v>
      </c>
      <c r="QRH28" s="127" t="s">
        <v>618</v>
      </c>
      <c r="QRI28" s="127" t="s">
        <v>618</v>
      </c>
      <c r="QRJ28" s="127" t="s">
        <v>618</v>
      </c>
      <c r="QRK28" s="127" t="s">
        <v>618</v>
      </c>
      <c r="QRL28" s="127" t="s">
        <v>618</v>
      </c>
      <c r="QRM28" s="127" t="s">
        <v>618</v>
      </c>
      <c r="QRN28" s="127" t="s">
        <v>618</v>
      </c>
      <c r="QRO28" s="127" t="s">
        <v>618</v>
      </c>
      <c r="QRP28" s="127" t="s">
        <v>618</v>
      </c>
      <c r="QRQ28" s="127" t="s">
        <v>618</v>
      </c>
      <c r="QRR28" s="127" t="s">
        <v>618</v>
      </c>
      <c r="QRS28" s="127" t="s">
        <v>618</v>
      </c>
      <c r="QRT28" s="127" t="s">
        <v>618</v>
      </c>
      <c r="QRU28" s="127" t="s">
        <v>618</v>
      </c>
      <c r="QRV28" s="127" t="s">
        <v>618</v>
      </c>
      <c r="QRW28" s="127" t="s">
        <v>618</v>
      </c>
      <c r="QRX28" s="127" t="s">
        <v>618</v>
      </c>
      <c r="QRY28" s="127" t="s">
        <v>618</v>
      </c>
      <c r="QRZ28" s="127" t="s">
        <v>618</v>
      </c>
      <c r="QSA28" s="127" t="s">
        <v>618</v>
      </c>
      <c r="QSB28" s="127" t="s">
        <v>618</v>
      </c>
      <c r="QSC28" s="127" t="s">
        <v>618</v>
      </c>
      <c r="QSD28" s="127" t="s">
        <v>618</v>
      </c>
      <c r="QSE28" s="127" t="s">
        <v>618</v>
      </c>
      <c r="QSF28" s="127" t="s">
        <v>618</v>
      </c>
      <c r="QSG28" s="127" t="s">
        <v>618</v>
      </c>
      <c r="QSH28" s="127" t="s">
        <v>618</v>
      </c>
      <c r="QSI28" s="127" t="s">
        <v>618</v>
      </c>
      <c r="QSJ28" s="127" t="s">
        <v>618</v>
      </c>
      <c r="QSK28" s="127" t="s">
        <v>618</v>
      </c>
      <c r="QSL28" s="127" t="s">
        <v>618</v>
      </c>
      <c r="QSM28" s="127" t="s">
        <v>618</v>
      </c>
      <c r="QSN28" s="127" t="s">
        <v>618</v>
      </c>
      <c r="QSO28" s="127" t="s">
        <v>618</v>
      </c>
      <c r="QSP28" s="127" t="s">
        <v>618</v>
      </c>
      <c r="QSQ28" s="127" t="s">
        <v>618</v>
      </c>
      <c r="QSR28" s="127" t="s">
        <v>618</v>
      </c>
      <c r="QSS28" s="127" t="s">
        <v>618</v>
      </c>
      <c r="QST28" s="127" t="s">
        <v>618</v>
      </c>
      <c r="QSU28" s="127" t="s">
        <v>618</v>
      </c>
      <c r="QSV28" s="127" t="s">
        <v>618</v>
      </c>
      <c r="QSW28" s="127" t="s">
        <v>618</v>
      </c>
      <c r="QSX28" s="127" t="s">
        <v>618</v>
      </c>
      <c r="QSY28" s="127" t="s">
        <v>618</v>
      </c>
      <c r="QSZ28" s="127" t="s">
        <v>618</v>
      </c>
      <c r="QTA28" s="127" t="s">
        <v>618</v>
      </c>
      <c r="QTB28" s="127" t="s">
        <v>618</v>
      </c>
      <c r="QTC28" s="127" t="s">
        <v>618</v>
      </c>
      <c r="QTD28" s="127" t="s">
        <v>618</v>
      </c>
      <c r="QTE28" s="127" t="s">
        <v>618</v>
      </c>
      <c r="QTF28" s="127" t="s">
        <v>618</v>
      </c>
      <c r="QTG28" s="127" t="s">
        <v>618</v>
      </c>
      <c r="QTH28" s="127" t="s">
        <v>618</v>
      </c>
      <c r="QTI28" s="127" t="s">
        <v>618</v>
      </c>
      <c r="QTJ28" s="127" t="s">
        <v>618</v>
      </c>
      <c r="QTK28" s="127" t="s">
        <v>618</v>
      </c>
      <c r="QTL28" s="127" t="s">
        <v>618</v>
      </c>
      <c r="QTM28" s="127" t="s">
        <v>618</v>
      </c>
      <c r="QTN28" s="127" t="s">
        <v>618</v>
      </c>
      <c r="QTO28" s="127" t="s">
        <v>618</v>
      </c>
      <c r="QTP28" s="127" t="s">
        <v>618</v>
      </c>
      <c r="QTQ28" s="127" t="s">
        <v>618</v>
      </c>
      <c r="QTR28" s="127" t="s">
        <v>618</v>
      </c>
      <c r="QTS28" s="127" t="s">
        <v>618</v>
      </c>
      <c r="QTT28" s="127" t="s">
        <v>618</v>
      </c>
      <c r="QTU28" s="127" t="s">
        <v>618</v>
      </c>
      <c r="QTV28" s="127" t="s">
        <v>618</v>
      </c>
      <c r="QTW28" s="127" t="s">
        <v>618</v>
      </c>
      <c r="QTX28" s="127" t="s">
        <v>618</v>
      </c>
      <c r="QTY28" s="127" t="s">
        <v>618</v>
      </c>
      <c r="QTZ28" s="127" t="s">
        <v>618</v>
      </c>
      <c r="QUA28" s="127" t="s">
        <v>618</v>
      </c>
      <c r="QUB28" s="127" t="s">
        <v>618</v>
      </c>
      <c r="QUC28" s="127" t="s">
        <v>618</v>
      </c>
      <c r="QUD28" s="127" t="s">
        <v>618</v>
      </c>
      <c r="QUE28" s="127" t="s">
        <v>618</v>
      </c>
      <c r="QUF28" s="127" t="s">
        <v>618</v>
      </c>
      <c r="QUG28" s="127" t="s">
        <v>618</v>
      </c>
      <c r="QUH28" s="127" t="s">
        <v>618</v>
      </c>
      <c r="QUI28" s="127" t="s">
        <v>618</v>
      </c>
      <c r="QUJ28" s="127" t="s">
        <v>618</v>
      </c>
      <c r="QUK28" s="127" t="s">
        <v>618</v>
      </c>
      <c r="QUL28" s="127" t="s">
        <v>618</v>
      </c>
      <c r="QUM28" s="127" t="s">
        <v>618</v>
      </c>
      <c r="QUN28" s="127" t="s">
        <v>618</v>
      </c>
      <c r="QUO28" s="127" t="s">
        <v>618</v>
      </c>
      <c r="QUP28" s="127" t="s">
        <v>618</v>
      </c>
      <c r="QUQ28" s="127" t="s">
        <v>618</v>
      </c>
      <c r="QUR28" s="127" t="s">
        <v>618</v>
      </c>
      <c r="QUS28" s="127" t="s">
        <v>618</v>
      </c>
      <c r="QUT28" s="127" t="s">
        <v>618</v>
      </c>
      <c r="QUU28" s="127" t="s">
        <v>618</v>
      </c>
      <c r="QUV28" s="127" t="s">
        <v>618</v>
      </c>
      <c r="QUW28" s="127" t="s">
        <v>618</v>
      </c>
      <c r="QUX28" s="127" t="s">
        <v>618</v>
      </c>
      <c r="QUY28" s="127" t="s">
        <v>618</v>
      </c>
      <c r="QUZ28" s="127" t="s">
        <v>618</v>
      </c>
      <c r="QVA28" s="127" t="s">
        <v>618</v>
      </c>
      <c r="QVB28" s="127" t="s">
        <v>618</v>
      </c>
      <c r="QVC28" s="127" t="s">
        <v>618</v>
      </c>
      <c r="QVD28" s="127" t="s">
        <v>618</v>
      </c>
      <c r="QVE28" s="127" t="s">
        <v>618</v>
      </c>
      <c r="QVF28" s="127" t="s">
        <v>618</v>
      </c>
      <c r="QVG28" s="127" t="s">
        <v>618</v>
      </c>
      <c r="QVH28" s="127" t="s">
        <v>618</v>
      </c>
      <c r="QVI28" s="127" t="s">
        <v>618</v>
      </c>
      <c r="QVJ28" s="127" t="s">
        <v>618</v>
      </c>
      <c r="QVK28" s="127" t="s">
        <v>618</v>
      </c>
      <c r="QVL28" s="127" t="s">
        <v>618</v>
      </c>
      <c r="QVM28" s="127" t="s">
        <v>618</v>
      </c>
      <c r="QVN28" s="127" t="s">
        <v>618</v>
      </c>
      <c r="QVO28" s="127" t="s">
        <v>618</v>
      </c>
      <c r="QVP28" s="127" t="s">
        <v>618</v>
      </c>
      <c r="QVQ28" s="127" t="s">
        <v>618</v>
      </c>
      <c r="QVR28" s="127" t="s">
        <v>618</v>
      </c>
      <c r="QVS28" s="127" t="s">
        <v>618</v>
      </c>
      <c r="QVT28" s="127" t="s">
        <v>618</v>
      </c>
      <c r="QVU28" s="127" t="s">
        <v>618</v>
      </c>
      <c r="QVV28" s="127" t="s">
        <v>618</v>
      </c>
      <c r="QVW28" s="127" t="s">
        <v>618</v>
      </c>
      <c r="QVX28" s="127" t="s">
        <v>618</v>
      </c>
      <c r="QVY28" s="127" t="s">
        <v>618</v>
      </c>
      <c r="QVZ28" s="127" t="s">
        <v>618</v>
      </c>
      <c r="QWA28" s="127" t="s">
        <v>618</v>
      </c>
      <c r="QWB28" s="127" t="s">
        <v>618</v>
      </c>
      <c r="QWC28" s="127" t="s">
        <v>618</v>
      </c>
      <c r="QWD28" s="127" t="s">
        <v>618</v>
      </c>
      <c r="QWE28" s="127" t="s">
        <v>618</v>
      </c>
      <c r="QWF28" s="127" t="s">
        <v>618</v>
      </c>
      <c r="QWG28" s="127" t="s">
        <v>618</v>
      </c>
      <c r="QWH28" s="127" t="s">
        <v>618</v>
      </c>
      <c r="QWI28" s="127" t="s">
        <v>618</v>
      </c>
      <c r="QWJ28" s="127" t="s">
        <v>618</v>
      </c>
      <c r="QWK28" s="127" t="s">
        <v>618</v>
      </c>
      <c r="QWL28" s="127" t="s">
        <v>618</v>
      </c>
      <c r="QWM28" s="127" t="s">
        <v>618</v>
      </c>
      <c r="QWN28" s="127" t="s">
        <v>618</v>
      </c>
      <c r="QWO28" s="127" t="s">
        <v>618</v>
      </c>
      <c r="QWP28" s="127" t="s">
        <v>618</v>
      </c>
      <c r="QWQ28" s="127" t="s">
        <v>618</v>
      </c>
      <c r="QWR28" s="127" t="s">
        <v>618</v>
      </c>
      <c r="QWS28" s="127" t="s">
        <v>618</v>
      </c>
      <c r="QWT28" s="127" t="s">
        <v>618</v>
      </c>
      <c r="QWU28" s="127" t="s">
        <v>618</v>
      </c>
      <c r="QWV28" s="127" t="s">
        <v>618</v>
      </c>
      <c r="QWW28" s="127" t="s">
        <v>618</v>
      </c>
      <c r="QWX28" s="127" t="s">
        <v>618</v>
      </c>
      <c r="QWY28" s="127" t="s">
        <v>618</v>
      </c>
      <c r="QWZ28" s="127" t="s">
        <v>618</v>
      </c>
      <c r="QXA28" s="127" t="s">
        <v>618</v>
      </c>
      <c r="QXB28" s="127" t="s">
        <v>618</v>
      </c>
      <c r="QXC28" s="127" t="s">
        <v>618</v>
      </c>
      <c r="QXD28" s="127" t="s">
        <v>618</v>
      </c>
      <c r="QXE28" s="127" t="s">
        <v>618</v>
      </c>
      <c r="QXF28" s="127" t="s">
        <v>618</v>
      </c>
      <c r="QXG28" s="127" t="s">
        <v>618</v>
      </c>
      <c r="QXH28" s="127" t="s">
        <v>618</v>
      </c>
      <c r="QXI28" s="127" t="s">
        <v>618</v>
      </c>
      <c r="QXJ28" s="127" t="s">
        <v>618</v>
      </c>
      <c r="QXK28" s="127" t="s">
        <v>618</v>
      </c>
      <c r="QXL28" s="127" t="s">
        <v>618</v>
      </c>
      <c r="QXM28" s="127" t="s">
        <v>618</v>
      </c>
      <c r="QXN28" s="127" t="s">
        <v>618</v>
      </c>
      <c r="QXO28" s="127" t="s">
        <v>618</v>
      </c>
      <c r="QXP28" s="127" t="s">
        <v>618</v>
      </c>
      <c r="QXQ28" s="127" t="s">
        <v>618</v>
      </c>
      <c r="QXR28" s="127" t="s">
        <v>618</v>
      </c>
      <c r="QXS28" s="127" t="s">
        <v>618</v>
      </c>
      <c r="QXT28" s="127" t="s">
        <v>618</v>
      </c>
      <c r="QXU28" s="127" t="s">
        <v>618</v>
      </c>
      <c r="QXV28" s="127" t="s">
        <v>618</v>
      </c>
      <c r="QXW28" s="127" t="s">
        <v>618</v>
      </c>
      <c r="QXX28" s="127" t="s">
        <v>618</v>
      </c>
      <c r="QXY28" s="127" t="s">
        <v>618</v>
      </c>
      <c r="QXZ28" s="127" t="s">
        <v>618</v>
      </c>
      <c r="QYA28" s="127" t="s">
        <v>618</v>
      </c>
      <c r="QYB28" s="127" t="s">
        <v>618</v>
      </c>
      <c r="QYC28" s="127" t="s">
        <v>618</v>
      </c>
      <c r="QYD28" s="127" t="s">
        <v>618</v>
      </c>
      <c r="QYE28" s="127" t="s">
        <v>618</v>
      </c>
      <c r="QYF28" s="127" t="s">
        <v>618</v>
      </c>
      <c r="QYG28" s="127" t="s">
        <v>618</v>
      </c>
      <c r="QYH28" s="127" t="s">
        <v>618</v>
      </c>
      <c r="QYI28" s="127" t="s">
        <v>618</v>
      </c>
      <c r="QYJ28" s="127" t="s">
        <v>618</v>
      </c>
      <c r="QYK28" s="127" t="s">
        <v>618</v>
      </c>
      <c r="QYL28" s="127" t="s">
        <v>618</v>
      </c>
      <c r="QYM28" s="127" t="s">
        <v>618</v>
      </c>
      <c r="QYN28" s="127" t="s">
        <v>618</v>
      </c>
      <c r="QYO28" s="127" t="s">
        <v>618</v>
      </c>
      <c r="QYP28" s="127" t="s">
        <v>618</v>
      </c>
      <c r="QYQ28" s="127" t="s">
        <v>618</v>
      </c>
      <c r="QYR28" s="127" t="s">
        <v>618</v>
      </c>
      <c r="QYS28" s="127" t="s">
        <v>618</v>
      </c>
      <c r="QYT28" s="127" t="s">
        <v>618</v>
      </c>
      <c r="QYU28" s="127" t="s">
        <v>618</v>
      </c>
      <c r="QYV28" s="127" t="s">
        <v>618</v>
      </c>
      <c r="QYW28" s="127" t="s">
        <v>618</v>
      </c>
      <c r="QYX28" s="127" t="s">
        <v>618</v>
      </c>
      <c r="QYY28" s="127" t="s">
        <v>618</v>
      </c>
      <c r="QYZ28" s="127" t="s">
        <v>618</v>
      </c>
      <c r="QZA28" s="127" t="s">
        <v>618</v>
      </c>
      <c r="QZB28" s="127" t="s">
        <v>618</v>
      </c>
      <c r="QZC28" s="127" t="s">
        <v>618</v>
      </c>
      <c r="QZD28" s="127" t="s">
        <v>618</v>
      </c>
      <c r="QZE28" s="127" t="s">
        <v>618</v>
      </c>
      <c r="QZF28" s="127" t="s">
        <v>618</v>
      </c>
      <c r="QZG28" s="127" t="s">
        <v>618</v>
      </c>
      <c r="QZH28" s="127" t="s">
        <v>618</v>
      </c>
      <c r="QZI28" s="127" t="s">
        <v>618</v>
      </c>
      <c r="QZJ28" s="127" t="s">
        <v>618</v>
      </c>
      <c r="QZK28" s="127" t="s">
        <v>618</v>
      </c>
      <c r="QZL28" s="127" t="s">
        <v>618</v>
      </c>
      <c r="QZM28" s="127" t="s">
        <v>618</v>
      </c>
      <c r="QZN28" s="127" t="s">
        <v>618</v>
      </c>
      <c r="QZO28" s="127" t="s">
        <v>618</v>
      </c>
      <c r="QZP28" s="127" t="s">
        <v>618</v>
      </c>
      <c r="QZQ28" s="127" t="s">
        <v>618</v>
      </c>
      <c r="QZR28" s="127" t="s">
        <v>618</v>
      </c>
      <c r="QZS28" s="127" t="s">
        <v>618</v>
      </c>
      <c r="QZT28" s="127" t="s">
        <v>618</v>
      </c>
      <c r="QZU28" s="127" t="s">
        <v>618</v>
      </c>
      <c r="QZV28" s="127" t="s">
        <v>618</v>
      </c>
      <c r="QZW28" s="127" t="s">
        <v>618</v>
      </c>
      <c r="QZX28" s="127" t="s">
        <v>618</v>
      </c>
      <c r="QZY28" s="127" t="s">
        <v>618</v>
      </c>
      <c r="QZZ28" s="127" t="s">
        <v>618</v>
      </c>
      <c r="RAA28" s="127" t="s">
        <v>618</v>
      </c>
      <c r="RAB28" s="127" t="s">
        <v>618</v>
      </c>
      <c r="RAC28" s="127" t="s">
        <v>618</v>
      </c>
      <c r="RAD28" s="127" t="s">
        <v>618</v>
      </c>
      <c r="RAE28" s="127" t="s">
        <v>618</v>
      </c>
      <c r="RAF28" s="127" t="s">
        <v>618</v>
      </c>
      <c r="RAG28" s="127" t="s">
        <v>618</v>
      </c>
      <c r="RAH28" s="127" t="s">
        <v>618</v>
      </c>
      <c r="RAI28" s="127" t="s">
        <v>618</v>
      </c>
      <c r="RAJ28" s="127" t="s">
        <v>618</v>
      </c>
      <c r="RAK28" s="127" t="s">
        <v>618</v>
      </c>
      <c r="RAL28" s="127" t="s">
        <v>618</v>
      </c>
      <c r="RAM28" s="127" t="s">
        <v>618</v>
      </c>
      <c r="RAN28" s="127" t="s">
        <v>618</v>
      </c>
      <c r="RAO28" s="127" t="s">
        <v>618</v>
      </c>
      <c r="RAP28" s="127" t="s">
        <v>618</v>
      </c>
      <c r="RAQ28" s="127" t="s">
        <v>618</v>
      </c>
      <c r="RAR28" s="127" t="s">
        <v>618</v>
      </c>
      <c r="RAS28" s="127" t="s">
        <v>618</v>
      </c>
      <c r="RAT28" s="127" t="s">
        <v>618</v>
      </c>
      <c r="RAU28" s="127" t="s">
        <v>618</v>
      </c>
      <c r="RAV28" s="127" t="s">
        <v>618</v>
      </c>
      <c r="RAW28" s="127" t="s">
        <v>618</v>
      </c>
      <c r="RAX28" s="127" t="s">
        <v>618</v>
      </c>
      <c r="RAY28" s="127" t="s">
        <v>618</v>
      </c>
      <c r="RAZ28" s="127" t="s">
        <v>618</v>
      </c>
      <c r="RBA28" s="127" t="s">
        <v>618</v>
      </c>
      <c r="RBB28" s="127" t="s">
        <v>618</v>
      </c>
      <c r="RBC28" s="127" t="s">
        <v>618</v>
      </c>
      <c r="RBD28" s="127" t="s">
        <v>618</v>
      </c>
      <c r="RBE28" s="127" t="s">
        <v>618</v>
      </c>
      <c r="RBF28" s="127" t="s">
        <v>618</v>
      </c>
      <c r="RBG28" s="127" t="s">
        <v>618</v>
      </c>
      <c r="RBH28" s="127" t="s">
        <v>618</v>
      </c>
      <c r="RBI28" s="127" t="s">
        <v>618</v>
      </c>
      <c r="RBJ28" s="127" t="s">
        <v>618</v>
      </c>
      <c r="RBK28" s="127" t="s">
        <v>618</v>
      </c>
      <c r="RBL28" s="127" t="s">
        <v>618</v>
      </c>
      <c r="RBM28" s="127" t="s">
        <v>618</v>
      </c>
      <c r="RBN28" s="127" t="s">
        <v>618</v>
      </c>
      <c r="RBO28" s="127" t="s">
        <v>618</v>
      </c>
      <c r="RBP28" s="127" t="s">
        <v>618</v>
      </c>
      <c r="RBQ28" s="127" t="s">
        <v>618</v>
      </c>
      <c r="RBR28" s="127" t="s">
        <v>618</v>
      </c>
      <c r="RBS28" s="127" t="s">
        <v>618</v>
      </c>
      <c r="RBT28" s="127" t="s">
        <v>618</v>
      </c>
      <c r="RBU28" s="127" t="s">
        <v>618</v>
      </c>
      <c r="RBV28" s="127" t="s">
        <v>618</v>
      </c>
      <c r="RBW28" s="127" t="s">
        <v>618</v>
      </c>
      <c r="RBX28" s="127" t="s">
        <v>618</v>
      </c>
      <c r="RBY28" s="127" t="s">
        <v>618</v>
      </c>
      <c r="RBZ28" s="127" t="s">
        <v>618</v>
      </c>
      <c r="RCA28" s="127" t="s">
        <v>618</v>
      </c>
      <c r="RCB28" s="127" t="s">
        <v>618</v>
      </c>
      <c r="RCC28" s="127" t="s">
        <v>618</v>
      </c>
      <c r="RCD28" s="127" t="s">
        <v>618</v>
      </c>
      <c r="RCE28" s="127" t="s">
        <v>618</v>
      </c>
      <c r="RCF28" s="127" t="s">
        <v>618</v>
      </c>
      <c r="RCG28" s="127" t="s">
        <v>618</v>
      </c>
      <c r="RCH28" s="127" t="s">
        <v>618</v>
      </c>
      <c r="RCI28" s="127" t="s">
        <v>618</v>
      </c>
      <c r="RCJ28" s="127" t="s">
        <v>618</v>
      </c>
      <c r="RCK28" s="127" t="s">
        <v>618</v>
      </c>
      <c r="RCL28" s="127" t="s">
        <v>618</v>
      </c>
      <c r="RCM28" s="127" t="s">
        <v>618</v>
      </c>
      <c r="RCN28" s="127" t="s">
        <v>618</v>
      </c>
      <c r="RCO28" s="127" t="s">
        <v>618</v>
      </c>
      <c r="RCP28" s="127" t="s">
        <v>618</v>
      </c>
      <c r="RCQ28" s="127" t="s">
        <v>618</v>
      </c>
      <c r="RCR28" s="127" t="s">
        <v>618</v>
      </c>
      <c r="RCS28" s="127" t="s">
        <v>618</v>
      </c>
      <c r="RCT28" s="127" t="s">
        <v>618</v>
      </c>
      <c r="RCU28" s="127" t="s">
        <v>618</v>
      </c>
      <c r="RCV28" s="127" t="s">
        <v>618</v>
      </c>
      <c r="RCW28" s="127" t="s">
        <v>618</v>
      </c>
      <c r="RCX28" s="127" t="s">
        <v>618</v>
      </c>
      <c r="RCY28" s="127" t="s">
        <v>618</v>
      </c>
      <c r="RCZ28" s="127" t="s">
        <v>618</v>
      </c>
      <c r="RDA28" s="127" t="s">
        <v>618</v>
      </c>
      <c r="RDB28" s="127" t="s">
        <v>618</v>
      </c>
      <c r="RDC28" s="127" t="s">
        <v>618</v>
      </c>
      <c r="RDD28" s="127" t="s">
        <v>618</v>
      </c>
      <c r="RDE28" s="127" t="s">
        <v>618</v>
      </c>
      <c r="RDF28" s="127" t="s">
        <v>618</v>
      </c>
      <c r="RDG28" s="127" t="s">
        <v>618</v>
      </c>
      <c r="RDH28" s="127" t="s">
        <v>618</v>
      </c>
      <c r="RDI28" s="127" t="s">
        <v>618</v>
      </c>
      <c r="RDJ28" s="127" t="s">
        <v>618</v>
      </c>
      <c r="RDK28" s="127" t="s">
        <v>618</v>
      </c>
      <c r="RDL28" s="127" t="s">
        <v>618</v>
      </c>
      <c r="RDM28" s="127" t="s">
        <v>618</v>
      </c>
      <c r="RDN28" s="127" t="s">
        <v>618</v>
      </c>
      <c r="RDO28" s="127" t="s">
        <v>618</v>
      </c>
      <c r="RDP28" s="127" t="s">
        <v>618</v>
      </c>
      <c r="RDQ28" s="127" t="s">
        <v>618</v>
      </c>
      <c r="RDR28" s="127" t="s">
        <v>618</v>
      </c>
      <c r="RDS28" s="127" t="s">
        <v>618</v>
      </c>
      <c r="RDT28" s="127" t="s">
        <v>618</v>
      </c>
      <c r="RDU28" s="127" t="s">
        <v>618</v>
      </c>
      <c r="RDV28" s="127" t="s">
        <v>618</v>
      </c>
      <c r="RDW28" s="127" t="s">
        <v>618</v>
      </c>
      <c r="RDX28" s="127" t="s">
        <v>618</v>
      </c>
      <c r="RDY28" s="127" t="s">
        <v>618</v>
      </c>
      <c r="RDZ28" s="127" t="s">
        <v>618</v>
      </c>
      <c r="REA28" s="127" t="s">
        <v>618</v>
      </c>
      <c r="REB28" s="127" t="s">
        <v>618</v>
      </c>
      <c r="REC28" s="127" t="s">
        <v>618</v>
      </c>
      <c r="RED28" s="127" t="s">
        <v>618</v>
      </c>
      <c r="REE28" s="127" t="s">
        <v>618</v>
      </c>
      <c r="REF28" s="127" t="s">
        <v>618</v>
      </c>
      <c r="REG28" s="127" t="s">
        <v>618</v>
      </c>
      <c r="REH28" s="127" t="s">
        <v>618</v>
      </c>
      <c r="REI28" s="127" t="s">
        <v>618</v>
      </c>
      <c r="REJ28" s="127" t="s">
        <v>618</v>
      </c>
      <c r="REK28" s="127" t="s">
        <v>618</v>
      </c>
      <c r="REL28" s="127" t="s">
        <v>618</v>
      </c>
      <c r="REM28" s="127" t="s">
        <v>618</v>
      </c>
      <c r="REN28" s="127" t="s">
        <v>618</v>
      </c>
      <c r="REO28" s="127" t="s">
        <v>618</v>
      </c>
      <c r="REP28" s="127" t="s">
        <v>618</v>
      </c>
      <c r="REQ28" s="127" t="s">
        <v>618</v>
      </c>
      <c r="RER28" s="127" t="s">
        <v>618</v>
      </c>
      <c r="RES28" s="127" t="s">
        <v>618</v>
      </c>
      <c r="RET28" s="127" t="s">
        <v>618</v>
      </c>
      <c r="REU28" s="127" t="s">
        <v>618</v>
      </c>
      <c r="REV28" s="127" t="s">
        <v>618</v>
      </c>
      <c r="REW28" s="127" t="s">
        <v>618</v>
      </c>
      <c r="REX28" s="127" t="s">
        <v>618</v>
      </c>
      <c r="REY28" s="127" t="s">
        <v>618</v>
      </c>
      <c r="REZ28" s="127" t="s">
        <v>618</v>
      </c>
      <c r="RFA28" s="127" t="s">
        <v>618</v>
      </c>
      <c r="RFB28" s="127" t="s">
        <v>618</v>
      </c>
      <c r="RFC28" s="127" t="s">
        <v>618</v>
      </c>
      <c r="RFD28" s="127" t="s">
        <v>618</v>
      </c>
      <c r="RFE28" s="127" t="s">
        <v>618</v>
      </c>
      <c r="RFF28" s="127" t="s">
        <v>618</v>
      </c>
      <c r="RFG28" s="127" t="s">
        <v>618</v>
      </c>
      <c r="RFH28" s="127" t="s">
        <v>618</v>
      </c>
      <c r="RFI28" s="127" t="s">
        <v>618</v>
      </c>
      <c r="RFJ28" s="127" t="s">
        <v>618</v>
      </c>
      <c r="RFK28" s="127" t="s">
        <v>618</v>
      </c>
      <c r="RFL28" s="127" t="s">
        <v>618</v>
      </c>
      <c r="RFM28" s="127" t="s">
        <v>618</v>
      </c>
      <c r="RFN28" s="127" t="s">
        <v>618</v>
      </c>
      <c r="RFO28" s="127" t="s">
        <v>618</v>
      </c>
      <c r="RFP28" s="127" t="s">
        <v>618</v>
      </c>
      <c r="RFQ28" s="127" t="s">
        <v>618</v>
      </c>
      <c r="RFR28" s="127" t="s">
        <v>618</v>
      </c>
      <c r="RFS28" s="127" t="s">
        <v>618</v>
      </c>
      <c r="RFT28" s="127" t="s">
        <v>618</v>
      </c>
      <c r="RFU28" s="127" t="s">
        <v>618</v>
      </c>
      <c r="RFV28" s="127" t="s">
        <v>618</v>
      </c>
      <c r="RFW28" s="127" t="s">
        <v>618</v>
      </c>
      <c r="RFX28" s="127" t="s">
        <v>618</v>
      </c>
      <c r="RFY28" s="127" t="s">
        <v>618</v>
      </c>
      <c r="RFZ28" s="127" t="s">
        <v>618</v>
      </c>
      <c r="RGA28" s="127" t="s">
        <v>618</v>
      </c>
      <c r="RGB28" s="127" t="s">
        <v>618</v>
      </c>
      <c r="RGC28" s="127" t="s">
        <v>618</v>
      </c>
      <c r="RGD28" s="127" t="s">
        <v>618</v>
      </c>
      <c r="RGE28" s="127" t="s">
        <v>618</v>
      </c>
      <c r="RGF28" s="127" t="s">
        <v>618</v>
      </c>
      <c r="RGG28" s="127" t="s">
        <v>618</v>
      </c>
      <c r="RGH28" s="127" t="s">
        <v>618</v>
      </c>
      <c r="RGI28" s="127" t="s">
        <v>618</v>
      </c>
      <c r="RGJ28" s="127" t="s">
        <v>618</v>
      </c>
      <c r="RGK28" s="127" t="s">
        <v>618</v>
      </c>
      <c r="RGL28" s="127" t="s">
        <v>618</v>
      </c>
      <c r="RGM28" s="127" t="s">
        <v>618</v>
      </c>
      <c r="RGN28" s="127" t="s">
        <v>618</v>
      </c>
      <c r="RGO28" s="127" t="s">
        <v>618</v>
      </c>
      <c r="RGP28" s="127" t="s">
        <v>618</v>
      </c>
      <c r="RGQ28" s="127" t="s">
        <v>618</v>
      </c>
      <c r="RGR28" s="127" t="s">
        <v>618</v>
      </c>
      <c r="RGS28" s="127" t="s">
        <v>618</v>
      </c>
      <c r="RGT28" s="127" t="s">
        <v>618</v>
      </c>
      <c r="RGU28" s="127" t="s">
        <v>618</v>
      </c>
      <c r="RGV28" s="127" t="s">
        <v>618</v>
      </c>
      <c r="RGW28" s="127" t="s">
        <v>618</v>
      </c>
      <c r="RGX28" s="127" t="s">
        <v>618</v>
      </c>
      <c r="RGY28" s="127" t="s">
        <v>618</v>
      </c>
      <c r="RGZ28" s="127" t="s">
        <v>618</v>
      </c>
      <c r="RHA28" s="127" t="s">
        <v>618</v>
      </c>
      <c r="RHB28" s="127" t="s">
        <v>618</v>
      </c>
      <c r="RHC28" s="127" t="s">
        <v>618</v>
      </c>
      <c r="RHD28" s="127" t="s">
        <v>618</v>
      </c>
      <c r="RHE28" s="127" t="s">
        <v>618</v>
      </c>
      <c r="RHF28" s="127" t="s">
        <v>618</v>
      </c>
      <c r="RHG28" s="127" t="s">
        <v>618</v>
      </c>
      <c r="RHH28" s="127" t="s">
        <v>618</v>
      </c>
      <c r="RHI28" s="127" t="s">
        <v>618</v>
      </c>
      <c r="RHJ28" s="127" t="s">
        <v>618</v>
      </c>
      <c r="RHK28" s="127" t="s">
        <v>618</v>
      </c>
      <c r="RHL28" s="127" t="s">
        <v>618</v>
      </c>
      <c r="RHM28" s="127" t="s">
        <v>618</v>
      </c>
      <c r="RHN28" s="127" t="s">
        <v>618</v>
      </c>
      <c r="RHO28" s="127" t="s">
        <v>618</v>
      </c>
      <c r="RHP28" s="127" t="s">
        <v>618</v>
      </c>
      <c r="RHQ28" s="127" t="s">
        <v>618</v>
      </c>
      <c r="RHR28" s="127" t="s">
        <v>618</v>
      </c>
      <c r="RHS28" s="127" t="s">
        <v>618</v>
      </c>
      <c r="RHT28" s="127" t="s">
        <v>618</v>
      </c>
      <c r="RHU28" s="127" t="s">
        <v>618</v>
      </c>
      <c r="RHV28" s="127" t="s">
        <v>618</v>
      </c>
      <c r="RHW28" s="127" t="s">
        <v>618</v>
      </c>
      <c r="RHX28" s="127" t="s">
        <v>618</v>
      </c>
      <c r="RHY28" s="127" t="s">
        <v>618</v>
      </c>
      <c r="RHZ28" s="127" t="s">
        <v>618</v>
      </c>
      <c r="RIA28" s="127" t="s">
        <v>618</v>
      </c>
      <c r="RIB28" s="127" t="s">
        <v>618</v>
      </c>
      <c r="RIC28" s="127" t="s">
        <v>618</v>
      </c>
      <c r="RID28" s="127" t="s">
        <v>618</v>
      </c>
      <c r="RIE28" s="127" t="s">
        <v>618</v>
      </c>
      <c r="RIF28" s="127" t="s">
        <v>618</v>
      </c>
      <c r="RIG28" s="127" t="s">
        <v>618</v>
      </c>
      <c r="RIH28" s="127" t="s">
        <v>618</v>
      </c>
      <c r="RII28" s="127" t="s">
        <v>618</v>
      </c>
      <c r="RIJ28" s="127" t="s">
        <v>618</v>
      </c>
      <c r="RIK28" s="127" t="s">
        <v>618</v>
      </c>
      <c r="RIL28" s="127" t="s">
        <v>618</v>
      </c>
      <c r="RIM28" s="127" t="s">
        <v>618</v>
      </c>
      <c r="RIN28" s="127" t="s">
        <v>618</v>
      </c>
      <c r="RIO28" s="127" t="s">
        <v>618</v>
      </c>
      <c r="RIP28" s="127" t="s">
        <v>618</v>
      </c>
      <c r="RIQ28" s="127" t="s">
        <v>618</v>
      </c>
      <c r="RIR28" s="127" t="s">
        <v>618</v>
      </c>
      <c r="RIS28" s="127" t="s">
        <v>618</v>
      </c>
      <c r="RIT28" s="127" t="s">
        <v>618</v>
      </c>
      <c r="RIU28" s="127" t="s">
        <v>618</v>
      </c>
      <c r="RIV28" s="127" t="s">
        <v>618</v>
      </c>
      <c r="RIW28" s="127" t="s">
        <v>618</v>
      </c>
      <c r="RIX28" s="127" t="s">
        <v>618</v>
      </c>
      <c r="RIY28" s="127" t="s">
        <v>618</v>
      </c>
      <c r="RIZ28" s="127" t="s">
        <v>618</v>
      </c>
      <c r="RJA28" s="127" t="s">
        <v>618</v>
      </c>
      <c r="RJB28" s="127" t="s">
        <v>618</v>
      </c>
      <c r="RJC28" s="127" t="s">
        <v>618</v>
      </c>
      <c r="RJD28" s="127" t="s">
        <v>618</v>
      </c>
      <c r="RJE28" s="127" t="s">
        <v>618</v>
      </c>
      <c r="RJF28" s="127" t="s">
        <v>618</v>
      </c>
      <c r="RJG28" s="127" t="s">
        <v>618</v>
      </c>
      <c r="RJH28" s="127" t="s">
        <v>618</v>
      </c>
      <c r="RJI28" s="127" t="s">
        <v>618</v>
      </c>
      <c r="RJJ28" s="127" t="s">
        <v>618</v>
      </c>
      <c r="RJK28" s="127" t="s">
        <v>618</v>
      </c>
      <c r="RJL28" s="127" t="s">
        <v>618</v>
      </c>
      <c r="RJM28" s="127" t="s">
        <v>618</v>
      </c>
      <c r="RJN28" s="127" t="s">
        <v>618</v>
      </c>
      <c r="RJO28" s="127" t="s">
        <v>618</v>
      </c>
      <c r="RJP28" s="127" t="s">
        <v>618</v>
      </c>
      <c r="RJQ28" s="127" t="s">
        <v>618</v>
      </c>
      <c r="RJR28" s="127" t="s">
        <v>618</v>
      </c>
      <c r="RJS28" s="127" t="s">
        <v>618</v>
      </c>
      <c r="RJT28" s="127" t="s">
        <v>618</v>
      </c>
      <c r="RJU28" s="127" t="s">
        <v>618</v>
      </c>
      <c r="RJV28" s="127" t="s">
        <v>618</v>
      </c>
      <c r="RJW28" s="127" t="s">
        <v>618</v>
      </c>
      <c r="RJX28" s="127" t="s">
        <v>618</v>
      </c>
      <c r="RJY28" s="127" t="s">
        <v>618</v>
      </c>
      <c r="RJZ28" s="127" t="s">
        <v>618</v>
      </c>
      <c r="RKA28" s="127" t="s">
        <v>618</v>
      </c>
      <c r="RKB28" s="127" t="s">
        <v>618</v>
      </c>
      <c r="RKC28" s="127" t="s">
        <v>618</v>
      </c>
      <c r="RKD28" s="127" t="s">
        <v>618</v>
      </c>
      <c r="RKE28" s="127" t="s">
        <v>618</v>
      </c>
      <c r="RKF28" s="127" t="s">
        <v>618</v>
      </c>
      <c r="RKG28" s="127" t="s">
        <v>618</v>
      </c>
      <c r="RKH28" s="127" t="s">
        <v>618</v>
      </c>
      <c r="RKI28" s="127" t="s">
        <v>618</v>
      </c>
      <c r="RKJ28" s="127" t="s">
        <v>618</v>
      </c>
      <c r="RKK28" s="127" t="s">
        <v>618</v>
      </c>
      <c r="RKL28" s="127" t="s">
        <v>618</v>
      </c>
      <c r="RKM28" s="127" t="s">
        <v>618</v>
      </c>
      <c r="RKN28" s="127" t="s">
        <v>618</v>
      </c>
      <c r="RKO28" s="127" t="s">
        <v>618</v>
      </c>
      <c r="RKP28" s="127" t="s">
        <v>618</v>
      </c>
      <c r="RKQ28" s="127" t="s">
        <v>618</v>
      </c>
      <c r="RKR28" s="127" t="s">
        <v>618</v>
      </c>
      <c r="RKS28" s="127" t="s">
        <v>618</v>
      </c>
      <c r="RKT28" s="127" t="s">
        <v>618</v>
      </c>
      <c r="RKU28" s="127" t="s">
        <v>618</v>
      </c>
      <c r="RKV28" s="127" t="s">
        <v>618</v>
      </c>
      <c r="RKW28" s="127" t="s">
        <v>618</v>
      </c>
      <c r="RKX28" s="127" t="s">
        <v>618</v>
      </c>
      <c r="RKY28" s="127" t="s">
        <v>618</v>
      </c>
      <c r="RKZ28" s="127" t="s">
        <v>618</v>
      </c>
      <c r="RLA28" s="127" t="s">
        <v>618</v>
      </c>
      <c r="RLB28" s="127" t="s">
        <v>618</v>
      </c>
      <c r="RLC28" s="127" t="s">
        <v>618</v>
      </c>
      <c r="RLD28" s="127" t="s">
        <v>618</v>
      </c>
      <c r="RLE28" s="127" t="s">
        <v>618</v>
      </c>
      <c r="RLF28" s="127" t="s">
        <v>618</v>
      </c>
      <c r="RLG28" s="127" t="s">
        <v>618</v>
      </c>
      <c r="RLH28" s="127" t="s">
        <v>618</v>
      </c>
      <c r="RLI28" s="127" t="s">
        <v>618</v>
      </c>
      <c r="RLJ28" s="127" t="s">
        <v>618</v>
      </c>
      <c r="RLK28" s="127" t="s">
        <v>618</v>
      </c>
      <c r="RLL28" s="127" t="s">
        <v>618</v>
      </c>
      <c r="RLM28" s="127" t="s">
        <v>618</v>
      </c>
      <c r="RLN28" s="127" t="s">
        <v>618</v>
      </c>
      <c r="RLO28" s="127" t="s">
        <v>618</v>
      </c>
      <c r="RLP28" s="127" t="s">
        <v>618</v>
      </c>
      <c r="RLQ28" s="127" t="s">
        <v>618</v>
      </c>
      <c r="RLR28" s="127" t="s">
        <v>618</v>
      </c>
      <c r="RLS28" s="127" t="s">
        <v>618</v>
      </c>
      <c r="RLT28" s="127" t="s">
        <v>618</v>
      </c>
      <c r="RLU28" s="127" t="s">
        <v>618</v>
      </c>
      <c r="RLV28" s="127" t="s">
        <v>618</v>
      </c>
      <c r="RLW28" s="127" t="s">
        <v>618</v>
      </c>
      <c r="RLX28" s="127" t="s">
        <v>618</v>
      </c>
      <c r="RLY28" s="127" t="s">
        <v>618</v>
      </c>
      <c r="RLZ28" s="127" t="s">
        <v>618</v>
      </c>
      <c r="RMA28" s="127" t="s">
        <v>618</v>
      </c>
      <c r="RMB28" s="127" t="s">
        <v>618</v>
      </c>
      <c r="RMC28" s="127" t="s">
        <v>618</v>
      </c>
      <c r="RMD28" s="127" t="s">
        <v>618</v>
      </c>
      <c r="RME28" s="127" t="s">
        <v>618</v>
      </c>
      <c r="RMF28" s="127" t="s">
        <v>618</v>
      </c>
      <c r="RMG28" s="127" t="s">
        <v>618</v>
      </c>
      <c r="RMH28" s="127" t="s">
        <v>618</v>
      </c>
      <c r="RMI28" s="127" t="s">
        <v>618</v>
      </c>
      <c r="RMJ28" s="127" t="s">
        <v>618</v>
      </c>
      <c r="RMK28" s="127" t="s">
        <v>618</v>
      </c>
      <c r="RML28" s="127" t="s">
        <v>618</v>
      </c>
      <c r="RMM28" s="127" t="s">
        <v>618</v>
      </c>
      <c r="RMN28" s="127" t="s">
        <v>618</v>
      </c>
      <c r="RMO28" s="127" t="s">
        <v>618</v>
      </c>
      <c r="RMP28" s="127" t="s">
        <v>618</v>
      </c>
      <c r="RMQ28" s="127" t="s">
        <v>618</v>
      </c>
      <c r="RMR28" s="127" t="s">
        <v>618</v>
      </c>
      <c r="RMS28" s="127" t="s">
        <v>618</v>
      </c>
      <c r="RMT28" s="127" t="s">
        <v>618</v>
      </c>
      <c r="RMU28" s="127" t="s">
        <v>618</v>
      </c>
      <c r="RMV28" s="127" t="s">
        <v>618</v>
      </c>
      <c r="RMW28" s="127" t="s">
        <v>618</v>
      </c>
      <c r="RMX28" s="127" t="s">
        <v>618</v>
      </c>
      <c r="RMY28" s="127" t="s">
        <v>618</v>
      </c>
      <c r="RMZ28" s="127" t="s">
        <v>618</v>
      </c>
      <c r="RNA28" s="127" t="s">
        <v>618</v>
      </c>
      <c r="RNB28" s="127" t="s">
        <v>618</v>
      </c>
      <c r="RNC28" s="127" t="s">
        <v>618</v>
      </c>
      <c r="RND28" s="127" t="s">
        <v>618</v>
      </c>
      <c r="RNE28" s="127" t="s">
        <v>618</v>
      </c>
      <c r="RNF28" s="127" t="s">
        <v>618</v>
      </c>
      <c r="RNG28" s="127" t="s">
        <v>618</v>
      </c>
      <c r="RNH28" s="127" t="s">
        <v>618</v>
      </c>
      <c r="RNI28" s="127" t="s">
        <v>618</v>
      </c>
      <c r="RNJ28" s="127" t="s">
        <v>618</v>
      </c>
      <c r="RNK28" s="127" t="s">
        <v>618</v>
      </c>
      <c r="RNL28" s="127" t="s">
        <v>618</v>
      </c>
      <c r="RNM28" s="127" t="s">
        <v>618</v>
      </c>
      <c r="RNN28" s="127" t="s">
        <v>618</v>
      </c>
      <c r="RNO28" s="127" t="s">
        <v>618</v>
      </c>
      <c r="RNP28" s="127" t="s">
        <v>618</v>
      </c>
      <c r="RNQ28" s="127" t="s">
        <v>618</v>
      </c>
      <c r="RNR28" s="127" t="s">
        <v>618</v>
      </c>
      <c r="RNS28" s="127" t="s">
        <v>618</v>
      </c>
      <c r="RNT28" s="127" t="s">
        <v>618</v>
      </c>
      <c r="RNU28" s="127" t="s">
        <v>618</v>
      </c>
      <c r="RNV28" s="127" t="s">
        <v>618</v>
      </c>
      <c r="RNW28" s="127" t="s">
        <v>618</v>
      </c>
      <c r="RNX28" s="127" t="s">
        <v>618</v>
      </c>
      <c r="RNY28" s="127" t="s">
        <v>618</v>
      </c>
      <c r="RNZ28" s="127" t="s">
        <v>618</v>
      </c>
      <c r="ROA28" s="127" t="s">
        <v>618</v>
      </c>
      <c r="ROB28" s="127" t="s">
        <v>618</v>
      </c>
      <c r="ROC28" s="127" t="s">
        <v>618</v>
      </c>
      <c r="ROD28" s="127" t="s">
        <v>618</v>
      </c>
      <c r="ROE28" s="127" t="s">
        <v>618</v>
      </c>
      <c r="ROF28" s="127" t="s">
        <v>618</v>
      </c>
      <c r="ROG28" s="127" t="s">
        <v>618</v>
      </c>
      <c r="ROH28" s="127" t="s">
        <v>618</v>
      </c>
      <c r="ROI28" s="127" t="s">
        <v>618</v>
      </c>
      <c r="ROJ28" s="127" t="s">
        <v>618</v>
      </c>
      <c r="ROK28" s="127" t="s">
        <v>618</v>
      </c>
      <c r="ROL28" s="127" t="s">
        <v>618</v>
      </c>
      <c r="ROM28" s="127" t="s">
        <v>618</v>
      </c>
      <c r="RON28" s="127" t="s">
        <v>618</v>
      </c>
      <c r="ROO28" s="127" t="s">
        <v>618</v>
      </c>
      <c r="ROP28" s="127" t="s">
        <v>618</v>
      </c>
      <c r="ROQ28" s="127" t="s">
        <v>618</v>
      </c>
      <c r="ROR28" s="127" t="s">
        <v>618</v>
      </c>
      <c r="ROS28" s="127" t="s">
        <v>618</v>
      </c>
      <c r="ROT28" s="127" t="s">
        <v>618</v>
      </c>
      <c r="ROU28" s="127" t="s">
        <v>618</v>
      </c>
      <c r="ROV28" s="127" t="s">
        <v>618</v>
      </c>
      <c r="ROW28" s="127" t="s">
        <v>618</v>
      </c>
      <c r="ROX28" s="127" t="s">
        <v>618</v>
      </c>
      <c r="ROY28" s="127" t="s">
        <v>618</v>
      </c>
      <c r="ROZ28" s="127" t="s">
        <v>618</v>
      </c>
      <c r="RPA28" s="127" t="s">
        <v>618</v>
      </c>
      <c r="RPB28" s="127" t="s">
        <v>618</v>
      </c>
      <c r="RPC28" s="127" t="s">
        <v>618</v>
      </c>
      <c r="RPD28" s="127" t="s">
        <v>618</v>
      </c>
      <c r="RPE28" s="127" t="s">
        <v>618</v>
      </c>
      <c r="RPF28" s="127" t="s">
        <v>618</v>
      </c>
      <c r="RPG28" s="127" t="s">
        <v>618</v>
      </c>
      <c r="RPH28" s="127" t="s">
        <v>618</v>
      </c>
      <c r="RPI28" s="127" t="s">
        <v>618</v>
      </c>
      <c r="RPJ28" s="127" t="s">
        <v>618</v>
      </c>
      <c r="RPK28" s="127" t="s">
        <v>618</v>
      </c>
      <c r="RPL28" s="127" t="s">
        <v>618</v>
      </c>
      <c r="RPM28" s="127" t="s">
        <v>618</v>
      </c>
      <c r="RPN28" s="127" t="s">
        <v>618</v>
      </c>
      <c r="RPO28" s="127" t="s">
        <v>618</v>
      </c>
      <c r="RPP28" s="127" t="s">
        <v>618</v>
      </c>
      <c r="RPQ28" s="127" t="s">
        <v>618</v>
      </c>
      <c r="RPR28" s="127" t="s">
        <v>618</v>
      </c>
      <c r="RPS28" s="127" t="s">
        <v>618</v>
      </c>
      <c r="RPT28" s="127" t="s">
        <v>618</v>
      </c>
      <c r="RPU28" s="127" t="s">
        <v>618</v>
      </c>
      <c r="RPV28" s="127" t="s">
        <v>618</v>
      </c>
      <c r="RPW28" s="127" t="s">
        <v>618</v>
      </c>
      <c r="RPX28" s="127" t="s">
        <v>618</v>
      </c>
      <c r="RPY28" s="127" t="s">
        <v>618</v>
      </c>
      <c r="RPZ28" s="127" t="s">
        <v>618</v>
      </c>
      <c r="RQA28" s="127" t="s">
        <v>618</v>
      </c>
      <c r="RQB28" s="127" t="s">
        <v>618</v>
      </c>
      <c r="RQC28" s="127" t="s">
        <v>618</v>
      </c>
      <c r="RQD28" s="127" t="s">
        <v>618</v>
      </c>
      <c r="RQE28" s="127" t="s">
        <v>618</v>
      </c>
      <c r="RQF28" s="127" t="s">
        <v>618</v>
      </c>
      <c r="RQG28" s="127" t="s">
        <v>618</v>
      </c>
      <c r="RQH28" s="127" t="s">
        <v>618</v>
      </c>
      <c r="RQI28" s="127" t="s">
        <v>618</v>
      </c>
      <c r="RQJ28" s="127" t="s">
        <v>618</v>
      </c>
      <c r="RQK28" s="127" t="s">
        <v>618</v>
      </c>
      <c r="RQL28" s="127" t="s">
        <v>618</v>
      </c>
      <c r="RQM28" s="127" t="s">
        <v>618</v>
      </c>
      <c r="RQN28" s="127" t="s">
        <v>618</v>
      </c>
      <c r="RQO28" s="127" t="s">
        <v>618</v>
      </c>
      <c r="RQP28" s="127" t="s">
        <v>618</v>
      </c>
      <c r="RQQ28" s="127" t="s">
        <v>618</v>
      </c>
      <c r="RQR28" s="127" t="s">
        <v>618</v>
      </c>
      <c r="RQS28" s="127" t="s">
        <v>618</v>
      </c>
      <c r="RQT28" s="127" t="s">
        <v>618</v>
      </c>
      <c r="RQU28" s="127" t="s">
        <v>618</v>
      </c>
      <c r="RQV28" s="127" t="s">
        <v>618</v>
      </c>
      <c r="RQW28" s="127" t="s">
        <v>618</v>
      </c>
      <c r="RQX28" s="127" t="s">
        <v>618</v>
      </c>
      <c r="RQY28" s="127" t="s">
        <v>618</v>
      </c>
      <c r="RQZ28" s="127" t="s">
        <v>618</v>
      </c>
      <c r="RRA28" s="127" t="s">
        <v>618</v>
      </c>
      <c r="RRB28" s="127" t="s">
        <v>618</v>
      </c>
      <c r="RRC28" s="127" t="s">
        <v>618</v>
      </c>
      <c r="RRD28" s="127" t="s">
        <v>618</v>
      </c>
      <c r="RRE28" s="127" t="s">
        <v>618</v>
      </c>
      <c r="RRF28" s="127" t="s">
        <v>618</v>
      </c>
      <c r="RRG28" s="127" t="s">
        <v>618</v>
      </c>
      <c r="RRH28" s="127" t="s">
        <v>618</v>
      </c>
      <c r="RRI28" s="127" t="s">
        <v>618</v>
      </c>
      <c r="RRJ28" s="127" t="s">
        <v>618</v>
      </c>
      <c r="RRK28" s="127" t="s">
        <v>618</v>
      </c>
      <c r="RRL28" s="127" t="s">
        <v>618</v>
      </c>
      <c r="RRM28" s="127" t="s">
        <v>618</v>
      </c>
      <c r="RRN28" s="127" t="s">
        <v>618</v>
      </c>
      <c r="RRO28" s="127" t="s">
        <v>618</v>
      </c>
      <c r="RRP28" s="127" t="s">
        <v>618</v>
      </c>
      <c r="RRQ28" s="127" t="s">
        <v>618</v>
      </c>
      <c r="RRR28" s="127" t="s">
        <v>618</v>
      </c>
      <c r="RRS28" s="127" t="s">
        <v>618</v>
      </c>
      <c r="RRT28" s="127" t="s">
        <v>618</v>
      </c>
      <c r="RRU28" s="127" t="s">
        <v>618</v>
      </c>
      <c r="RRV28" s="127" t="s">
        <v>618</v>
      </c>
      <c r="RRW28" s="127" t="s">
        <v>618</v>
      </c>
      <c r="RRX28" s="127" t="s">
        <v>618</v>
      </c>
      <c r="RRY28" s="127" t="s">
        <v>618</v>
      </c>
      <c r="RRZ28" s="127" t="s">
        <v>618</v>
      </c>
      <c r="RSA28" s="127" t="s">
        <v>618</v>
      </c>
      <c r="RSB28" s="127" t="s">
        <v>618</v>
      </c>
      <c r="RSC28" s="127" t="s">
        <v>618</v>
      </c>
      <c r="RSD28" s="127" t="s">
        <v>618</v>
      </c>
      <c r="RSE28" s="127" t="s">
        <v>618</v>
      </c>
      <c r="RSF28" s="127" t="s">
        <v>618</v>
      </c>
      <c r="RSG28" s="127" t="s">
        <v>618</v>
      </c>
      <c r="RSH28" s="127" t="s">
        <v>618</v>
      </c>
      <c r="RSI28" s="127" t="s">
        <v>618</v>
      </c>
      <c r="RSJ28" s="127" t="s">
        <v>618</v>
      </c>
      <c r="RSK28" s="127" t="s">
        <v>618</v>
      </c>
      <c r="RSL28" s="127" t="s">
        <v>618</v>
      </c>
      <c r="RSM28" s="127" t="s">
        <v>618</v>
      </c>
      <c r="RSN28" s="127" t="s">
        <v>618</v>
      </c>
      <c r="RSO28" s="127" t="s">
        <v>618</v>
      </c>
      <c r="RSP28" s="127" t="s">
        <v>618</v>
      </c>
      <c r="RSQ28" s="127" t="s">
        <v>618</v>
      </c>
      <c r="RSR28" s="127" t="s">
        <v>618</v>
      </c>
      <c r="RSS28" s="127" t="s">
        <v>618</v>
      </c>
      <c r="RST28" s="127" t="s">
        <v>618</v>
      </c>
      <c r="RSU28" s="127" t="s">
        <v>618</v>
      </c>
      <c r="RSV28" s="127" t="s">
        <v>618</v>
      </c>
      <c r="RSW28" s="127" t="s">
        <v>618</v>
      </c>
      <c r="RSX28" s="127" t="s">
        <v>618</v>
      </c>
      <c r="RSY28" s="127" t="s">
        <v>618</v>
      </c>
      <c r="RSZ28" s="127" t="s">
        <v>618</v>
      </c>
      <c r="RTA28" s="127" t="s">
        <v>618</v>
      </c>
      <c r="RTB28" s="127" t="s">
        <v>618</v>
      </c>
      <c r="RTC28" s="127" t="s">
        <v>618</v>
      </c>
      <c r="RTD28" s="127" t="s">
        <v>618</v>
      </c>
      <c r="RTE28" s="127" t="s">
        <v>618</v>
      </c>
      <c r="RTF28" s="127" t="s">
        <v>618</v>
      </c>
      <c r="RTG28" s="127" t="s">
        <v>618</v>
      </c>
      <c r="RTH28" s="127" t="s">
        <v>618</v>
      </c>
      <c r="RTI28" s="127" t="s">
        <v>618</v>
      </c>
      <c r="RTJ28" s="127" t="s">
        <v>618</v>
      </c>
      <c r="RTK28" s="127" t="s">
        <v>618</v>
      </c>
      <c r="RTL28" s="127" t="s">
        <v>618</v>
      </c>
      <c r="RTM28" s="127" t="s">
        <v>618</v>
      </c>
      <c r="RTN28" s="127" t="s">
        <v>618</v>
      </c>
      <c r="RTO28" s="127" t="s">
        <v>618</v>
      </c>
      <c r="RTP28" s="127" t="s">
        <v>618</v>
      </c>
      <c r="RTQ28" s="127" t="s">
        <v>618</v>
      </c>
      <c r="RTR28" s="127" t="s">
        <v>618</v>
      </c>
      <c r="RTS28" s="127" t="s">
        <v>618</v>
      </c>
      <c r="RTT28" s="127" t="s">
        <v>618</v>
      </c>
      <c r="RTU28" s="127" t="s">
        <v>618</v>
      </c>
      <c r="RTV28" s="127" t="s">
        <v>618</v>
      </c>
      <c r="RTW28" s="127" t="s">
        <v>618</v>
      </c>
      <c r="RTX28" s="127" t="s">
        <v>618</v>
      </c>
      <c r="RTY28" s="127" t="s">
        <v>618</v>
      </c>
      <c r="RTZ28" s="127" t="s">
        <v>618</v>
      </c>
      <c r="RUA28" s="127" t="s">
        <v>618</v>
      </c>
      <c r="RUB28" s="127" t="s">
        <v>618</v>
      </c>
      <c r="RUC28" s="127" t="s">
        <v>618</v>
      </c>
      <c r="RUD28" s="127" t="s">
        <v>618</v>
      </c>
      <c r="RUE28" s="127" t="s">
        <v>618</v>
      </c>
      <c r="RUF28" s="127" t="s">
        <v>618</v>
      </c>
      <c r="RUG28" s="127" t="s">
        <v>618</v>
      </c>
      <c r="RUH28" s="127" t="s">
        <v>618</v>
      </c>
      <c r="RUI28" s="127" t="s">
        <v>618</v>
      </c>
      <c r="RUJ28" s="127" t="s">
        <v>618</v>
      </c>
      <c r="RUK28" s="127" t="s">
        <v>618</v>
      </c>
      <c r="RUL28" s="127" t="s">
        <v>618</v>
      </c>
      <c r="RUM28" s="127" t="s">
        <v>618</v>
      </c>
      <c r="RUN28" s="127" t="s">
        <v>618</v>
      </c>
      <c r="RUO28" s="127" t="s">
        <v>618</v>
      </c>
      <c r="RUP28" s="127" t="s">
        <v>618</v>
      </c>
      <c r="RUQ28" s="127" t="s">
        <v>618</v>
      </c>
      <c r="RUR28" s="127" t="s">
        <v>618</v>
      </c>
      <c r="RUS28" s="127" t="s">
        <v>618</v>
      </c>
      <c r="RUT28" s="127" t="s">
        <v>618</v>
      </c>
      <c r="RUU28" s="127" t="s">
        <v>618</v>
      </c>
      <c r="RUV28" s="127" t="s">
        <v>618</v>
      </c>
      <c r="RUW28" s="127" t="s">
        <v>618</v>
      </c>
      <c r="RUX28" s="127" t="s">
        <v>618</v>
      </c>
      <c r="RUY28" s="127" t="s">
        <v>618</v>
      </c>
      <c r="RUZ28" s="127" t="s">
        <v>618</v>
      </c>
      <c r="RVA28" s="127" t="s">
        <v>618</v>
      </c>
      <c r="RVB28" s="127" t="s">
        <v>618</v>
      </c>
      <c r="RVC28" s="127" t="s">
        <v>618</v>
      </c>
      <c r="RVD28" s="127" t="s">
        <v>618</v>
      </c>
      <c r="RVE28" s="127" t="s">
        <v>618</v>
      </c>
      <c r="RVF28" s="127" t="s">
        <v>618</v>
      </c>
      <c r="RVG28" s="127" t="s">
        <v>618</v>
      </c>
      <c r="RVH28" s="127" t="s">
        <v>618</v>
      </c>
      <c r="RVI28" s="127" t="s">
        <v>618</v>
      </c>
      <c r="RVJ28" s="127" t="s">
        <v>618</v>
      </c>
      <c r="RVK28" s="127" t="s">
        <v>618</v>
      </c>
      <c r="RVL28" s="127" t="s">
        <v>618</v>
      </c>
      <c r="RVM28" s="127" t="s">
        <v>618</v>
      </c>
      <c r="RVN28" s="127" t="s">
        <v>618</v>
      </c>
      <c r="RVO28" s="127" t="s">
        <v>618</v>
      </c>
      <c r="RVP28" s="127" t="s">
        <v>618</v>
      </c>
      <c r="RVQ28" s="127" t="s">
        <v>618</v>
      </c>
      <c r="RVR28" s="127" t="s">
        <v>618</v>
      </c>
      <c r="RVS28" s="127" t="s">
        <v>618</v>
      </c>
      <c r="RVT28" s="127" t="s">
        <v>618</v>
      </c>
      <c r="RVU28" s="127" t="s">
        <v>618</v>
      </c>
      <c r="RVV28" s="127" t="s">
        <v>618</v>
      </c>
      <c r="RVW28" s="127" t="s">
        <v>618</v>
      </c>
      <c r="RVX28" s="127" t="s">
        <v>618</v>
      </c>
      <c r="RVY28" s="127" t="s">
        <v>618</v>
      </c>
      <c r="RVZ28" s="127" t="s">
        <v>618</v>
      </c>
      <c r="RWA28" s="127" t="s">
        <v>618</v>
      </c>
      <c r="RWB28" s="127" t="s">
        <v>618</v>
      </c>
      <c r="RWC28" s="127" t="s">
        <v>618</v>
      </c>
      <c r="RWD28" s="127" t="s">
        <v>618</v>
      </c>
      <c r="RWE28" s="127" t="s">
        <v>618</v>
      </c>
      <c r="RWF28" s="127" t="s">
        <v>618</v>
      </c>
      <c r="RWG28" s="127" t="s">
        <v>618</v>
      </c>
      <c r="RWH28" s="127" t="s">
        <v>618</v>
      </c>
      <c r="RWI28" s="127" t="s">
        <v>618</v>
      </c>
      <c r="RWJ28" s="127" t="s">
        <v>618</v>
      </c>
      <c r="RWK28" s="127" t="s">
        <v>618</v>
      </c>
      <c r="RWL28" s="127" t="s">
        <v>618</v>
      </c>
      <c r="RWM28" s="127" t="s">
        <v>618</v>
      </c>
      <c r="RWN28" s="127" t="s">
        <v>618</v>
      </c>
      <c r="RWO28" s="127" t="s">
        <v>618</v>
      </c>
      <c r="RWP28" s="127" t="s">
        <v>618</v>
      </c>
      <c r="RWQ28" s="127" t="s">
        <v>618</v>
      </c>
      <c r="RWR28" s="127" t="s">
        <v>618</v>
      </c>
      <c r="RWS28" s="127" t="s">
        <v>618</v>
      </c>
      <c r="RWT28" s="127" t="s">
        <v>618</v>
      </c>
      <c r="RWU28" s="127" t="s">
        <v>618</v>
      </c>
      <c r="RWV28" s="127" t="s">
        <v>618</v>
      </c>
      <c r="RWW28" s="127" t="s">
        <v>618</v>
      </c>
      <c r="RWX28" s="127" t="s">
        <v>618</v>
      </c>
      <c r="RWY28" s="127" t="s">
        <v>618</v>
      </c>
      <c r="RWZ28" s="127" t="s">
        <v>618</v>
      </c>
      <c r="RXA28" s="127" t="s">
        <v>618</v>
      </c>
      <c r="RXB28" s="127" t="s">
        <v>618</v>
      </c>
      <c r="RXC28" s="127" t="s">
        <v>618</v>
      </c>
      <c r="RXD28" s="127" t="s">
        <v>618</v>
      </c>
      <c r="RXE28" s="127" t="s">
        <v>618</v>
      </c>
      <c r="RXF28" s="127" t="s">
        <v>618</v>
      </c>
      <c r="RXG28" s="127" t="s">
        <v>618</v>
      </c>
      <c r="RXH28" s="127" t="s">
        <v>618</v>
      </c>
      <c r="RXI28" s="127" t="s">
        <v>618</v>
      </c>
      <c r="RXJ28" s="127" t="s">
        <v>618</v>
      </c>
      <c r="RXK28" s="127" t="s">
        <v>618</v>
      </c>
      <c r="RXL28" s="127" t="s">
        <v>618</v>
      </c>
      <c r="RXM28" s="127" t="s">
        <v>618</v>
      </c>
      <c r="RXN28" s="127" t="s">
        <v>618</v>
      </c>
      <c r="RXO28" s="127" t="s">
        <v>618</v>
      </c>
      <c r="RXP28" s="127" t="s">
        <v>618</v>
      </c>
      <c r="RXQ28" s="127" t="s">
        <v>618</v>
      </c>
      <c r="RXR28" s="127" t="s">
        <v>618</v>
      </c>
      <c r="RXS28" s="127" t="s">
        <v>618</v>
      </c>
      <c r="RXT28" s="127" t="s">
        <v>618</v>
      </c>
      <c r="RXU28" s="127" t="s">
        <v>618</v>
      </c>
      <c r="RXV28" s="127" t="s">
        <v>618</v>
      </c>
      <c r="RXW28" s="127" t="s">
        <v>618</v>
      </c>
      <c r="RXX28" s="127" t="s">
        <v>618</v>
      </c>
      <c r="RXY28" s="127" t="s">
        <v>618</v>
      </c>
      <c r="RXZ28" s="127" t="s">
        <v>618</v>
      </c>
      <c r="RYA28" s="127" t="s">
        <v>618</v>
      </c>
      <c r="RYB28" s="127" t="s">
        <v>618</v>
      </c>
      <c r="RYC28" s="127" t="s">
        <v>618</v>
      </c>
      <c r="RYD28" s="127" t="s">
        <v>618</v>
      </c>
      <c r="RYE28" s="127" t="s">
        <v>618</v>
      </c>
      <c r="RYF28" s="127" t="s">
        <v>618</v>
      </c>
      <c r="RYG28" s="127" t="s">
        <v>618</v>
      </c>
      <c r="RYH28" s="127" t="s">
        <v>618</v>
      </c>
      <c r="RYI28" s="127" t="s">
        <v>618</v>
      </c>
      <c r="RYJ28" s="127" t="s">
        <v>618</v>
      </c>
      <c r="RYK28" s="127" t="s">
        <v>618</v>
      </c>
      <c r="RYL28" s="127" t="s">
        <v>618</v>
      </c>
      <c r="RYM28" s="127" t="s">
        <v>618</v>
      </c>
      <c r="RYN28" s="127" t="s">
        <v>618</v>
      </c>
      <c r="RYO28" s="127" t="s">
        <v>618</v>
      </c>
      <c r="RYP28" s="127" t="s">
        <v>618</v>
      </c>
      <c r="RYQ28" s="127" t="s">
        <v>618</v>
      </c>
      <c r="RYR28" s="127" t="s">
        <v>618</v>
      </c>
      <c r="RYS28" s="127" t="s">
        <v>618</v>
      </c>
      <c r="RYT28" s="127" t="s">
        <v>618</v>
      </c>
      <c r="RYU28" s="127" t="s">
        <v>618</v>
      </c>
      <c r="RYV28" s="127" t="s">
        <v>618</v>
      </c>
      <c r="RYW28" s="127" t="s">
        <v>618</v>
      </c>
      <c r="RYX28" s="127" t="s">
        <v>618</v>
      </c>
      <c r="RYY28" s="127" t="s">
        <v>618</v>
      </c>
      <c r="RYZ28" s="127" t="s">
        <v>618</v>
      </c>
      <c r="RZA28" s="127" t="s">
        <v>618</v>
      </c>
      <c r="RZB28" s="127" t="s">
        <v>618</v>
      </c>
      <c r="RZC28" s="127" t="s">
        <v>618</v>
      </c>
      <c r="RZD28" s="127" t="s">
        <v>618</v>
      </c>
      <c r="RZE28" s="127" t="s">
        <v>618</v>
      </c>
      <c r="RZF28" s="127" t="s">
        <v>618</v>
      </c>
      <c r="RZG28" s="127" t="s">
        <v>618</v>
      </c>
      <c r="RZH28" s="127" t="s">
        <v>618</v>
      </c>
      <c r="RZI28" s="127" t="s">
        <v>618</v>
      </c>
      <c r="RZJ28" s="127" t="s">
        <v>618</v>
      </c>
      <c r="RZK28" s="127" t="s">
        <v>618</v>
      </c>
      <c r="RZL28" s="127" t="s">
        <v>618</v>
      </c>
      <c r="RZM28" s="127" t="s">
        <v>618</v>
      </c>
      <c r="RZN28" s="127" t="s">
        <v>618</v>
      </c>
      <c r="RZO28" s="127" t="s">
        <v>618</v>
      </c>
      <c r="RZP28" s="127" t="s">
        <v>618</v>
      </c>
      <c r="RZQ28" s="127" t="s">
        <v>618</v>
      </c>
      <c r="RZR28" s="127" t="s">
        <v>618</v>
      </c>
      <c r="RZS28" s="127" t="s">
        <v>618</v>
      </c>
      <c r="RZT28" s="127" t="s">
        <v>618</v>
      </c>
      <c r="RZU28" s="127" t="s">
        <v>618</v>
      </c>
      <c r="RZV28" s="127" t="s">
        <v>618</v>
      </c>
      <c r="RZW28" s="127" t="s">
        <v>618</v>
      </c>
      <c r="RZX28" s="127" t="s">
        <v>618</v>
      </c>
      <c r="RZY28" s="127" t="s">
        <v>618</v>
      </c>
      <c r="RZZ28" s="127" t="s">
        <v>618</v>
      </c>
      <c r="SAA28" s="127" t="s">
        <v>618</v>
      </c>
      <c r="SAB28" s="127" t="s">
        <v>618</v>
      </c>
      <c r="SAC28" s="127" t="s">
        <v>618</v>
      </c>
      <c r="SAD28" s="127" t="s">
        <v>618</v>
      </c>
      <c r="SAE28" s="127" t="s">
        <v>618</v>
      </c>
      <c r="SAF28" s="127" t="s">
        <v>618</v>
      </c>
      <c r="SAG28" s="127" t="s">
        <v>618</v>
      </c>
      <c r="SAH28" s="127" t="s">
        <v>618</v>
      </c>
      <c r="SAI28" s="127" t="s">
        <v>618</v>
      </c>
      <c r="SAJ28" s="127" t="s">
        <v>618</v>
      </c>
      <c r="SAK28" s="127" t="s">
        <v>618</v>
      </c>
      <c r="SAL28" s="127" t="s">
        <v>618</v>
      </c>
      <c r="SAM28" s="127" t="s">
        <v>618</v>
      </c>
      <c r="SAN28" s="127" t="s">
        <v>618</v>
      </c>
      <c r="SAO28" s="127" t="s">
        <v>618</v>
      </c>
      <c r="SAP28" s="127" t="s">
        <v>618</v>
      </c>
      <c r="SAQ28" s="127" t="s">
        <v>618</v>
      </c>
      <c r="SAR28" s="127" t="s">
        <v>618</v>
      </c>
      <c r="SAS28" s="127" t="s">
        <v>618</v>
      </c>
      <c r="SAT28" s="127" t="s">
        <v>618</v>
      </c>
      <c r="SAU28" s="127" t="s">
        <v>618</v>
      </c>
      <c r="SAV28" s="127" t="s">
        <v>618</v>
      </c>
      <c r="SAW28" s="127" t="s">
        <v>618</v>
      </c>
      <c r="SAX28" s="127" t="s">
        <v>618</v>
      </c>
      <c r="SAY28" s="127" t="s">
        <v>618</v>
      </c>
      <c r="SAZ28" s="127" t="s">
        <v>618</v>
      </c>
      <c r="SBA28" s="127" t="s">
        <v>618</v>
      </c>
      <c r="SBB28" s="127" t="s">
        <v>618</v>
      </c>
      <c r="SBC28" s="127" t="s">
        <v>618</v>
      </c>
      <c r="SBD28" s="127" t="s">
        <v>618</v>
      </c>
      <c r="SBE28" s="127" t="s">
        <v>618</v>
      </c>
      <c r="SBF28" s="127" t="s">
        <v>618</v>
      </c>
      <c r="SBG28" s="127" t="s">
        <v>618</v>
      </c>
      <c r="SBH28" s="127" t="s">
        <v>618</v>
      </c>
      <c r="SBI28" s="127" t="s">
        <v>618</v>
      </c>
      <c r="SBJ28" s="127" t="s">
        <v>618</v>
      </c>
      <c r="SBK28" s="127" t="s">
        <v>618</v>
      </c>
      <c r="SBL28" s="127" t="s">
        <v>618</v>
      </c>
      <c r="SBM28" s="127" t="s">
        <v>618</v>
      </c>
      <c r="SBN28" s="127" t="s">
        <v>618</v>
      </c>
      <c r="SBO28" s="127" t="s">
        <v>618</v>
      </c>
      <c r="SBP28" s="127" t="s">
        <v>618</v>
      </c>
      <c r="SBQ28" s="127" t="s">
        <v>618</v>
      </c>
      <c r="SBR28" s="127" t="s">
        <v>618</v>
      </c>
      <c r="SBS28" s="127" t="s">
        <v>618</v>
      </c>
      <c r="SBT28" s="127" t="s">
        <v>618</v>
      </c>
      <c r="SBU28" s="127" t="s">
        <v>618</v>
      </c>
      <c r="SBV28" s="127" t="s">
        <v>618</v>
      </c>
      <c r="SBW28" s="127" t="s">
        <v>618</v>
      </c>
      <c r="SBX28" s="127" t="s">
        <v>618</v>
      </c>
      <c r="SBY28" s="127" t="s">
        <v>618</v>
      </c>
      <c r="SBZ28" s="127" t="s">
        <v>618</v>
      </c>
      <c r="SCA28" s="127" t="s">
        <v>618</v>
      </c>
      <c r="SCB28" s="127" t="s">
        <v>618</v>
      </c>
      <c r="SCC28" s="127" t="s">
        <v>618</v>
      </c>
      <c r="SCD28" s="127" t="s">
        <v>618</v>
      </c>
      <c r="SCE28" s="127" t="s">
        <v>618</v>
      </c>
      <c r="SCF28" s="127" t="s">
        <v>618</v>
      </c>
      <c r="SCG28" s="127" t="s">
        <v>618</v>
      </c>
      <c r="SCH28" s="127" t="s">
        <v>618</v>
      </c>
      <c r="SCI28" s="127" t="s">
        <v>618</v>
      </c>
      <c r="SCJ28" s="127" t="s">
        <v>618</v>
      </c>
      <c r="SCK28" s="127" t="s">
        <v>618</v>
      </c>
      <c r="SCL28" s="127" t="s">
        <v>618</v>
      </c>
      <c r="SCM28" s="127" t="s">
        <v>618</v>
      </c>
      <c r="SCN28" s="127" t="s">
        <v>618</v>
      </c>
      <c r="SCO28" s="127" t="s">
        <v>618</v>
      </c>
      <c r="SCP28" s="127" t="s">
        <v>618</v>
      </c>
      <c r="SCQ28" s="127" t="s">
        <v>618</v>
      </c>
      <c r="SCR28" s="127" t="s">
        <v>618</v>
      </c>
      <c r="SCS28" s="127" t="s">
        <v>618</v>
      </c>
      <c r="SCT28" s="127" t="s">
        <v>618</v>
      </c>
      <c r="SCU28" s="127" t="s">
        <v>618</v>
      </c>
      <c r="SCV28" s="127" t="s">
        <v>618</v>
      </c>
      <c r="SCW28" s="127" t="s">
        <v>618</v>
      </c>
      <c r="SCX28" s="127" t="s">
        <v>618</v>
      </c>
      <c r="SCY28" s="127" t="s">
        <v>618</v>
      </c>
      <c r="SCZ28" s="127" t="s">
        <v>618</v>
      </c>
      <c r="SDA28" s="127" t="s">
        <v>618</v>
      </c>
      <c r="SDB28" s="127" t="s">
        <v>618</v>
      </c>
      <c r="SDC28" s="127" t="s">
        <v>618</v>
      </c>
      <c r="SDD28" s="127" t="s">
        <v>618</v>
      </c>
      <c r="SDE28" s="127" t="s">
        <v>618</v>
      </c>
      <c r="SDF28" s="127" t="s">
        <v>618</v>
      </c>
      <c r="SDG28" s="127" t="s">
        <v>618</v>
      </c>
      <c r="SDH28" s="127" t="s">
        <v>618</v>
      </c>
      <c r="SDI28" s="127" t="s">
        <v>618</v>
      </c>
      <c r="SDJ28" s="127" t="s">
        <v>618</v>
      </c>
      <c r="SDK28" s="127" t="s">
        <v>618</v>
      </c>
      <c r="SDL28" s="127" t="s">
        <v>618</v>
      </c>
      <c r="SDM28" s="127" t="s">
        <v>618</v>
      </c>
      <c r="SDN28" s="127" t="s">
        <v>618</v>
      </c>
      <c r="SDO28" s="127" t="s">
        <v>618</v>
      </c>
      <c r="SDP28" s="127" t="s">
        <v>618</v>
      </c>
      <c r="SDQ28" s="127" t="s">
        <v>618</v>
      </c>
      <c r="SDR28" s="127" t="s">
        <v>618</v>
      </c>
      <c r="SDS28" s="127" t="s">
        <v>618</v>
      </c>
      <c r="SDT28" s="127" t="s">
        <v>618</v>
      </c>
      <c r="SDU28" s="127" t="s">
        <v>618</v>
      </c>
      <c r="SDV28" s="127" t="s">
        <v>618</v>
      </c>
      <c r="SDW28" s="127" t="s">
        <v>618</v>
      </c>
      <c r="SDX28" s="127" t="s">
        <v>618</v>
      </c>
      <c r="SDY28" s="127" t="s">
        <v>618</v>
      </c>
      <c r="SDZ28" s="127" t="s">
        <v>618</v>
      </c>
      <c r="SEA28" s="127" t="s">
        <v>618</v>
      </c>
      <c r="SEB28" s="127" t="s">
        <v>618</v>
      </c>
      <c r="SEC28" s="127" t="s">
        <v>618</v>
      </c>
      <c r="SED28" s="127" t="s">
        <v>618</v>
      </c>
      <c r="SEE28" s="127" t="s">
        <v>618</v>
      </c>
      <c r="SEF28" s="127" t="s">
        <v>618</v>
      </c>
      <c r="SEG28" s="127" t="s">
        <v>618</v>
      </c>
      <c r="SEH28" s="127" t="s">
        <v>618</v>
      </c>
      <c r="SEI28" s="127" t="s">
        <v>618</v>
      </c>
      <c r="SEJ28" s="127" t="s">
        <v>618</v>
      </c>
      <c r="SEK28" s="127" t="s">
        <v>618</v>
      </c>
      <c r="SEL28" s="127" t="s">
        <v>618</v>
      </c>
      <c r="SEM28" s="127" t="s">
        <v>618</v>
      </c>
      <c r="SEN28" s="127" t="s">
        <v>618</v>
      </c>
      <c r="SEO28" s="127" t="s">
        <v>618</v>
      </c>
      <c r="SEP28" s="127" t="s">
        <v>618</v>
      </c>
      <c r="SEQ28" s="127" t="s">
        <v>618</v>
      </c>
      <c r="SER28" s="127" t="s">
        <v>618</v>
      </c>
      <c r="SES28" s="127" t="s">
        <v>618</v>
      </c>
      <c r="SET28" s="127" t="s">
        <v>618</v>
      </c>
      <c r="SEU28" s="127" t="s">
        <v>618</v>
      </c>
      <c r="SEV28" s="127" t="s">
        <v>618</v>
      </c>
      <c r="SEW28" s="127" t="s">
        <v>618</v>
      </c>
      <c r="SEX28" s="127" t="s">
        <v>618</v>
      </c>
      <c r="SEY28" s="127" t="s">
        <v>618</v>
      </c>
      <c r="SEZ28" s="127" t="s">
        <v>618</v>
      </c>
      <c r="SFA28" s="127" t="s">
        <v>618</v>
      </c>
      <c r="SFB28" s="127" t="s">
        <v>618</v>
      </c>
      <c r="SFC28" s="127" t="s">
        <v>618</v>
      </c>
      <c r="SFD28" s="127" t="s">
        <v>618</v>
      </c>
      <c r="SFE28" s="127" t="s">
        <v>618</v>
      </c>
      <c r="SFF28" s="127" t="s">
        <v>618</v>
      </c>
      <c r="SFG28" s="127" t="s">
        <v>618</v>
      </c>
      <c r="SFH28" s="127" t="s">
        <v>618</v>
      </c>
      <c r="SFI28" s="127" t="s">
        <v>618</v>
      </c>
      <c r="SFJ28" s="127" t="s">
        <v>618</v>
      </c>
      <c r="SFK28" s="127" t="s">
        <v>618</v>
      </c>
      <c r="SFL28" s="127" t="s">
        <v>618</v>
      </c>
      <c r="SFM28" s="127" t="s">
        <v>618</v>
      </c>
      <c r="SFN28" s="127" t="s">
        <v>618</v>
      </c>
      <c r="SFO28" s="127" t="s">
        <v>618</v>
      </c>
      <c r="SFP28" s="127" t="s">
        <v>618</v>
      </c>
      <c r="SFQ28" s="127" t="s">
        <v>618</v>
      </c>
      <c r="SFR28" s="127" t="s">
        <v>618</v>
      </c>
      <c r="SFS28" s="127" t="s">
        <v>618</v>
      </c>
      <c r="SFT28" s="127" t="s">
        <v>618</v>
      </c>
      <c r="SFU28" s="127" t="s">
        <v>618</v>
      </c>
      <c r="SFV28" s="127" t="s">
        <v>618</v>
      </c>
      <c r="SFW28" s="127" t="s">
        <v>618</v>
      </c>
      <c r="SFX28" s="127" t="s">
        <v>618</v>
      </c>
      <c r="SFY28" s="127" t="s">
        <v>618</v>
      </c>
      <c r="SFZ28" s="127" t="s">
        <v>618</v>
      </c>
      <c r="SGA28" s="127" t="s">
        <v>618</v>
      </c>
      <c r="SGB28" s="127" t="s">
        <v>618</v>
      </c>
      <c r="SGC28" s="127" t="s">
        <v>618</v>
      </c>
      <c r="SGD28" s="127" t="s">
        <v>618</v>
      </c>
      <c r="SGE28" s="127" t="s">
        <v>618</v>
      </c>
      <c r="SGF28" s="127" t="s">
        <v>618</v>
      </c>
      <c r="SGG28" s="127" t="s">
        <v>618</v>
      </c>
      <c r="SGH28" s="127" t="s">
        <v>618</v>
      </c>
      <c r="SGI28" s="127" t="s">
        <v>618</v>
      </c>
      <c r="SGJ28" s="127" t="s">
        <v>618</v>
      </c>
      <c r="SGK28" s="127" t="s">
        <v>618</v>
      </c>
      <c r="SGL28" s="127" t="s">
        <v>618</v>
      </c>
      <c r="SGM28" s="127" t="s">
        <v>618</v>
      </c>
      <c r="SGN28" s="127" t="s">
        <v>618</v>
      </c>
      <c r="SGO28" s="127" t="s">
        <v>618</v>
      </c>
      <c r="SGP28" s="127" t="s">
        <v>618</v>
      </c>
      <c r="SGQ28" s="127" t="s">
        <v>618</v>
      </c>
      <c r="SGR28" s="127" t="s">
        <v>618</v>
      </c>
      <c r="SGS28" s="127" t="s">
        <v>618</v>
      </c>
      <c r="SGT28" s="127" t="s">
        <v>618</v>
      </c>
      <c r="SGU28" s="127" t="s">
        <v>618</v>
      </c>
      <c r="SGV28" s="127" t="s">
        <v>618</v>
      </c>
      <c r="SGW28" s="127" t="s">
        <v>618</v>
      </c>
      <c r="SGX28" s="127" t="s">
        <v>618</v>
      </c>
      <c r="SGY28" s="127" t="s">
        <v>618</v>
      </c>
      <c r="SGZ28" s="127" t="s">
        <v>618</v>
      </c>
      <c r="SHA28" s="127" t="s">
        <v>618</v>
      </c>
      <c r="SHB28" s="127" t="s">
        <v>618</v>
      </c>
      <c r="SHC28" s="127" t="s">
        <v>618</v>
      </c>
      <c r="SHD28" s="127" t="s">
        <v>618</v>
      </c>
      <c r="SHE28" s="127" t="s">
        <v>618</v>
      </c>
      <c r="SHF28" s="127" t="s">
        <v>618</v>
      </c>
      <c r="SHG28" s="127" t="s">
        <v>618</v>
      </c>
      <c r="SHH28" s="127" t="s">
        <v>618</v>
      </c>
      <c r="SHI28" s="127" t="s">
        <v>618</v>
      </c>
      <c r="SHJ28" s="127" t="s">
        <v>618</v>
      </c>
      <c r="SHK28" s="127" t="s">
        <v>618</v>
      </c>
      <c r="SHL28" s="127" t="s">
        <v>618</v>
      </c>
      <c r="SHM28" s="127" t="s">
        <v>618</v>
      </c>
      <c r="SHN28" s="127" t="s">
        <v>618</v>
      </c>
      <c r="SHO28" s="127" t="s">
        <v>618</v>
      </c>
      <c r="SHP28" s="127" t="s">
        <v>618</v>
      </c>
      <c r="SHQ28" s="127" t="s">
        <v>618</v>
      </c>
      <c r="SHR28" s="127" t="s">
        <v>618</v>
      </c>
      <c r="SHS28" s="127" t="s">
        <v>618</v>
      </c>
      <c r="SHT28" s="127" t="s">
        <v>618</v>
      </c>
      <c r="SHU28" s="127" t="s">
        <v>618</v>
      </c>
      <c r="SHV28" s="127" t="s">
        <v>618</v>
      </c>
      <c r="SHW28" s="127" t="s">
        <v>618</v>
      </c>
      <c r="SHX28" s="127" t="s">
        <v>618</v>
      </c>
      <c r="SHY28" s="127" t="s">
        <v>618</v>
      </c>
      <c r="SHZ28" s="127" t="s">
        <v>618</v>
      </c>
      <c r="SIA28" s="127" t="s">
        <v>618</v>
      </c>
      <c r="SIB28" s="127" t="s">
        <v>618</v>
      </c>
      <c r="SIC28" s="127" t="s">
        <v>618</v>
      </c>
      <c r="SID28" s="127" t="s">
        <v>618</v>
      </c>
      <c r="SIE28" s="127" t="s">
        <v>618</v>
      </c>
      <c r="SIF28" s="127" t="s">
        <v>618</v>
      </c>
      <c r="SIG28" s="127" t="s">
        <v>618</v>
      </c>
      <c r="SIH28" s="127" t="s">
        <v>618</v>
      </c>
      <c r="SII28" s="127" t="s">
        <v>618</v>
      </c>
      <c r="SIJ28" s="127" t="s">
        <v>618</v>
      </c>
      <c r="SIK28" s="127" t="s">
        <v>618</v>
      </c>
      <c r="SIL28" s="127" t="s">
        <v>618</v>
      </c>
      <c r="SIM28" s="127" t="s">
        <v>618</v>
      </c>
      <c r="SIN28" s="127" t="s">
        <v>618</v>
      </c>
      <c r="SIO28" s="127" t="s">
        <v>618</v>
      </c>
      <c r="SIP28" s="127" t="s">
        <v>618</v>
      </c>
      <c r="SIQ28" s="127" t="s">
        <v>618</v>
      </c>
      <c r="SIR28" s="127" t="s">
        <v>618</v>
      </c>
      <c r="SIS28" s="127" t="s">
        <v>618</v>
      </c>
      <c r="SIT28" s="127" t="s">
        <v>618</v>
      </c>
      <c r="SIU28" s="127" t="s">
        <v>618</v>
      </c>
      <c r="SIV28" s="127" t="s">
        <v>618</v>
      </c>
      <c r="SIW28" s="127" t="s">
        <v>618</v>
      </c>
      <c r="SIX28" s="127" t="s">
        <v>618</v>
      </c>
      <c r="SIY28" s="127" t="s">
        <v>618</v>
      </c>
      <c r="SIZ28" s="127" t="s">
        <v>618</v>
      </c>
      <c r="SJA28" s="127" t="s">
        <v>618</v>
      </c>
      <c r="SJB28" s="127" t="s">
        <v>618</v>
      </c>
      <c r="SJC28" s="127" t="s">
        <v>618</v>
      </c>
      <c r="SJD28" s="127" t="s">
        <v>618</v>
      </c>
      <c r="SJE28" s="127" t="s">
        <v>618</v>
      </c>
      <c r="SJF28" s="127" t="s">
        <v>618</v>
      </c>
      <c r="SJG28" s="127" t="s">
        <v>618</v>
      </c>
      <c r="SJH28" s="127" t="s">
        <v>618</v>
      </c>
      <c r="SJI28" s="127" t="s">
        <v>618</v>
      </c>
      <c r="SJJ28" s="127" t="s">
        <v>618</v>
      </c>
      <c r="SJK28" s="127" t="s">
        <v>618</v>
      </c>
      <c r="SJL28" s="127" t="s">
        <v>618</v>
      </c>
      <c r="SJM28" s="127" t="s">
        <v>618</v>
      </c>
      <c r="SJN28" s="127" t="s">
        <v>618</v>
      </c>
      <c r="SJO28" s="127" t="s">
        <v>618</v>
      </c>
      <c r="SJP28" s="127" t="s">
        <v>618</v>
      </c>
      <c r="SJQ28" s="127" t="s">
        <v>618</v>
      </c>
      <c r="SJR28" s="127" t="s">
        <v>618</v>
      </c>
      <c r="SJS28" s="127" t="s">
        <v>618</v>
      </c>
      <c r="SJT28" s="127" t="s">
        <v>618</v>
      </c>
      <c r="SJU28" s="127" t="s">
        <v>618</v>
      </c>
      <c r="SJV28" s="127" t="s">
        <v>618</v>
      </c>
      <c r="SJW28" s="127" t="s">
        <v>618</v>
      </c>
      <c r="SJX28" s="127" t="s">
        <v>618</v>
      </c>
      <c r="SJY28" s="127" t="s">
        <v>618</v>
      </c>
      <c r="SJZ28" s="127" t="s">
        <v>618</v>
      </c>
      <c r="SKA28" s="127" t="s">
        <v>618</v>
      </c>
      <c r="SKB28" s="127" t="s">
        <v>618</v>
      </c>
      <c r="SKC28" s="127" t="s">
        <v>618</v>
      </c>
      <c r="SKD28" s="127" t="s">
        <v>618</v>
      </c>
      <c r="SKE28" s="127" t="s">
        <v>618</v>
      </c>
      <c r="SKF28" s="127" t="s">
        <v>618</v>
      </c>
      <c r="SKG28" s="127" t="s">
        <v>618</v>
      </c>
      <c r="SKH28" s="127" t="s">
        <v>618</v>
      </c>
      <c r="SKI28" s="127" t="s">
        <v>618</v>
      </c>
      <c r="SKJ28" s="127" t="s">
        <v>618</v>
      </c>
      <c r="SKK28" s="127" t="s">
        <v>618</v>
      </c>
      <c r="SKL28" s="127" t="s">
        <v>618</v>
      </c>
      <c r="SKM28" s="127" t="s">
        <v>618</v>
      </c>
      <c r="SKN28" s="127" t="s">
        <v>618</v>
      </c>
      <c r="SKO28" s="127" t="s">
        <v>618</v>
      </c>
      <c r="SKP28" s="127" t="s">
        <v>618</v>
      </c>
      <c r="SKQ28" s="127" t="s">
        <v>618</v>
      </c>
      <c r="SKR28" s="127" t="s">
        <v>618</v>
      </c>
      <c r="SKS28" s="127" t="s">
        <v>618</v>
      </c>
      <c r="SKT28" s="127" t="s">
        <v>618</v>
      </c>
      <c r="SKU28" s="127" t="s">
        <v>618</v>
      </c>
      <c r="SKV28" s="127" t="s">
        <v>618</v>
      </c>
      <c r="SKW28" s="127" t="s">
        <v>618</v>
      </c>
      <c r="SKX28" s="127" t="s">
        <v>618</v>
      </c>
      <c r="SKY28" s="127" t="s">
        <v>618</v>
      </c>
      <c r="SKZ28" s="127" t="s">
        <v>618</v>
      </c>
      <c r="SLA28" s="127" t="s">
        <v>618</v>
      </c>
      <c r="SLB28" s="127" t="s">
        <v>618</v>
      </c>
      <c r="SLC28" s="127" t="s">
        <v>618</v>
      </c>
      <c r="SLD28" s="127" t="s">
        <v>618</v>
      </c>
      <c r="SLE28" s="127" t="s">
        <v>618</v>
      </c>
      <c r="SLF28" s="127" t="s">
        <v>618</v>
      </c>
      <c r="SLG28" s="127" t="s">
        <v>618</v>
      </c>
      <c r="SLH28" s="127" t="s">
        <v>618</v>
      </c>
      <c r="SLI28" s="127" t="s">
        <v>618</v>
      </c>
      <c r="SLJ28" s="127" t="s">
        <v>618</v>
      </c>
      <c r="SLK28" s="127" t="s">
        <v>618</v>
      </c>
      <c r="SLL28" s="127" t="s">
        <v>618</v>
      </c>
      <c r="SLM28" s="127" t="s">
        <v>618</v>
      </c>
      <c r="SLN28" s="127" t="s">
        <v>618</v>
      </c>
      <c r="SLO28" s="127" t="s">
        <v>618</v>
      </c>
      <c r="SLP28" s="127" t="s">
        <v>618</v>
      </c>
      <c r="SLQ28" s="127" t="s">
        <v>618</v>
      </c>
      <c r="SLR28" s="127" t="s">
        <v>618</v>
      </c>
      <c r="SLS28" s="127" t="s">
        <v>618</v>
      </c>
      <c r="SLT28" s="127" t="s">
        <v>618</v>
      </c>
      <c r="SLU28" s="127" t="s">
        <v>618</v>
      </c>
      <c r="SLV28" s="127" t="s">
        <v>618</v>
      </c>
      <c r="SLW28" s="127" t="s">
        <v>618</v>
      </c>
      <c r="SLX28" s="127" t="s">
        <v>618</v>
      </c>
      <c r="SLY28" s="127" t="s">
        <v>618</v>
      </c>
      <c r="SLZ28" s="127" t="s">
        <v>618</v>
      </c>
      <c r="SMA28" s="127" t="s">
        <v>618</v>
      </c>
      <c r="SMB28" s="127" t="s">
        <v>618</v>
      </c>
      <c r="SMC28" s="127" t="s">
        <v>618</v>
      </c>
      <c r="SMD28" s="127" t="s">
        <v>618</v>
      </c>
      <c r="SME28" s="127" t="s">
        <v>618</v>
      </c>
      <c r="SMF28" s="127" t="s">
        <v>618</v>
      </c>
      <c r="SMG28" s="127" t="s">
        <v>618</v>
      </c>
      <c r="SMH28" s="127" t="s">
        <v>618</v>
      </c>
      <c r="SMI28" s="127" t="s">
        <v>618</v>
      </c>
      <c r="SMJ28" s="127" t="s">
        <v>618</v>
      </c>
      <c r="SMK28" s="127" t="s">
        <v>618</v>
      </c>
      <c r="SML28" s="127" t="s">
        <v>618</v>
      </c>
      <c r="SMM28" s="127" t="s">
        <v>618</v>
      </c>
      <c r="SMN28" s="127" t="s">
        <v>618</v>
      </c>
      <c r="SMO28" s="127" t="s">
        <v>618</v>
      </c>
      <c r="SMP28" s="127" t="s">
        <v>618</v>
      </c>
      <c r="SMQ28" s="127" t="s">
        <v>618</v>
      </c>
      <c r="SMR28" s="127" t="s">
        <v>618</v>
      </c>
      <c r="SMS28" s="127" t="s">
        <v>618</v>
      </c>
      <c r="SMT28" s="127" t="s">
        <v>618</v>
      </c>
      <c r="SMU28" s="127" t="s">
        <v>618</v>
      </c>
      <c r="SMV28" s="127" t="s">
        <v>618</v>
      </c>
      <c r="SMW28" s="127" t="s">
        <v>618</v>
      </c>
      <c r="SMX28" s="127" t="s">
        <v>618</v>
      </c>
      <c r="SMY28" s="127" t="s">
        <v>618</v>
      </c>
      <c r="SMZ28" s="127" t="s">
        <v>618</v>
      </c>
      <c r="SNA28" s="127" t="s">
        <v>618</v>
      </c>
      <c r="SNB28" s="127" t="s">
        <v>618</v>
      </c>
      <c r="SNC28" s="127" t="s">
        <v>618</v>
      </c>
      <c r="SND28" s="127" t="s">
        <v>618</v>
      </c>
      <c r="SNE28" s="127" t="s">
        <v>618</v>
      </c>
      <c r="SNF28" s="127" t="s">
        <v>618</v>
      </c>
      <c r="SNG28" s="127" t="s">
        <v>618</v>
      </c>
      <c r="SNH28" s="127" t="s">
        <v>618</v>
      </c>
      <c r="SNI28" s="127" t="s">
        <v>618</v>
      </c>
      <c r="SNJ28" s="127" t="s">
        <v>618</v>
      </c>
      <c r="SNK28" s="127" t="s">
        <v>618</v>
      </c>
      <c r="SNL28" s="127" t="s">
        <v>618</v>
      </c>
      <c r="SNM28" s="127" t="s">
        <v>618</v>
      </c>
      <c r="SNN28" s="127" t="s">
        <v>618</v>
      </c>
      <c r="SNO28" s="127" t="s">
        <v>618</v>
      </c>
      <c r="SNP28" s="127" t="s">
        <v>618</v>
      </c>
      <c r="SNQ28" s="127" t="s">
        <v>618</v>
      </c>
      <c r="SNR28" s="127" t="s">
        <v>618</v>
      </c>
      <c r="SNS28" s="127" t="s">
        <v>618</v>
      </c>
      <c r="SNT28" s="127" t="s">
        <v>618</v>
      </c>
      <c r="SNU28" s="127" t="s">
        <v>618</v>
      </c>
      <c r="SNV28" s="127" t="s">
        <v>618</v>
      </c>
      <c r="SNW28" s="127" t="s">
        <v>618</v>
      </c>
      <c r="SNX28" s="127" t="s">
        <v>618</v>
      </c>
      <c r="SNY28" s="127" t="s">
        <v>618</v>
      </c>
      <c r="SNZ28" s="127" t="s">
        <v>618</v>
      </c>
      <c r="SOA28" s="127" t="s">
        <v>618</v>
      </c>
      <c r="SOB28" s="127" t="s">
        <v>618</v>
      </c>
      <c r="SOC28" s="127" t="s">
        <v>618</v>
      </c>
      <c r="SOD28" s="127" t="s">
        <v>618</v>
      </c>
      <c r="SOE28" s="127" t="s">
        <v>618</v>
      </c>
      <c r="SOF28" s="127" t="s">
        <v>618</v>
      </c>
      <c r="SOG28" s="127" t="s">
        <v>618</v>
      </c>
      <c r="SOH28" s="127" t="s">
        <v>618</v>
      </c>
      <c r="SOI28" s="127" t="s">
        <v>618</v>
      </c>
      <c r="SOJ28" s="127" t="s">
        <v>618</v>
      </c>
      <c r="SOK28" s="127" t="s">
        <v>618</v>
      </c>
      <c r="SOL28" s="127" t="s">
        <v>618</v>
      </c>
      <c r="SOM28" s="127" t="s">
        <v>618</v>
      </c>
      <c r="SON28" s="127" t="s">
        <v>618</v>
      </c>
      <c r="SOO28" s="127" t="s">
        <v>618</v>
      </c>
      <c r="SOP28" s="127" t="s">
        <v>618</v>
      </c>
      <c r="SOQ28" s="127" t="s">
        <v>618</v>
      </c>
      <c r="SOR28" s="127" t="s">
        <v>618</v>
      </c>
      <c r="SOS28" s="127" t="s">
        <v>618</v>
      </c>
      <c r="SOT28" s="127" t="s">
        <v>618</v>
      </c>
      <c r="SOU28" s="127" t="s">
        <v>618</v>
      </c>
      <c r="SOV28" s="127" t="s">
        <v>618</v>
      </c>
      <c r="SOW28" s="127" t="s">
        <v>618</v>
      </c>
      <c r="SOX28" s="127" t="s">
        <v>618</v>
      </c>
      <c r="SOY28" s="127" t="s">
        <v>618</v>
      </c>
      <c r="SOZ28" s="127" t="s">
        <v>618</v>
      </c>
      <c r="SPA28" s="127" t="s">
        <v>618</v>
      </c>
      <c r="SPB28" s="127" t="s">
        <v>618</v>
      </c>
      <c r="SPC28" s="127" t="s">
        <v>618</v>
      </c>
      <c r="SPD28" s="127" t="s">
        <v>618</v>
      </c>
      <c r="SPE28" s="127" t="s">
        <v>618</v>
      </c>
      <c r="SPF28" s="127" t="s">
        <v>618</v>
      </c>
      <c r="SPG28" s="127" t="s">
        <v>618</v>
      </c>
      <c r="SPH28" s="127" t="s">
        <v>618</v>
      </c>
      <c r="SPI28" s="127" t="s">
        <v>618</v>
      </c>
      <c r="SPJ28" s="127" t="s">
        <v>618</v>
      </c>
      <c r="SPK28" s="127" t="s">
        <v>618</v>
      </c>
      <c r="SPL28" s="127" t="s">
        <v>618</v>
      </c>
      <c r="SPM28" s="127" t="s">
        <v>618</v>
      </c>
      <c r="SPN28" s="127" t="s">
        <v>618</v>
      </c>
      <c r="SPO28" s="127" t="s">
        <v>618</v>
      </c>
      <c r="SPP28" s="127" t="s">
        <v>618</v>
      </c>
      <c r="SPQ28" s="127" t="s">
        <v>618</v>
      </c>
      <c r="SPR28" s="127" t="s">
        <v>618</v>
      </c>
      <c r="SPS28" s="127" t="s">
        <v>618</v>
      </c>
      <c r="SPT28" s="127" t="s">
        <v>618</v>
      </c>
      <c r="SPU28" s="127" t="s">
        <v>618</v>
      </c>
      <c r="SPV28" s="127" t="s">
        <v>618</v>
      </c>
      <c r="SPW28" s="127" t="s">
        <v>618</v>
      </c>
      <c r="SPX28" s="127" t="s">
        <v>618</v>
      </c>
      <c r="SPY28" s="127" t="s">
        <v>618</v>
      </c>
      <c r="SPZ28" s="127" t="s">
        <v>618</v>
      </c>
      <c r="SQA28" s="127" t="s">
        <v>618</v>
      </c>
      <c r="SQB28" s="127" t="s">
        <v>618</v>
      </c>
      <c r="SQC28" s="127" t="s">
        <v>618</v>
      </c>
      <c r="SQD28" s="127" t="s">
        <v>618</v>
      </c>
      <c r="SQE28" s="127" t="s">
        <v>618</v>
      </c>
      <c r="SQF28" s="127" t="s">
        <v>618</v>
      </c>
      <c r="SQG28" s="127" t="s">
        <v>618</v>
      </c>
      <c r="SQH28" s="127" t="s">
        <v>618</v>
      </c>
      <c r="SQI28" s="127" t="s">
        <v>618</v>
      </c>
      <c r="SQJ28" s="127" t="s">
        <v>618</v>
      </c>
      <c r="SQK28" s="127" t="s">
        <v>618</v>
      </c>
      <c r="SQL28" s="127" t="s">
        <v>618</v>
      </c>
      <c r="SQM28" s="127" t="s">
        <v>618</v>
      </c>
      <c r="SQN28" s="127" t="s">
        <v>618</v>
      </c>
      <c r="SQO28" s="127" t="s">
        <v>618</v>
      </c>
      <c r="SQP28" s="127" t="s">
        <v>618</v>
      </c>
      <c r="SQQ28" s="127" t="s">
        <v>618</v>
      </c>
      <c r="SQR28" s="127" t="s">
        <v>618</v>
      </c>
      <c r="SQS28" s="127" t="s">
        <v>618</v>
      </c>
      <c r="SQT28" s="127" t="s">
        <v>618</v>
      </c>
      <c r="SQU28" s="127" t="s">
        <v>618</v>
      </c>
      <c r="SQV28" s="127" t="s">
        <v>618</v>
      </c>
      <c r="SQW28" s="127" t="s">
        <v>618</v>
      </c>
      <c r="SQX28" s="127" t="s">
        <v>618</v>
      </c>
      <c r="SQY28" s="127" t="s">
        <v>618</v>
      </c>
      <c r="SQZ28" s="127" t="s">
        <v>618</v>
      </c>
      <c r="SRA28" s="127" t="s">
        <v>618</v>
      </c>
      <c r="SRB28" s="127" t="s">
        <v>618</v>
      </c>
      <c r="SRC28" s="127" t="s">
        <v>618</v>
      </c>
      <c r="SRD28" s="127" t="s">
        <v>618</v>
      </c>
      <c r="SRE28" s="127" t="s">
        <v>618</v>
      </c>
      <c r="SRF28" s="127" t="s">
        <v>618</v>
      </c>
      <c r="SRG28" s="127" t="s">
        <v>618</v>
      </c>
      <c r="SRH28" s="127" t="s">
        <v>618</v>
      </c>
      <c r="SRI28" s="127" t="s">
        <v>618</v>
      </c>
      <c r="SRJ28" s="127" t="s">
        <v>618</v>
      </c>
      <c r="SRK28" s="127" t="s">
        <v>618</v>
      </c>
      <c r="SRL28" s="127" t="s">
        <v>618</v>
      </c>
      <c r="SRM28" s="127" t="s">
        <v>618</v>
      </c>
      <c r="SRN28" s="127" t="s">
        <v>618</v>
      </c>
      <c r="SRO28" s="127" t="s">
        <v>618</v>
      </c>
      <c r="SRP28" s="127" t="s">
        <v>618</v>
      </c>
      <c r="SRQ28" s="127" t="s">
        <v>618</v>
      </c>
      <c r="SRR28" s="127" t="s">
        <v>618</v>
      </c>
      <c r="SRS28" s="127" t="s">
        <v>618</v>
      </c>
      <c r="SRT28" s="127" t="s">
        <v>618</v>
      </c>
      <c r="SRU28" s="127" t="s">
        <v>618</v>
      </c>
      <c r="SRV28" s="127" t="s">
        <v>618</v>
      </c>
      <c r="SRW28" s="127" t="s">
        <v>618</v>
      </c>
      <c r="SRX28" s="127" t="s">
        <v>618</v>
      </c>
      <c r="SRY28" s="127" t="s">
        <v>618</v>
      </c>
      <c r="SRZ28" s="127" t="s">
        <v>618</v>
      </c>
      <c r="SSA28" s="127" t="s">
        <v>618</v>
      </c>
      <c r="SSB28" s="127" t="s">
        <v>618</v>
      </c>
      <c r="SSC28" s="127" t="s">
        <v>618</v>
      </c>
      <c r="SSD28" s="127" t="s">
        <v>618</v>
      </c>
      <c r="SSE28" s="127" t="s">
        <v>618</v>
      </c>
      <c r="SSF28" s="127" t="s">
        <v>618</v>
      </c>
      <c r="SSG28" s="127" t="s">
        <v>618</v>
      </c>
      <c r="SSH28" s="127" t="s">
        <v>618</v>
      </c>
      <c r="SSI28" s="127" t="s">
        <v>618</v>
      </c>
      <c r="SSJ28" s="127" t="s">
        <v>618</v>
      </c>
      <c r="SSK28" s="127" t="s">
        <v>618</v>
      </c>
      <c r="SSL28" s="127" t="s">
        <v>618</v>
      </c>
      <c r="SSM28" s="127" t="s">
        <v>618</v>
      </c>
      <c r="SSN28" s="127" t="s">
        <v>618</v>
      </c>
      <c r="SSO28" s="127" t="s">
        <v>618</v>
      </c>
      <c r="SSP28" s="127" t="s">
        <v>618</v>
      </c>
      <c r="SSQ28" s="127" t="s">
        <v>618</v>
      </c>
      <c r="SSR28" s="127" t="s">
        <v>618</v>
      </c>
      <c r="SSS28" s="127" t="s">
        <v>618</v>
      </c>
      <c r="SST28" s="127" t="s">
        <v>618</v>
      </c>
      <c r="SSU28" s="127" t="s">
        <v>618</v>
      </c>
      <c r="SSV28" s="127" t="s">
        <v>618</v>
      </c>
      <c r="SSW28" s="127" t="s">
        <v>618</v>
      </c>
      <c r="SSX28" s="127" t="s">
        <v>618</v>
      </c>
      <c r="SSY28" s="127" t="s">
        <v>618</v>
      </c>
      <c r="SSZ28" s="127" t="s">
        <v>618</v>
      </c>
      <c r="STA28" s="127" t="s">
        <v>618</v>
      </c>
      <c r="STB28" s="127" t="s">
        <v>618</v>
      </c>
      <c r="STC28" s="127" t="s">
        <v>618</v>
      </c>
      <c r="STD28" s="127" t="s">
        <v>618</v>
      </c>
      <c r="STE28" s="127" t="s">
        <v>618</v>
      </c>
      <c r="STF28" s="127" t="s">
        <v>618</v>
      </c>
      <c r="STG28" s="127" t="s">
        <v>618</v>
      </c>
      <c r="STH28" s="127" t="s">
        <v>618</v>
      </c>
      <c r="STI28" s="127" t="s">
        <v>618</v>
      </c>
      <c r="STJ28" s="127" t="s">
        <v>618</v>
      </c>
      <c r="STK28" s="127" t="s">
        <v>618</v>
      </c>
      <c r="STL28" s="127" t="s">
        <v>618</v>
      </c>
      <c r="STM28" s="127" t="s">
        <v>618</v>
      </c>
      <c r="STN28" s="127" t="s">
        <v>618</v>
      </c>
      <c r="STO28" s="127" t="s">
        <v>618</v>
      </c>
      <c r="STP28" s="127" t="s">
        <v>618</v>
      </c>
      <c r="STQ28" s="127" t="s">
        <v>618</v>
      </c>
      <c r="STR28" s="127" t="s">
        <v>618</v>
      </c>
      <c r="STS28" s="127" t="s">
        <v>618</v>
      </c>
      <c r="STT28" s="127" t="s">
        <v>618</v>
      </c>
      <c r="STU28" s="127" t="s">
        <v>618</v>
      </c>
      <c r="STV28" s="127" t="s">
        <v>618</v>
      </c>
      <c r="STW28" s="127" t="s">
        <v>618</v>
      </c>
      <c r="STX28" s="127" t="s">
        <v>618</v>
      </c>
      <c r="STY28" s="127" t="s">
        <v>618</v>
      </c>
      <c r="STZ28" s="127" t="s">
        <v>618</v>
      </c>
      <c r="SUA28" s="127" t="s">
        <v>618</v>
      </c>
      <c r="SUB28" s="127" t="s">
        <v>618</v>
      </c>
      <c r="SUC28" s="127" t="s">
        <v>618</v>
      </c>
      <c r="SUD28" s="127" t="s">
        <v>618</v>
      </c>
      <c r="SUE28" s="127" t="s">
        <v>618</v>
      </c>
      <c r="SUF28" s="127" t="s">
        <v>618</v>
      </c>
      <c r="SUG28" s="127" t="s">
        <v>618</v>
      </c>
      <c r="SUH28" s="127" t="s">
        <v>618</v>
      </c>
      <c r="SUI28" s="127" t="s">
        <v>618</v>
      </c>
      <c r="SUJ28" s="127" t="s">
        <v>618</v>
      </c>
      <c r="SUK28" s="127" t="s">
        <v>618</v>
      </c>
      <c r="SUL28" s="127" t="s">
        <v>618</v>
      </c>
      <c r="SUM28" s="127" t="s">
        <v>618</v>
      </c>
      <c r="SUN28" s="127" t="s">
        <v>618</v>
      </c>
      <c r="SUO28" s="127" t="s">
        <v>618</v>
      </c>
      <c r="SUP28" s="127" t="s">
        <v>618</v>
      </c>
      <c r="SUQ28" s="127" t="s">
        <v>618</v>
      </c>
      <c r="SUR28" s="127" t="s">
        <v>618</v>
      </c>
      <c r="SUS28" s="127" t="s">
        <v>618</v>
      </c>
      <c r="SUT28" s="127" t="s">
        <v>618</v>
      </c>
      <c r="SUU28" s="127" t="s">
        <v>618</v>
      </c>
      <c r="SUV28" s="127" t="s">
        <v>618</v>
      </c>
      <c r="SUW28" s="127" t="s">
        <v>618</v>
      </c>
      <c r="SUX28" s="127" t="s">
        <v>618</v>
      </c>
      <c r="SUY28" s="127" t="s">
        <v>618</v>
      </c>
      <c r="SUZ28" s="127" t="s">
        <v>618</v>
      </c>
      <c r="SVA28" s="127" t="s">
        <v>618</v>
      </c>
      <c r="SVB28" s="127" t="s">
        <v>618</v>
      </c>
      <c r="SVC28" s="127" t="s">
        <v>618</v>
      </c>
      <c r="SVD28" s="127" t="s">
        <v>618</v>
      </c>
      <c r="SVE28" s="127" t="s">
        <v>618</v>
      </c>
      <c r="SVF28" s="127" t="s">
        <v>618</v>
      </c>
      <c r="SVG28" s="127" t="s">
        <v>618</v>
      </c>
      <c r="SVH28" s="127" t="s">
        <v>618</v>
      </c>
      <c r="SVI28" s="127" t="s">
        <v>618</v>
      </c>
      <c r="SVJ28" s="127" t="s">
        <v>618</v>
      </c>
      <c r="SVK28" s="127" t="s">
        <v>618</v>
      </c>
      <c r="SVL28" s="127" t="s">
        <v>618</v>
      </c>
      <c r="SVM28" s="127" t="s">
        <v>618</v>
      </c>
      <c r="SVN28" s="127" t="s">
        <v>618</v>
      </c>
      <c r="SVO28" s="127" t="s">
        <v>618</v>
      </c>
      <c r="SVP28" s="127" t="s">
        <v>618</v>
      </c>
      <c r="SVQ28" s="127" t="s">
        <v>618</v>
      </c>
      <c r="SVR28" s="127" t="s">
        <v>618</v>
      </c>
      <c r="SVS28" s="127" t="s">
        <v>618</v>
      </c>
      <c r="SVT28" s="127" t="s">
        <v>618</v>
      </c>
      <c r="SVU28" s="127" t="s">
        <v>618</v>
      </c>
      <c r="SVV28" s="127" t="s">
        <v>618</v>
      </c>
      <c r="SVW28" s="127" t="s">
        <v>618</v>
      </c>
      <c r="SVX28" s="127" t="s">
        <v>618</v>
      </c>
      <c r="SVY28" s="127" t="s">
        <v>618</v>
      </c>
      <c r="SVZ28" s="127" t="s">
        <v>618</v>
      </c>
      <c r="SWA28" s="127" t="s">
        <v>618</v>
      </c>
      <c r="SWB28" s="127" t="s">
        <v>618</v>
      </c>
      <c r="SWC28" s="127" t="s">
        <v>618</v>
      </c>
      <c r="SWD28" s="127" t="s">
        <v>618</v>
      </c>
      <c r="SWE28" s="127" t="s">
        <v>618</v>
      </c>
      <c r="SWF28" s="127" t="s">
        <v>618</v>
      </c>
      <c r="SWG28" s="127" t="s">
        <v>618</v>
      </c>
      <c r="SWH28" s="127" t="s">
        <v>618</v>
      </c>
      <c r="SWI28" s="127" t="s">
        <v>618</v>
      </c>
      <c r="SWJ28" s="127" t="s">
        <v>618</v>
      </c>
      <c r="SWK28" s="127" t="s">
        <v>618</v>
      </c>
      <c r="SWL28" s="127" t="s">
        <v>618</v>
      </c>
      <c r="SWM28" s="127" t="s">
        <v>618</v>
      </c>
      <c r="SWN28" s="127" t="s">
        <v>618</v>
      </c>
      <c r="SWO28" s="127" t="s">
        <v>618</v>
      </c>
      <c r="SWP28" s="127" t="s">
        <v>618</v>
      </c>
      <c r="SWQ28" s="127" t="s">
        <v>618</v>
      </c>
      <c r="SWR28" s="127" t="s">
        <v>618</v>
      </c>
      <c r="SWS28" s="127" t="s">
        <v>618</v>
      </c>
      <c r="SWT28" s="127" t="s">
        <v>618</v>
      </c>
      <c r="SWU28" s="127" t="s">
        <v>618</v>
      </c>
      <c r="SWV28" s="127" t="s">
        <v>618</v>
      </c>
      <c r="SWW28" s="127" t="s">
        <v>618</v>
      </c>
      <c r="SWX28" s="127" t="s">
        <v>618</v>
      </c>
      <c r="SWY28" s="127" t="s">
        <v>618</v>
      </c>
      <c r="SWZ28" s="127" t="s">
        <v>618</v>
      </c>
      <c r="SXA28" s="127" t="s">
        <v>618</v>
      </c>
      <c r="SXB28" s="127" t="s">
        <v>618</v>
      </c>
      <c r="SXC28" s="127" t="s">
        <v>618</v>
      </c>
      <c r="SXD28" s="127" t="s">
        <v>618</v>
      </c>
      <c r="SXE28" s="127" t="s">
        <v>618</v>
      </c>
      <c r="SXF28" s="127" t="s">
        <v>618</v>
      </c>
      <c r="SXG28" s="127" t="s">
        <v>618</v>
      </c>
      <c r="SXH28" s="127" t="s">
        <v>618</v>
      </c>
      <c r="SXI28" s="127" t="s">
        <v>618</v>
      </c>
      <c r="SXJ28" s="127" t="s">
        <v>618</v>
      </c>
      <c r="SXK28" s="127" t="s">
        <v>618</v>
      </c>
      <c r="SXL28" s="127" t="s">
        <v>618</v>
      </c>
      <c r="SXM28" s="127" t="s">
        <v>618</v>
      </c>
      <c r="SXN28" s="127" t="s">
        <v>618</v>
      </c>
      <c r="SXO28" s="127" t="s">
        <v>618</v>
      </c>
      <c r="SXP28" s="127" t="s">
        <v>618</v>
      </c>
      <c r="SXQ28" s="127" t="s">
        <v>618</v>
      </c>
      <c r="SXR28" s="127" t="s">
        <v>618</v>
      </c>
      <c r="SXS28" s="127" t="s">
        <v>618</v>
      </c>
      <c r="SXT28" s="127" t="s">
        <v>618</v>
      </c>
      <c r="SXU28" s="127" t="s">
        <v>618</v>
      </c>
      <c r="SXV28" s="127" t="s">
        <v>618</v>
      </c>
      <c r="SXW28" s="127" t="s">
        <v>618</v>
      </c>
      <c r="SXX28" s="127" t="s">
        <v>618</v>
      </c>
      <c r="SXY28" s="127" t="s">
        <v>618</v>
      </c>
      <c r="SXZ28" s="127" t="s">
        <v>618</v>
      </c>
      <c r="SYA28" s="127" t="s">
        <v>618</v>
      </c>
      <c r="SYB28" s="127" t="s">
        <v>618</v>
      </c>
      <c r="SYC28" s="127" t="s">
        <v>618</v>
      </c>
      <c r="SYD28" s="127" t="s">
        <v>618</v>
      </c>
      <c r="SYE28" s="127" t="s">
        <v>618</v>
      </c>
      <c r="SYF28" s="127" t="s">
        <v>618</v>
      </c>
      <c r="SYG28" s="127" t="s">
        <v>618</v>
      </c>
      <c r="SYH28" s="127" t="s">
        <v>618</v>
      </c>
      <c r="SYI28" s="127" t="s">
        <v>618</v>
      </c>
      <c r="SYJ28" s="127" t="s">
        <v>618</v>
      </c>
      <c r="SYK28" s="127" t="s">
        <v>618</v>
      </c>
      <c r="SYL28" s="127" t="s">
        <v>618</v>
      </c>
      <c r="SYM28" s="127" t="s">
        <v>618</v>
      </c>
      <c r="SYN28" s="127" t="s">
        <v>618</v>
      </c>
      <c r="SYO28" s="127" t="s">
        <v>618</v>
      </c>
      <c r="SYP28" s="127" t="s">
        <v>618</v>
      </c>
      <c r="SYQ28" s="127" t="s">
        <v>618</v>
      </c>
      <c r="SYR28" s="127" t="s">
        <v>618</v>
      </c>
      <c r="SYS28" s="127" t="s">
        <v>618</v>
      </c>
      <c r="SYT28" s="127" t="s">
        <v>618</v>
      </c>
      <c r="SYU28" s="127" t="s">
        <v>618</v>
      </c>
      <c r="SYV28" s="127" t="s">
        <v>618</v>
      </c>
      <c r="SYW28" s="127" t="s">
        <v>618</v>
      </c>
      <c r="SYX28" s="127" t="s">
        <v>618</v>
      </c>
      <c r="SYY28" s="127" t="s">
        <v>618</v>
      </c>
      <c r="SYZ28" s="127" t="s">
        <v>618</v>
      </c>
      <c r="SZA28" s="127" t="s">
        <v>618</v>
      </c>
      <c r="SZB28" s="127" t="s">
        <v>618</v>
      </c>
      <c r="SZC28" s="127" t="s">
        <v>618</v>
      </c>
      <c r="SZD28" s="127" t="s">
        <v>618</v>
      </c>
      <c r="SZE28" s="127" t="s">
        <v>618</v>
      </c>
      <c r="SZF28" s="127" t="s">
        <v>618</v>
      </c>
      <c r="SZG28" s="127" t="s">
        <v>618</v>
      </c>
      <c r="SZH28" s="127" t="s">
        <v>618</v>
      </c>
      <c r="SZI28" s="127" t="s">
        <v>618</v>
      </c>
      <c r="SZJ28" s="127" t="s">
        <v>618</v>
      </c>
      <c r="SZK28" s="127" t="s">
        <v>618</v>
      </c>
      <c r="SZL28" s="127" t="s">
        <v>618</v>
      </c>
      <c r="SZM28" s="127" t="s">
        <v>618</v>
      </c>
      <c r="SZN28" s="127" t="s">
        <v>618</v>
      </c>
      <c r="SZO28" s="127" t="s">
        <v>618</v>
      </c>
      <c r="SZP28" s="127" t="s">
        <v>618</v>
      </c>
      <c r="SZQ28" s="127" t="s">
        <v>618</v>
      </c>
      <c r="SZR28" s="127" t="s">
        <v>618</v>
      </c>
      <c r="SZS28" s="127" t="s">
        <v>618</v>
      </c>
      <c r="SZT28" s="127" t="s">
        <v>618</v>
      </c>
      <c r="SZU28" s="127" t="s">
        <v>618</v>
      </c>
      <c r="SZV28" s="127" t="s">
        <v>618</v>
      </c>
      <c r="SZW28" s="127" t="s">
        <v>618</v>
      </c>
      <c r="SZX28" s="127" t="s">
        <v>618</v>
      </c>
      <c r="SZY28" s="127" t="s">
        <v>618</v>
      </c>
      <c r="SZZ28" s="127" t="s">
        <v>618</v>
      </c>
      <c r="TAA28" s="127" t="s">
        <v>618</v>
      </c>
      <c r="TAB28" s="127" t="s">
        <v>618</v>
      </c>
      <c r="TAC28" s="127" t="s">
        <v>618</v>
      </c>
      <c r="TAD28" s="127" t="s">
        <v>618</v>
      </c>
      <c r="TAE28" s="127" t="s">
        <v>618</v>
      </c>
      <c r="TAF28" s="127" t="s">
        <v>618</v>
      </c>
      <c r="TAG28" s="127" t="s">
        <v>618</v>
      </c>
      <c r="TAH28" s="127" t="s">
        <v>618</v>
      </c>
      <c r="TAI28" s="127" t="s">
        <v>618</v>
      </c>
      <c r="TAJ28" s="127" t="s">
        <v>618</v>
      </c>
      <c r="TAK28" s="127" t="s">
        <v>618</v>
      </c>
      <c r="TAL28" s="127" t="s">
        <v>618</v>
      </c>
      <c r="TAM28" s="127" t="s">
        <v>618</v>
      </c>
      <c r="TAN28" s="127" t="s">
        <v>618</v>
      </c>
      <c r="TAO28" s="127" t="s">
        <v>618</v>
      </c>
      <c r="TAP28" s="127" t="s">
        <v>618</v>
      </c>
      <c r="TAQ28" s="127" t="s">
        <v>618</v>
      </c>
      <c r="TAR28" s="127" t="s">
        <v>618</v>
      </c>
      <c r="TAS28" s="127" t="s">
        <v>618</v>
      </c>
      <c r="TAT28" s="127" t="s">
        <v>618</v>
      </c>
      <c r="TAU28" s="127" t="s">
        <v>618</v>
      </c>
      <c r="TAV28" s="127" t="s">
        <v>618</v>
      </c>
      <c r="TAW28" s="127" t="s">
        <v>618</v>
      </c>
      <c r="TAX28" s="127" t="s">
        <v>618</v>
      </c>
      <c r="TAY28" s="127" t="s">
        <v>618</v>
      </c>
      <c r="TAZ28" s="127" t="s">
        <v>618</v>
      </c>
      <c r="TBA28" s="127" t="s">
        <v>618</v>
      </c>
      <c r="TBB28" s="127" t="s">
        <v>618</v>
      </c>
      <c r="TBC28" s="127" t="s">
        <v>618</v>
      </c>
      <c r="TBD28" s="127" t="s">
        <v>618</v>
      </c>
      <c r="TBE28" s="127" t="s">
        <v>618</v>
      </c>
      <c r="TBF28" s="127" t="s">
        <v>618</v>
      </c>
      <c r="TBG28" s="127" t="s">
        <v>618</v>
      </c>
      <c r="TBH28" s="127" t="s">
        <v>618</v>
      </c>
      <c r="TBI28" s="127" t="s">
        <v>618</v>
      </c>
      <c r="TBJ28" s="127" t="s">
        <v>618</v>
      </c>
      <c r="TBK28" s="127" t="s">
        <v>618</v>
      </c>
      <c r="TBL28" s="127" t="s">
        <v>618</v>
      </c>
      <c r="TBM28" s="127" t="s">
        <v>618</v>
      </c>
      <c r="TBN28" s="127" t="s">
        <v>618</v>
      </c>
      <c r="TBO28" s="127" t="s">
        <v>618</v>
      </c>
      <c r="TBP28" s="127" t="s">
        <v>618</v>
      </c>
      <c r="TBQ28" s="127" t="s">
        <v>618</v>
      </c>
      <c r="TBR28" s="127" t="s">
        <v>618</v>
      </c>
      <c r="TBS28" s="127" t="s">
        <v>618</v>
      </c>
      <c r="TBT28" s="127" t="s">
        <v>618</v>
      </c>
      <c r="TBU28" s="127" t="s">
        <v>618</v>
      </c>
      <c r="TBV28" s="127" t="s">
        <v>618</v>
      </c>
      <c r="TBW28" s="127" t="s">
        <v>618</v>
      </c>
      <c r="TBX28" s="127" t="s">
        <v>618</v>
      </c>
      <c r="TBY28" s="127" t="s">
        <v>618</v>
      </c>
      <c r="TBZ28" s="127" t="s">
        <v>618</v>
      </c>
      <c r="TCA28" s="127" t="s">
        <v>618</v>
      </c>
      <c r="TCB28" s="127" t="s">
        <v>618</v>
      </c>
      <c r="TCC28" s="127" t="s">
        <v>618</v>
      </c>
      <c r="TCD28" s="127" t="s">
        <v>618</v>
      </c>
      <c r="TCE28" s="127" t="s">
        <v>618</v>
      </c>
      <c r="TCF28" s="127" t="s">
        <v>618</v>
      </c>
      <c r="TCG28" s="127" t="s">
        <v>618</v>
      </c>
      <c r="TCH28" s="127" t="s">
        <v>618</v>
      </c>
      <c r="TCI28" s="127" t="s">
        <v>618</v>
      </c>
      <c r="TCJ28" s="127" t="s">
        <v>618</v>
      </c>
      <c r="TCK28" s="127" t="s">
        <v>618</v>
      </c>
      <c r="TCL28" s="127" t="s">
        <v>618</v>
      </c>
      <c r="TCM28" s="127" t="s">
        <v>618</v>
      </c>
      <c r="TCN28" s="127" t="s">
        <v>618</v>
      </c>
      <c r="TCO28" s="127" t="s">
        <v>618</v>
      </c>
      <c r="TCP28" s="127" t="s">
        <v>618</v>
      </c>
      <c r="TCQ28" s="127" t="s">
        <v>618</v>
      </c>
      <c r="TCR28" s="127" t="s">
        <v>618</v>
      </c>
      <c r="TCS28" s="127" t="s">
        <v>618</v>
      </c>
      <c r="TCT28" s="127" t="s">
        <v>618</v>
      </c>
      <c r="TCU28" s="127" t="s">
        <v>618</v>
      </c>
      <c r="TCV28" s="127" t="s">
        <v>618</v>
      </c>
      <c r="TCW28" s="127" t="s">
        <v>618</v>
      </c>
      <c r="TCX28" s="127" t="s">
        <v>618</v>
      </c>
      <c r="TCY28" s="127" t="s">
        <v>618</v>
      </c>
      <c r="TCZ28" s="127" t="s">
        <v>618</v>
      </c>
      <c r="TDA28" s="127" t="s">
        <v>618</v>
      </c>
      <c r="TDB28" s="127" t="s">
        <v>618</v>
      </c>
      <c r="TDC28" s="127" t="s">
        <v>618</v>
      </c>
      <c r="TDD28" s="127" t="s">
        <v>618</v>
      </c>
      <c r="TDE28" s="127" t="s">
        <v>618</v>
      </c>
      <c r="TDF28" s="127" t="s">
        <v>618</v>
      </c>
      <c r="TDG28" s="127" t="s">
        <v>618</v>
      </c>
      <c r="TDH28" s="127" t="s">
        <v>618</v>
      </c>
      <c r="TDI28" s="127" t="s">
        <v>618</v>
      </c>
      <c r="TDJ28" s="127" t="s">
        <v>618</v>
      </c>
      <c r="TDK28" s="127" t="s">
        <v>618</v>
      </c>
      <c r="TDL28" s="127" t="s">
        <v>618</v>
      </c>
      <c r="TDM28" s="127" t="s">
        <v>618</v>
      </c>
      <c r="TDN28" s="127" t="s">
        <v>618</v>
      </c>
      <c r="TDO28" s="127" t="s">
        <v>618</v>
      </c>
      <c r="TDP28" s="127" t="s">
        <v>618</v>
      </c>
      <c r="TDQ28" s="127" t="s">
        <v>618</v>
      </c>
      <c r="TDR28" s="127" t="s">
        <v>618</v>
      </c>
      <c r="TDS28" s="127" t="s">
        <v>618</v>
      </c>
      <c r="TDT28" s="127" t="s">
        <v>618</v>
      </c>
      <c r="TDU28" s="127" t="s">
        <v>618</v>
      </c>
      <c r="TDV28" s="127" t="s">
        <v>618</v>
      </c>
      <c r="TDW28" s="127" t="s">
        <v>618</v>
      </c>
      <c r="TDX28" s="127" t="s">
        <v>618</v>
      </c>
      <c r="TDY28" s="127" t="s">
        <v>618</v>
      </c>
      <c r="TDZ28" s="127" t="s">
        <v>618</v>
      </c>
      <c r="TEA28" s="127" t="s">
        <v>618</v>
      </c>
      <c r="TEB28" s="127" t="s">
        <v>618</v>
      </c>
      <c r="TEC28" s="127" t="s">
        <v>618</v>
      </c>
      <c r="TED28" s="127" t="s">
        <v>618</v>
      </c>
      <c r="TEE28" s="127" t="s">
        <v>618</v>
      </c>
      <c r="TEF28" s="127" t="s">
        <v>618</v>
      </c>
      <c r="TEG28" s="127" t="s">
        <v>618</v>
      </c>
      <c r="TEH28" s="127" t="s">
        <v>618</v>
      </c>
      <c r="TEI28" s="127" t="s">
        <v>618</v>
      </c>
      <c r="TEJ28" s="127" t="s">
        <v>618</v>
      </c>
      <c r="TEK28" s="127" t="s">
        <v>618</v>
      </c>
      <c r="TEL28" s="127" t="s">
        <v>618</v>
      </c>
      <c r="TEM28" s="127" t="s">
        <v>618</v>
      </c>
      <c r="TEN28" s="127" t="s">
        <v>618</v>
      </c>
      <c r="TEO28" s="127" t="s">
        <v>618</v>
      </c>
      <c r="TEP28" s="127" t="s">
        <v>618</v>
      </c>
      <c r="TEQ28" s="127" t="s">
        <v>618</v>
      </c>
      <c r="TER28" s="127" t="s">
        <v>618</v>
      </c>
      <c r="TES28" s="127" t="s">
        <v>618</v>
      </c>
      <c r="TET28" s="127" t="s">
        <v>618</v>
      </c>
      <c r="TEU28" s="127" t="s">
        <v>618</v>
      </c>
      <c r="TEV28" s="127" t="s">
        <v>618</v>
      </c>
      <c r="TEW28" s="127" t="s">
        <v>618</v>
      </c>
      <c r="TEX28" s="127" t="s">
        <v>618</v>
      </c>
      <c r="TEY28" s="127" t="s">
        <v>618</v>
      </c>
      <c r="TEZ28" s="127" t="s">
        <v>618</v>
      </c>
      <c r="TFA28" s="127" t="s">
        <v>618</v>
      </c>
      <c r="TFB28" s="127" t="s">
        <v>618</v>
      </c>
      <c r="TFC28" s="127" t="s">
        <v>618</v>
      </c>
      <c r="TFD28" s="127" t="s">
        <v>618</v>
      </c>
      <c r="TFE28" s="127" t="s">
        <v>618</v>
      </c>
      <c r="TFF28" s="127" t="s">
        <v>618</v>
      </c>
      <c r="TFG28" s="127" t="s">
        <v>618</v>
      </c>
      <c r="TFH28" s="127" t="s">
        <v>618</v>
      </c>
      <c r="TFI28" s="127" t="s">
        <v>618</v>
      </c>
      <c r="TFJ28" s="127" t="s">
        <v>618</v>
      </c>
      <c r="TFK28" s="127" t="s">
        <v>618</v>
      </c>
      <c r="TFL28" s="127" t="s">
        <v>618</v>
      </c>
      <c r="TFM28" s="127" t="s">
        <v>618</v>
      </c>
      <c r="TFN28" s="127" t="s">
        <v>618</v>
      </c>
      <c r="TFO28" s="127" t="s">
        <v>618</v>
      </c>
      <c r="TFP28" s="127" t="s">
        <v>618</v>
      </c>
      <c r="TFQ28" s="127" t="s">
        <v>618</v>
      </c>
      <c r="TFR28" s="127" t="s">
        <v>618</v>
      </c>
      <c r="TFS28" s="127" t="s">
        <v>618</v>
      </c>
      <c r="TFT28" s="127" t="s">
        <v>618</v>
      </c>
      <c r="TFU28" s="127" t="s">
        <v>618</v>
      </c>
      <c r="TFV28" s="127" t="s">
        <v>618</v>
      </c>
      <c r="TFW28" s="127" t="s">
        <v>618</v>
      </c>
      <c r="TFX28" s="127" t="s">
        <v>618</v>
      </c>
      <c r="TFY28" s="127" t="s">
        <v>618</v>
      </c>
      <c r="TFZ28" s="127" t="s">
        <v>618</v>
      </c>
      <c r="TGA28" s="127" t="s">
        <v>618</v>
      </c>
      <c r="TGB28" s="127" t="s">
        <v>618</v>
      </c>
      <c r="TGC28" s="127" t="s">
        <v>618</v>
      </c>
      <c r="TGD28" s="127" t="s">
        <v>618</v>
      </c>
      <c r="TGE28" s="127" t="s">
        <v>618</v>
      </c>
      <c r="TGF28" s="127" t="s">
        <v>618</v>
      </c>
      <c r="TGG28" s="127" t="s">
        <v>618</v>
      </c>
      <c r="TGH28" s="127" t="s">
        <v>618</v>
      </c>
      <c r="TGI28" s="127" t="s">
        <v>618</v>
      </c>
      <c r="TGJ28" s="127" t="s">
        <v>618</v>
      </c>
      <c r="TGK28" s="127" t="s">
        <v>618</v>
      </c>
      <c r="TGL28" s="127" t="s">
        <v>618</v>
      </c>
      <c r="TGM28" s="127" t="s">
        <v>618</v>
      </c>
      <c r="TGN28" s="127" t="s">
        <v>618</v>
      </c>
      <c r="TGO28" s="127" t="s">
        <v>618</v>
      </c>
      <c r="TGP28" s="127" t="s">
        <v>618</v>
      </c>
      <c r="TGQ28" s="127" t="s">
        <v>618</v>
      </c>
      <c r="TGR28" s="127" t="s">
        <v>618</v>
      </c>
      <c r="TGS28" s="127" t="s">
        <v>618</v>
      </c>
      <c r="TGT28" s="127" t="s">
        <v>618</v>
      </c>
      <c r="TGU28" s="127" t="s">
        <v>618</v>
      </c>
      <c r="TGV28" s="127" t="s">
        <v>618</v>
      </c>
      <c r="TGW28" s="127" t="s">
        <v>618</v>
      </c>
      <c r="TGX28" s="127" t="s">
        <v>618</v>
      </c>
      <c r="TGY28" s="127" t="s">
        <v>618</v>
      </c>
      <c r="TGZ28" s="127" t="s">
        <v>618</v>
      </c>
      <c r="THA28" s="127" t="s">
        <v>618</v>
      </c>
      <c r="THB28" s="127" t="s">
        <v>618</v>
      </c>
      <c r="THC28" s="127" t="s">
        <v>618</v>
      </c>
      <c r="THD28" s="127" t="s">
        <v>618</v>
      </c>
      <c r="THE28" s="127" t="s">
        <v>618</v>
      </c>
      <c r="THF28" s="127" t="s">
        <v>618</v>
      </c>
      <c r="THG28" s="127" t="s">
        <v>618</v>
      </c>
      <c r="THH28" s="127" t="s">
        <v>618</v>
      </c>
      <c r="THI28" s="127" t="s">
        <v>618</v>
      </c>
      <c r="THJ28" s="127" t="s">
        <v>618</v>
      </c>
      <c r="THK28" s="127" t="s">
        <v>618</v>
      </c>
      <c r="THL28" s="127" t="s">
        <v>618</v>
      </c>
      <c r="THM28" s="127" t="s">
        <v>618</v>
      </c>
      <c r="THN28" s="127" t="s">
        <v>618</v>
      </c>
      <c r="THO28" s="127" t="s">
        <v>618</v>
      </c>
      <c r="THP28" s="127" t="s">
        <v>618</v>
      </c>
      <c r="THQ28" s="127" t="s">
        <v>618</v>
      </c>
      <c r="THR28" s="127" t="s">
        <v>618</v>
      </c>
      <c r="THS28" s="127" t="s">
        <v>618</v>
      </c>
      <c r="THT28" s="127" t="s">
        <v>618</v>
      </c>
      <c r="THU28" s="127" t="s">
        <v>618</v>
      </c>
      <c r="THV28" s="127" t="s">
        <v>618</v>
      </c>
      <c r="THW28" s="127" t="s">
        <v>618</v>
      </c>
      <c r="THX28" s="127" t="s">
        <v>618</v>
      </c>
      <c r="THY28" s="127" t="s">
        <v>618</v>
      </c>
      <c r="THZ28" s="127" t="s">
        <v>618</v>
      </c>
      <c r="TIA28" s="127" t="s">
        <v>618</v>
      </c>
      <c r="TIB28" s="127" t="s">
        <v>618</v>
      </c>
      <c r="TIC28" s="127" t="s">
        <v>618</v>
      </c>
      <c r="TID28" s="127" t="s">
        <v>618</v>
      </c>
      <c r="TIE28" s="127" t="s">
        <v>618</v>
      </c>
      <c r="TIF28" s="127" t="s">
        <v>618</v>
      </c>
      <c r="TIG28" s="127" t="s">
        <v>618</v>
      </c>
      <c r="TIH28" s="127" t="s">
        <v>618</v>
      </c>
      <c r="TII28" s="127" t="s">
        <v>618</v>
      </c>
      <c r="TIJ28" s="127" t="s">
        <v>618</v>
      </c>
      <c r="TIK28" s="127" t="s">
        <v>618</v>
      </c>
      <c r="TIL28" s="127" t="s">
        <v>618</v>
      </c>
      <c r="TIM28" s="127" t="s">
        <v>618</v>
      </c>
      <c r="TIN28" s="127" t="s">
        <v>618</v>
      </c>
      <c r="TIO28" s="127" t="s">
        <v>618</v>
      </c>
      <c r="TIP28" s="127" t="s">
        <v>618</v>
      </c>
      <c r="TIQ28" s="127" t="s">
        <v>618</v>
      </c>
      <c r="TIR28" s="127" t="s">
        <v>618</v>
      </c>
      <c r="TIS28" s="127" t="s">
        <v>618</v>
      </c>
      <c r="TIT28" s="127" t="s">
        <v>618</v>
      </c>
      <c r="TIU28" s="127" t="s">
        <v>618</v>
      </c>
      <c r="TIV28" s="127" t="s">
        <v>618</v>
      </c>
      <c r="TIW28" s="127" t="s">
        <v>618</v>
      </c>
      <c r="TIX28" s="127" t="s">
        <v>618</v>
      </c>
      <c r="TIY28" s="127" t="s">
        <v>618</v>
      </c>
      <c r="TIZ28" s="127" t="s">
        <v>618</v>
      </c>
      <c r="TJA28" s="127" t="s">
        <v>618</v>
      </c>
      <c r="TJB28" s="127" t="s">
        <v>618</v>
      </c>
      <c r="TJC28" s="127" t="s">
        <v>618</v>
      </c>
      <c r="TJD28" s="127" t="s">
        <v>618</v>
      </c>
      <c r="TJE28" s="127" t="s">
        <v>618</v>
      </c>
      <c r="TJF28" s="127" t="s">
        <v>618</v>
      </c>
      <c r="TJG28" s="127" t="s">
        <v>618</v>
      </c>
      <c r="TJH28" s="127" t="s">
        <v>618</v>
      </c>
      <c r="TJI28" s="127" t="s">
        <v>618</v>
      </c>
      <c r="TJJ28" s="127" t="s">
        <v>618</v>
      </c>
      <c r="TJK28" s="127" t="s">
        <v>618</v>
      </c>
      <c r="TJL28" s="127" t="s">
        <v>618</v>
      </c>
      <c r="TJM28" s="127" t="s">
        <v>618</v>
      </c>
      <c r="TJN28" s="127" t="s">
        <v>618</v>
      </c>
      <c r="TJO28" s="127" t="s">
        <v>618</v>
      </c>
      <c r="TJP28" s="127" t="s">
        <v>618</v>
      </c>
      <c r="TJQ28" s="127" t="s">
        <v>618</v>
      </c>
      <c r="TJR28" s="127" t="s">
        <v>618</v>
      </c>
      <c r="TJS28" s="127" t="s">
        <v>618</v>
      </c>
      <c r="TJT28" s="127" t="s">
        <v>618</v>
      </c>
      <c r="TJU28" s="127" t="s">
        <v>618</v>
      </c>
      <c r="TJV28" s="127" t="s">
        <v>618</v>
      </c>
      <c r="TJW28" s="127" t="s">
        <v>618</v>
      </c>
      <c r="TJX28" s="127" t="s">
        <v>618</v>
      </c>
      <c r="TJY28" s="127" t="s">
        <v>618</v>
      </c>
      <c r="TJZ28" s="127" t="s">
        <v>618</v>
      </c>
      <c r="TKA28" s="127" t="s">
        <v>618</v>
      </c>
      <c r="TKB28" s="127" t="s">
        <v>618</v>
      </c>
      <c r="TKC28" s="127" t="s">
        <v>618</v>
      </c>
      <c r="TKD28" s="127" t="s">
        <v>618</v>
      </c>
      <c r="TKE28" s="127" t="s">
        <v>618</v>
      </c>
      <c r="TKF28" s="127" t="s">
        <v>618</v>
      </c>
      <c r="TKG28" s="127" t="s">
        <v>618</v>
      </c>
      <c r="TKH28" s="127" t="s">
        <v>618</v>
      </c>
      <c r="TKI28" s="127" t="s">
        <v>618</v>
      </c>
      <c r="TKJ28" s="127" t="s">
        <v>618</v>
      </c>
      <c r="TKK28" s="127" t="s">
        <v>618</v>
      </c>
      <c r="TKL28" s="127" t="s">
        <v>618</v>
      </c>
      <c r="TKM28" s="127" t="s">
        <v>618</v>
      </c>
      <c r="TKN28" s="127" t="s">
        <v>618</v>
      </c>
      <c r="TKO28" s="127" t="s">
        <v>618</v>
      </c>
      <c r="TKP28" s="127" t="s">
        <v>618</v>
      </c>
      <c r="TKQ28" s="127" t="s">
        <v>618</v>
      </c>
      <c r="TKR28" s="127" t="s">
        <v>618</v>
      </c>
      <c r="TKS28" s="127" t="s">
        <v>618</v>
      </c>
      <c r="TKT28" s="127" t="s">
        <v>618</v>
      </c>
      <c r="TKU28" s="127" t="s">
        <v>618</v>
      </c>
      <c r="TKV28" s="127" t="s">
        <v>618</v>
      </c>
      <c r="TKW28" s="127" t="s">
        <v>618</v>
      </c>
      <c r="TKX28" s="127" t="s">
        <v>618</v>
      </c>
      <c r="TKY28" s="127" t="s">
        <v>618</v>
      </c>
      <c r="TKZ28" s="127" t="s">
        <v>618</v>
      </c>
      <c r="TLA28" s="127" t="s">
        <v>618</v>
      </c>
      <c r="TLB28" s="127" t="s">
        <v>618</v>
      </c>
      <c r="TLC28" s="127" t="s">
        <v>618</v>
      </c>
      <c r="TLD28" s="127" t="s">
        <v>618</v>
      </c>
      <c r="TLE28" s="127" t="s">
        <v>618</v>
      </c>
      <c r="TLF28" s="127" t="s">
        <v>618</v>
      </c>
      <c r="TLG28" s="127" t="s">
        <v>618</v>
      </c>
      <c r="TLH28" s="127" t="s">
        <v>618</v>
      </c>
      <c r="TLI28" s="127" t="s">
        <v>618</v>
      </c>
      <c r="TLJ28" s="127" t="s">
        <v>618</v>
      </c>
      <c r="TLK28" s="127" t="s">
        <v>618</v>
      </c>
      <c r="TLL28" s="127" t="s">
        <v>618</v>
      </c>
      <c r="TLM28" s="127" t="s">
        <v>618</v>
      </c>
      <c r="TLN28" s="127" t="s">
        <v>618</v>
      </c>
      <c r="TLO28" s="127" t="s">
        <v>618</v>
      </c>
      <c r="TLP28" s="127" t="s">
        <v>618</v>
      </c>
      <c r="TLQ28" s="127" t="s">
        <v>618</v>
      </c>
      <c r="TLR28" s="127" t="s">
        <v>618</v>
      </c>
      <c r="TLS28" s="127" t="s">
        <v>618</v>
      </c>
      <c r="TLT28" s="127" t="s">
        <v>618</v>
      </c>
      <c r="TLU28" s="127" t="s">
        <v>618</v>
      </c>
      <c r="TLV28" s="127" t="s">
        <v>618</v>
      </c>
      <c r="TLW28" s="127" t="s">
        <v>618</v>
      </c>
      <c r="TLX28" s="127" t="s">
        <v>618</v>
      </c>
      <c r="TLY28" s="127" t="s">
        <v>618</v>
      </c>
      <c r="TLZ28" s="127" t="s">
        <v>618</v>
      </c>
      <c r="TMA28" s="127" t="s">
        <v>618</v>
      </c>
      <c r="TMB28" s="127" t="s">
        <v>618</v>
      </c>
      <c r="TMC28" s="127" t="s">
        <v>618</v>
      </c>
      <c r="TMD28" s="127" t="s">
        <v>618</v>
      </c>
      <c r="TME28" s="127" t="s">
        <v>618</v>
      </c>
      <c r="TMF28" s="127" t="s">
        <v>618</v>
      </c>
      <c r="TMG28" s="127" t="s">
        <v>618</v>
      </c>
      <c r="TMH28" s="127" t="s">
        <v>618</v>
      </c>
      <c r="TMI28" s="127" t="s">
        <v>618</v>
      </c>
      <c r="TMJ28" s="127" t="s">
        <v>618</v>
      </c>
      <c r="TMK28" s="127" t="s">
        <v>618</v>
      </c>
      <c r="TML28" s="127" t="s">
        <v>618</v>
      </c>
      <c r="TMM28" s="127" t="s">
        <v>618</v>
      </c>
      <c r="TMN28" s="127" t="s">
        <v>618</v>
      </c>
      <c r="TMO28" s="127" t="s">
        <v>618</v>
      </c>
      <c r="TMP28" s="127" t="s">
        <v>618</v>
      </c>
      <c r="TMQ28" s="127" t="s">
        <v>618</v>
      </c>
      <c r="TMR28" s="127" t="s">
        <v>618</v>
      </c>
      <c r="TMS28" s="127" t="s">
        <v>618</v>
      </c>
      <c r="TMT28" s="127" t="s">
        <v>618</v>
      </c>
      <c r="TMU28" s="127" t="s">
        <v>618</v>
      </c>
      <c r="TMV28" s="127" t="s">
        <v>618</v>
      </c>
      <c r="TMW28" s="127" t="s">
        <v>618</v>
      </c>
      <c r="TMX28" s="127" t="s">
        <v>618</v>
      </c>
      <c r="TMY28" s="127" t="s">
        <v>618</v>
      </c>
      <c r="TMZ28" s="127" t="s">
        <v>618</v>
      </c>
      <c r="TNA28" s="127" t="s">
        <v>618</v>
      </c>
      <c r="TNB28" s="127" t="s">
        <v>618</v>
      </c>
      <c r="TNC28" s="127" t="s">
        <v>618</v>
      </c>
      <c r="TND28" s="127" t="s">
        <v>618</v>
      </c>
      <c r="TNE28" s="127" t="s">
        <v>618</v>
      </c>
      <c r="TNF28" s="127" t="s">
        <v>618</v>
      </c>
      <c r="TNG28" s="127" t="s">
        <v>618</v>
      </c>
      <c r="TNH28" s="127" t="s">
        <v>618</v>
      </c>
      <c r="TNI28" s="127" t="s">
        <v>618</v>
      </c>
      <c r="TNJ28" s="127" t="s">
        <v>618</v>
      </c>
      <c r="TNK28" s="127" t="s">
        <v>618</v>
      </c>
      <c r="TNL28" s="127" t="s">
        <v>618</v>
      </c>
      <c r="TNM28" s="127" t="s">
        <v>618</v>
      </c>
      <c r="TNN28" s="127" t="s">
        <v>618</v>
      </c>
      <c r="TNO28" s="127" t="s">
        <v>618</v>
      </c>
      <c r="TNP28" s="127" t="s">
        <v>618</v>
      </c>
      <c r="TNQ28" s="127" t="s">
        <v>618</v>
      </c>
      <c r="TNR28" s="127" t="s">
        <v>618</v>
      </c>
      <c r="TNS28" s="127" t="s">
        <v>618</v>
      </c>
      <c r="TNT28" s="127" t="s">
        <v>618</v>
      </c>
      <c r="TNU28" s="127" t="s">
        <v>618</v>
      </c>
      <c r="TNV28" s="127" t="s">
        <v>618</v>
      </c>
      <c r="TNW28" s="127" t="s">
        <v>618</v>
      </c>
      <c r="TNX28" s="127" t="s">
        <v>618</v>
      </c>
      <c r="TNY28" s="127" t="s">
        <v>618</v>
      </c>
      <c r="TNZ28" s="127" t="s">
        <v>618</v>
      </c>
      <c r="TOA28" s="127" t="s">
        <v>618</v>
      </c>
      <c r="TOB28" s="127" t="s">
        <v>618</v>
      </c>
      <c r="TOC28" s="127" t="s">
        <v>618</v>
      </c>
      <c r="TOD28" s="127" t="s">
        <v>618</v>
      </c>
      <c r="TOE28" s="127" t="s">
        <v>618</v>
      </c>
      <c r="TOF28" s="127" t="s">
        <v>618</v>
      </c>
      <c r="TOG28" s="127" t="s">
        <v>618</v>
      </c>
      <c r="TOH28" s="127" t="s">
        <v>618</v>
      </c>
      <c r="TOI28" s="127" t="s">
        <v>618</v>
      </c>
      <c r="TOJ28" s="127" t="s">
        <v>618</v>
      </c>
      <c r="TOK28" s="127" t="s">
        <v>618</v>
      </c>
      <c r="TOL28" s="127" t="s">
        <v>618</v>
      </c>
      <c r="TOM28" s="127" t="s">
        <v>618</v>
      </c>
      <c r="TON28" s="127" t="s">
        <v>618</v>
      </c>
      <c r="TOO28" s="127" t="s">
        <v>618</v>
      </c>
      <c r="TOP28" s="127" t="s">
        <v>618</v>
      </c>
      <c r="TOQ28" s="127" t="s">
        <v>618</v>
      </c>
      <c r="TOR28" s="127" t="s">
        <v>618</v>
      </c>
      <c r="TOS28" s="127" t="s">
        <v>618</v>
      </c>
      <c r="TOT28" s="127" t="s">
        <v>618</v>
      </c>
      <c r="TOU28" s="127" t="s">
        <v>618</v>
      </c>
      <c r="TOV28" s="127" t="s">
        <v>618</v>
      </c>
      <c r="TOW28" s="127" t="s">
        <v>618</v>
      </c>
      <c r="TOX28" s="127" t="s">
        <v>618</v>
      </c>
      <c r="TOY28" s="127" t="s">
        <v>618</v>
      </c>
      <c r="TOZ28" s="127" t="s">
        <v>618</v>
      </c>
      <c r="TPA28" s="127" t="s">
        <v>618</v>
      </c>
      <c r="TPB28" s="127" t="s">
        <v>618</v>
      </c>
      <c r="TPC28" s="127" t="s">
        <v>618</v>
      </c>
      <c r="TPD28" s="127" t="s">
        <v>618</v>
      </c>
      <c r="TPE28" s="127" t="s">
        <v>618</v>
      </c>
      <c r="TPF28" s="127" t="s">
        <v>618</v>
      </c>
      <c r="TPG28" s="127" t="s">
        <v>618</v>
      </c>
      <c r="TPH28" s="127" t="s">
        <v>618</v>
      </c>
      <c r="TPI28" s="127" t="s">
        <v>618</v>
      </c>
      <c r="TPJ28" s="127" t="s">
        <v>618</v>
      </c>
      <c r="TPK28" s="127" t="s">
        <v>618</v>
      </c>
      <c r="TPL28" s="127" t="s">
        <v>618</v>
      </c>
      <c r="TPM28" s="127" t="s">
        <v>618</v>
      </c>
      <c r="TPN28" s="127" t="s">
        <v>618</v>
      </c>
      <c r="TPO28" s="127" t="s">
        <v>618</v>
      </c>
      <c r="TPP28" s="127" t="s">
        <v>618</v>
      </c>
      <c r="TPQ28" s="127" t="s">
        <v>618</v>
      </c>
      <c r="TPR28" s="127" t="s">
        <v>618</v>
      </c>
      <c r="TPS28" s="127" t="s">
        <v>618</v>
      </c>
      <c r="TPT28" s="127" t="s">
        <v>618</v>
      </c>
      <c r="TPU28" s="127" t="s">
        <v>618</v>
      </c>
      <c r="TPV28" s="127" t="s">
        <v>618</v>
      </c>
      <c r="TPW28" s="127" t="s">
        <v>618</v>
      </c>
      <c r="TPX28" s="127" t="s">
        <v>618</v>
      </c>
      <c r="TPY28" s="127" t="s">
        <v>618</v>
      </c>
      <c r="TPZ28" s="127" t="s">
        <v>618</v>
      </c>
      <c r="TQA28" s="127" t="s">
        <v>618</v>
      </c>
      <c r="TQB28" s="127" t="s">
        <v>618</v>
      </c>
      <c r="TQC28" s="127" t="s">
        <v>618</v>
      </c>
      <c r="TQD28" s="127" t="s">
        <v>618</v>
      </c>
      <c r="TQE28" s="127" t="s">
        <v>618</v>
      </c>
      <c r="TQF28" s="127" t="s">
        <v>618</v>
      </c>
      <c r="TQG28" s="127" t="s">
        <v>618</v>
      </c>
      <c r="TQH28" s="127" t="s">
        <v>618</v>
      </c>
      <c r="TQI28" s="127" t="s">
        <v>618</v>
      </c>
      <c r="TQJ28" s="127" t="s">
        <v>618</v>
      </c>
      <c r="TQK28" s="127" t="s">
        <v>618</v>
      </c>
      <c r="TQL28" s="127" t="s">
        <v>618</v>
      </c>
      <c r="TQM28" s="127" t="s">
        <v>618</v>
      </c>
      <c r="TQN28" s="127" t="s">
        <v>618</v>
      </c>
      <c r="TQO28" s="127" t="s">
        <v>618</v>
      </c>
      <c r="TQP28" s="127" t="s">
        <v>618</v>
      </c>
      <c r="TQQ28" s="127" t="s">
        <v>618</v>
      </c>
      <c r="TQR28" s="127" t="s">
        <v>618</v>
      </c>
      <c r="TQS28" s="127" t="s">
        <v>618</v>
      </c>
      <c r="TQT28" s="127" t="s">
        <v>618</v>
      </c>
      <c r="TQU28" s="127" t="s">
        <v>618</v>
      </c>
      <c r="TQV28" s="127" t="s">
        <v>618</v>
      </c>
      <c r="TQW28" s="127" t="s">
        <v>618</v>
      </c>
      <c r="TQX28" s="127" t="s">
        <v>618</v>
      </c>
      <c r="TQY28" s="127" t="s">
        <v>618</v>
      </c>
      <c r="TQZ28" s="127" t="s">
        <v>618</v>
      </c>
      <c r="TRA28" s="127" t="s">
        <v>618</v>
      </c>
      <c r="TRB28" s="127" t="s">
        <v>618</v>
      </c>
      <c r="TRC28" s="127" t="s">
        <v>618</v>
      </c>
      <c r="TRD28" s="127" t="s">
        <v>618</v>
      </c>
      <c r="TRE28" s="127" t="s">
        <v>618</v>
      </c>
      <c r="TRF28" s="127" t="s">
        <v>618</v>
      </c>
      <c r="TRG28" s="127" t="s">
        <v>618</v>
      </c>
      <c r="TRH28" s="127" t="s">
        <v>618</v>
      </c>
      <c r="TRI28" s="127" t="s">
        <v>618</v>
      </c>
      <c r="TRJ28" s="127" t="s">
        <v>618</v>
      </c>
      <c r="TRK28" s="127" t="s">
        <v>618</v>
      </c>
      <c r="TRL28" s="127" t="s">
        <v>618</v>
      </c>
      <c r="TRM28" s="127" t="s">
        <v>618</v>
      </c>
      <c r="TRN28" s="127" t="s">
        <v>618</v>
      </c>
      <c r="TRO28" s="127" t="s">
        <v>618</v>
      </c>
      <c r="TRP28" s="127" t="s">
        <v>618</v>
      </c>
      <c r="TRQ28" s="127" t="s">
        <v>618</v>
      </c>
      <c r="TRR28" s="127" t="s">
        <v>618</v>
      </c>
      <c r="TRS28" s="127" t="s">
        <v>618</v>
      </c>
      <c r="TRT28" s="127" t="s">
        <v>618</v>
      </c>
      <c r="TRU28" s="127" t="s">
        <v>618</v>
      </c>
      <c r="TRV28" s="127" t="s">
        <v>618</v>
      </c>
      <c r="TRW28" s="127" t="s">
        <v>618</v>
      </c>
      <c r="TRX28" s="127" t="s">
        <v>618</v>
      </c>
      <c r="TRY28" s="127" t="s">
        <v>618</v>
      </c>
      <c r="TRZ28" s="127" t="s">
        <v>618</v>
      </c>
      <c r="TSA28" s="127" t="s">
        <v>618</v>
      </c>
      <c r="TSB28" s="127" t="s">
        <v>618</v>
      </c>
      <c r="TSC28" s="127" t="s">
        <v>618</v>
      </c>
      <c r="TSD28" s="127" t="s">
        <v>618</v>
      </c>
      <c r="TSE28" s="127" t="s">
        <v>618</v>
      </c>
      <c r="TSF28" s="127" t="s">
        <v>618</v>
      </c>
      <c r="TSG28" s="127" t="s">
        <v>618</v>
      </c>
      <c r="TSH28" s="127" t="s">
        <v>618</v>
      </c>
      <c r="TSI28" s="127" t="s">
        <v>618</v>
      </c>
      <c r="TSJ28" s="127" t="s">
        <v>618</v>
      </c>
      <c r="TSK28" s="127" t="s">
        <v>618</v>
      </c>
      <c r="TSL28" s="127" t="s">
        <v>618</v>
      </c>
      <c r="TSM28" s="127" t="s">
        <v>618</v>
      </c>
      <c r="TSN28" s="127" t="s">
        <v>618</v>
      </c>
      <c r="TSO28" s="127" t="s">
        <v>618</v>
      </c>
      <c r="TSP28" s="127" t="s">
        <v>618</v>
      </c>
      <c r="TSQ28" s="127" t="s">
        <v>618</v>
      </c>
      <c r="TSR28" s="127" t="s">
        <v>618</v>
      </c>
      <c r="TSS28" s="127" t="s">
        <v>618</v>
      </c>
      <c r="TST28" s="127" t="s">
        <v>618</v>
      </c>
      <c r="TSU28" s="127" t="s">
        <v>618</v>
      </c>
      <c r="TSV28" s="127" t="s">
        <v>618</v>
      </c>
      <c r="TSW28" s="127" t="s">
        <v>618</v>
      </c>
      <c r="TSX28" s="127" t="s">
        <v>618</v>
      </c>
      <c r="TSY28" s="127" t="s">
        <v>618</v>
      </c>
      <c r="TSZ28" s="127" t="s">
        <v>618</v>
      </c>
      <c r="TTA28" s="127" t="s">
        <v>618</v>
      </c>
      <c r="TTB28" s="127" t="s">
        <v>618</v>
      </c>
      <c r="TTC28" s="127" t="s">
        <v>618</v>
      </c>
      <c r="TTD28" s="127" t="s">
        <v>618</v>
      </c>
      <c r="TTE28" s="127" t="s">
        <v>618</v>
      </c>
      <c r="TTF28" s="127" t="s">
        <v>618</v>
      </c>
      <c r="TTG28" s="127" t="s">
        <v>618</v>
      </c>
      <c r="TTH28" s="127" t="s">
        <v>618</v>
      </c>
      <c r="TTI28" s="127" t="s">
        <v>618</v>
      </c>
      <c r="TTJ28" s="127" t="s">
        <v>618</v>
      </c>
      <c r="TTK28" s="127" t="s">
        <v>618</v>
      </c>
      <c r="TTL28" s="127" t="s">
        <v>618</v>
      </c>
      <c r="TTM28" s="127" t="s">
        <v>618</v>
      </c>
      <c r="TTN28" s="127" t="s">
        <v>618</v>
      </c>
      <c r="TTO28" s="127" t="s">
        <v>618</v>
      </c>
      <c r="TTP28" s="127" t="s">
        <v>618</v>
      </c>
      <c r="TTQ28" s="127" t="s">
        <v>618</v>
      </c>
      <c r="TTR28" s="127" t="s">
        <v>618</v>
      </c>
      <c r="TTS28" s="127" t="s">
        <v>618</v>
      </c>
      <c r="TTT28" s="127" t="s">
        <v>618</v>
      </c>
      <c r="TTU28" s="127" t="s">
        <v>618</v>
      </c>
      <c r="TTV28" s="127" t="s">
        <v>618</v>
      </c>
      <c r="TTW28" s="127" t="s">
        <v>618</v>
      </c>
      <c r="TTX28" s="127" t="s">
        <v>618</v>
      </c>
      <c r="TTY28" s="127" t="s">
        <v>618</v>
      </c>
      <c r="TTZ28" s="127" t="s">
        <v>618</v>
      </c>
      <c r="TUA28" s="127" t="s">
        <v>618</v>
      </c>
      <c r="TUB28" s="127" t="s">
        <v>618</v>
      </c>
      <c r="TUC28" s="127" t="s">
        <v>618</v>
      </c>
      <c r="TUD28" s="127" t="s">
        <v>618</v>
      </c>
      <c r="TUE28" s="127" t="s">
        <v>618</v>
      </c>
      <c r="TUF28" s="127" t="s">
        <v>618</v>
      </c>
      <c r="TUG28" s="127" t="s">
        <v>618</v>
      </c>
      <c r="TUH28" s="127" t="s">
        <v>618</v>
      </c>
      <c r="TUI28" s="127" t="s">
        <v>618</v>
      </c>
      <c r="TUJ28" s="127" t="s">
        <v>618</v>
      </c>
      <c r="TUK28" s="127" t="s">
        <v>618</v>
      </c>
      <c r="TUL28" s="127" t="s">
        <v>618</v>
      </c>
      <c r="TUM28" s="127" t="s">
        <v>618</v>
      </c>
      <c r="TUN28" s="127" t="s">
        <v>618</v>
      </c>
      <c r="TUO28" s="127" t="s">
        <v>618</v>
      </c>
      <c r="TUP28" s="127" t="s">
        <v>618</v>
      </c>
      <c r="TUQ28" s="127" t="s">
        <v>618</v>
      </c>
      <c r="TUR28" s="127" t="s">
        <v>618</v>
      </c>
      <c r="TUS28" s="127" t="s">
        <v>618</v>
      </c>
      <c r="TUT28" s="127" t="s">
        <v>618</v>
      </c>
      <c r="TUU28" s="127" t="s">
        <v>618</v>
      </c>
      <c r="TUV28" s="127" t="s">
        <v>618</v>
      </c>
      <c r="TUW28" s="127" t="s">
        <v>618</v>
      </c>
      <c r="TUX28" s="127" t="s">
        <v>618</v>
      </c>
      <c r="TUY28" s="127" t="s">
        <v>618</v>
      </c>
      <c r="TUZ28" s="127" t="s">
        <v>618</v>
      </c>
      <c r="TVA28" s="127" t="s">
        <v>618</v>
      </c>
      <c r="TVB28" s="127" t="s">
        <v>618</v>
      </c>
      <c r="TVC28" s="127" t="s">
        <v>618</v>
      </c>
      <c r="TVD28" s="127" t="s">
        <v>618</v>
      </c>
      <c r="TVE28" s="127" t="s">
        <v>618</v>
      </c>
      <c r="TVF28" s="127" t="s">
        <v>618</v>
      </c>
      <c r="TVG28" s="127" t="s">
        <v>618</v>
      </c>
      <c r="TVH28" s="127" t="s">
        <v>618</v>
      </c>
      <c r="TVI28" s="127" t="s">
        <v>618</v>
      </c>
      <c r="TVJ28" s="127" t="s">
        <v>618</v>
      </c>
      <c r="TVK28" s="127" t="s">
        <v>618</v>
      </c>
      <c r="TVL28" s="127" t="s">
        <v>618</v>
      </c>
      <c r="TVM28" s="127" t="s">
        <v>618</v>
      </c>
      <c r="TVN28" s="127" t="s">
        <v>618</v>
      </c>
      <c r="TVO28" s="127" t="s">
        <v>618</v>
      </c>
      <c r="TVP28" s="127" t="s">
        <v>618</v>
      </c>
      <c r="TVQ28" s="127" t="s">
        <v>618</v>
      </c>
      <c r="TVR28" s="127" t="s">
        <v>618</v>
      </c>
      <c r="TVS28" s="127" t="s">
        <v>618</v>
      </c>
      <c r="TVT28" s="127" t="s">
        <v>618</v>
      </c>
      <c r="TVU28" s="127" t="s">
        <v>618</v>
      </c>
      <c r="TVV28" s="127" t="s">
        <v>618</v>
      </c>
      <c r="TVW28" s="127" t="s">
        <v>618</v>
      </c>
      <c r="TVX28" s="127" t="s">
        <v>618</v>
      </c>
      <c r="TVY28" s="127" t="s">
        <v>618</v>
      </c>
      <c r="TVZ28" s="127" t="s">
        <v>618</v>
      </c>
      <c r="TWA28" s="127" t="s">
        <v>618</v>
      </c>
      <c r="TWB28" s="127" t="s">
        <v>618</v>
      </c>
      <c r="TWC28" s="127" t="s">
        <v>618</v>
      </c>
      <c r="TWD28" s="127" t="s">
        <v>618</v>
      </c>
      <c r="TWE28" s="127" t="s">
        <v>618</v>
      </c>
      <c r="TWF28" s="127" t="s">
        <v>618</v>
      </c>
      <c r="TWG28" s="127" t="s">
        <v>618</v>
      </c>
      <c r="TWH28" s="127" t="s">
        <v>618</v>
      </c>
      <c r="TWI28" s="127" t="s">
        <v>618</v>
      </c>
      <c r="TWJ28" s="127" t="s">
        <v>618</v>
      </c>
      <c r="TWK28" s="127" t="s">
        <v>618</v>
      </c>
      <c r="TWL28" s="127" t="s">
        <v>618</v>
      </c>
      <c r="TWM28" s="127" t="s">
        <v>618</v>
      </c>
      <c r="TWN28" s="127" t="s">
        <v>618</v>
      </c>
      <c r="TWO28" s="127" t="s">
        <v>618</v>
      </c>
      <c r="TWP28" s="127" t="s">
        <v>618</v>
      </c>
      <c r="TWQ28" s="127" t="s">
        <v>618</v>
      </c>
      <c r="TWR28" s="127" t="s">
        <v>618</v>
      </c>
      <c r="TWS28" s="127" t="s">
        <v>618</v>
      </c>
      <c r="TWT28" s="127" t="s">
        <v>618</v>
      </c>
      <c r="TWU28" s="127" t="s">
        <v>618</v>
      </c>
      <c r="TWV28" s="127" t="s">
        <v>618</v>
      </c>
      <c r="TWW28" s="127" t="s">
        <v>618</v>
      </c>
      <c r="TWX28" s="127" t="s">
        <v>618</v>
      </c>
      <c r="TWY28" s="127" t="s">
        <v>618</v>
      </c>
      <c r="TWZ28" s="127" t="s">
        <v>618</v>
      </c>
      <c r="TXA28" s="127" t="s">
        <v>618</v>
      </c>
      <c r="TXB28" s="127" t="s">
        <v>618</v>
      </c>
      <c r="TXC28" s="127" t="s">
        <v>618</v>
      </c>
      <c r="TXD28" s="127" t="s">
        <v>618</v>
      </c>
      <c r="TXE28" s="127" t="s">
        <v>618</v>
      </c>
      <c r="TXF28" s="127" t="s">
        <v>618</v>
      </c>
      <c r="TXG28" s="127" t="s">
        <v>618</v>
      </c>
      <c r="TXH28" s="127" t="s">
        <v>618</v>
      </c>
      <c r="TXI28" s="127" t="s">
        <v>618</v>
      </c>
      <c r="TXJ28" s="127" t="s">
        <v>618</v>
      </c>
      <c r="TXK28" s="127" t="s">
        <v>618</v>
      </c>
      <c r="TXL28" s="127" t="s">
        <v>618</v>
      </c>
      <c r="TXM28" s="127" t="s">
        <v>618</v>
      </c>
      <c r="TXN28" s="127" t="s">
        <v>618</v>
      </c>
      <c r="TXO28" s="127" t="s">
        <v>618</v>
      </c>
      <c r="TXP28" s="127" t="s">
        <v>618</v>
      </c>
      <c r="TXQ28" s="127" t="s">
        <v>618</v>
      </c>
      <c r="TXR28" s="127" t="s">
        <v>618</v>
      </c>
      <c r="TXS28" s="127" t="s">
        <v>618</v>
      </c>
      <c r="TXT28" s="127" t="s">
        <v>618</v>
      </c>
      <c r="TXU28" s="127" t="s">
        <v>618</v>
      </c>
      <c r="TXV28" s="127" t="s">
        <v>618</v>
      </c>
      <c r="TXW28" s="127" t="s">
        <v>618</v>
      </c>
      <c r="TXX28" s="127" t="s">
        <v>618</v>
      </c>
      <c r="TXY28" s="127" t="s">
        <v>618</v>
      </c>
      <c r="TXZ28" s="127" t="s">
        <v>618</v>
      </c>
      <c r="TYA28" s="127" t="s">
        <v>618</v>
      </c>
      <c r="TYB28" s="127" t="s">
        <v>618</v>
      </c>
      <c r="TYC28" s="127" t="s">
        <v>618</v>
      </c>
      <c r="TYD28" s="127" t="s">
        <v>618</v>
      </c>
      <c r="TYE28" s="127" t="s">
        <v>618</v>
      </c>
      <c r="TYF28" s="127" t="s">
        <v>618</v>
      </c>
      <c r="TYG28" s="127" t="s">
        <v>618</v>
      </c>
      <c r="TYH28" s="127" t="s">
        <v>618</v>
      </c>
      <c r="TYI28" s="127" t="s">
        <v>618</v>
      </c>
      <c r="TYJ28" s="127" t="s">
        <v>618</v>
      </c>
      <c r="TYK28" s="127" t="s">
        <v>618</v>
      </c>
      <c r="TYL28" s="127" t="s">
        <v>618</v>
      </c>
      <c r="TYM28" s="127" t="s">
        <v>618</v>
      </c>
      <c r="TYN28" s="127" t="s">
        <v>618</v>
      </c>
      <c r="TYO28" s="127" t="s">
        <v>618</v>
      </c>
      <c r="TYP28" s="127" t="s">
        <v>618</v>
      </c>
      <c r="TYQ28" s="127" t="s">
        <v>618</v>
      </c>
      <c r="TYR28" s="127" t="s">
        <v>618</v>
      </c>
      <c r="TYS28" s="127" t="s">
        <v>618</v>
      </c>
      <c r="TYT28" s="127" t="s">
        <v>618</v>
      </c>
      <c r="TYU28" s="127" t="s">
        <v>618</v>
      </c>
      <c r="TYV28" s="127" t="s">
        <v>618</v>
      </c>
      <c r="TYW28" s="127" t="s">
        <v>618</v>
      </c>
      <c r="TYX28" s="127" t="s">
        <v>618</v>
      </c>
      <c r="TYY28" s="127" t="s">
        <v>618</v>
      </c>
      <c r="TYZ28" s="127" t="s">
        <v>618</v>
      </c>
      <c r="TZA28" s="127" t="s">
        <v>618</v>
      </c>
      <c r="TZB28" s="127" t="s">
        <v>618</v>
      </c>
      <c r="TZC28" s="127" t="s">
        <v>618</v>
      </c>
      <c r="TZD28" s="127" t="s">
        <v>618</v>
      </c>
      <c r="TZE28" s="127" t="s">
        <v>618</v>
      </c>
      <c r="TZF28" s="127" t="s">
        <v>618</v>
      </c>
      <c r="TZG28" s="127" t="s">
        <v>618</v>
      </c>
      <c r="TZH28" s="127" t="s">
        <v>618</v>
      </c>
      <c r="TZI28" s="127" t="s">
        <v>618</v>
      </c>
      <c r="TZJ28" s="127" t="s">
        <v>618</v>
      </c>
      <c r="TZK28" s="127" t="s">
        <v>618</v>
      </c>
      <c r="TZL28" s="127" t="s">
        <v>618</v>
      </c>
      <c r="TZM28" s="127" t="s">
        <v>618</v>
      </c>
      <c r="TZN28" s="127" t="s">
        <v>618</v>
      </c>
      <c r="TZO28" s="127" t="s">
        <v>618</v>
      </c>
      <c r="TZP28" s="127" t="s">
        <v>618</v>
      </c>
      <c r="TZQ28" s="127" t="s">
        <v>618</v>
      </c>
      <c r="TZR28" s="127" t="s">
        <v>618</v>
      </c>
      <c r="TZS28" s="127" t="s">
        <v>618</v>
      </c>
      <c r="TZT28" s="127" t="s">
        <v>618</v>
      </c>
      <c r="TZU28" s="127" t="s">
        <v>618</v>
      </c>
      <c r="TZV28" s="127" t="s">
        <v>618</v>
      </c>
      <c r="TZW28" s="127" t="s">
        <v>618</v>
      </c>
      <c r="TZX28" s="127" t="s">
        <v>618</v>
      </c>
      <c r="TZY28" s="127" t="s">
        <v>618</v>
      </c>
      <c r="TZZ28" s="127" t="s">
        <v>618</v>
      </c>
      <c r="UAA28" s="127" t="s">
        <v>618</v>
      </c>
      <c r="UAB28" s="127" t="s">
        <v>618</v>
      </c>
      <c r="UAC28" s="127" t="s">
        <v>618</v>
      </c>
      <c r="UAD28" s="127" t="s">
        <v>618</v>
      </c>
      <c r="UAE28" s="127" t="s">
        <v>618</v>
      </c>
      <c r="UAF28" s="127" t="s">
        <v>618</v>
      </c>
      <c r="UAG28" s="127" t="s">
        <v>618</v>
      </c>
      <c r="UAH28" s="127" t="s">
        <v>618</v>
      </c>
      <c r="UAI28" s="127" t="s">
        <v>618</v>
      </c>
      <c r="UAJ28" s="127" t="s">
        <v>618</v>
      </c>
      <c r="UAK28" s="127" t="s">
        <v>618</v>
      </c>
      <c r="UAL28" s="127" t="s">
        <v>618</v>
      </c>
      <c r="UAM28" s="127" t="s">
        <v>618</v>
      </c>
      <c r="UAN28" s="127" t="s">
        <v>618</v>
      </c>
      <c r="UAO28" s="127" t="s">
        <v>618</v>
      </c>
      <c r="UAP28" s="127" t="s">
        <v>618</v>
      </c>
      <c r="UAQ28" s="127" t="s">
        <v>618</v>
      </c>
      <c r="UAR28" s="127" t="s">
        <v>618</v>
      </c>
      <c r="UAS28" s="127" t="s">
        <v>618</v>
      </c>
      <c r="UAT28" s="127" t="s">
        <v>618</v>
      </c>
      <c r="UAU28" s="127" t="s">
        <v>618</v>
      </c>
      <c r="UAV28" s="127" t="s">
        <v>618</v>
      </c>
      <c r="UAW28" s="127" t="s">
        <v>618</v>
      </c>
      <c r="UAX28" s="127" t="s">
        <v>618</v>
      </c>
      <c r="UAY28" s="127" t="s">
        <v>618</v>
      </c>
      <c r="UAZ28" s="127" t="s">
        <v>618</v>
      </c>
      <c r="UBA28" s="127" t="s">
        <v>618</v>
      </c>
      <c r="UBB28" s="127" t="s">
        <v>618</v>
      </c>
      <c r="UBC28" s="127" t="s">
        <v>618</v>
      </c>
      <c r="UBD28" s="127" t="s">
        <v>618</v>
      </c>
      <c r="UBE28" s="127" t="s">
        <v>618</v>
      </c>
      <c r="UBF28" s="127" t="s">
        <v>618</v>
      </c>
      <c r="UBG28" s="127" t="s">
        <v>618</v>
      </c>
      <c r="UBH28" s="127" t="s">
        <v>618</v>
      </c>
      <c r="UBI28" s="127" t="s">
        <v>618</v>
      </c>
      <c r="UBJ28" s="127" t="s">
        <v>618</v>
      </c>
      <c r="UBK28" s="127" t="s">
        <v>618</v>
      </c>
      <c r="UBL28" s="127" t="s">
        <v>618</v>
      </c>
      <c r="UBM28" s="127" t="s">
        <v>618</v>
      </c>
      <c r="UBN28" s="127" t="s">
        <v>618</v>
      </c>
      <c r="UBO28" s="127" t="s">
        <v>618</v>
      </c>
      <c r="UBP28" s="127" t="s">
        <v>618</v>
      </c>
      <c r="UBQ28" s="127" t="s">
        <v>618</v>
      </c>
      <c r="UBR28" s="127" t="s">
        <v>618</v>
      </c>
      <c r="UBS28" s="127" t="s">
        <v>618</v>
      </c>
      <c r="UBT28" s="127" t="s">
        <v>618</v>
      </c>
      <c r="UBU28" s="127" t="s">
        <v>618</v>
      </c>
      <c r="UBV28" s="127" t="s">
        <v>618</v>
      </c>
      <c r="UBW28" s="127" t="s">
        <v>618</v>
      </c>
      <c r="UBX28" s="127" t="s">
        <v>618</v>
      </c>
      <c r="UBY28" s="127" t="s">
        <v>618</v>
      </c>
      <c r="UBZ28" s="127" t="s">
        <v>618</v>
      </c>
      <c r="UCA28" s="127" t="s">
        <v>618</v>
      </c>
      <c r="UCB28" s="127" t="s">
        <v>618</v>
      </c>
      <c r="UCC28" s="127" t="s">
        <v>618</v>
      </c>
      <c r="UCD28" s="127" t="s">
        <v>618</v>
      </c>
      <c r="UCE28" s="127" t="s">
        <v>618</v>
      </c>
      <c r="UCF28" s="127" t="s">
        <v>618</v>
      </c>
      <c r="UCG28" s="127" t="s">
        <v>618</v>
      </c>
      <c r="UCH28" s="127" t="s">
        <v>618</v>
      </c>
      <c r="UCI28" s="127" t="s">
        <v>618</v>
      </c>
      <c r="UCJ28" s="127" t="s">
        <v>618</v>
      </c>
      <c r="UCK28" s="127" t="s">
        <v>618</v>
      </c>
      <c r="UCL28" s="127" t="s">
        <v>618</v>
      </c>
      <c r="UCM28" s="127" t="s">
        <v>618</v>
      </c>
      <c r="UCN28" s="127" t="s">
        <v>618</v>
      </c>
      <c r="UCO28" s="127" t="s">
        <v>618</v>
      </c>
      <c r="UCP28" s="127" t="s">
        <v>618</v>
      </c>
      <c r="UCQ28" s="127" t="s">
        <v>618</v>
      </c>
      <c r="UCR28" s="127" t="s">
        <v>618</v>
      </c>
      <c r="UCS28" s="127" t="s">
        <v>618</v>
      </c>
      <c r="UCT28" s="127" t="s">
        <v>618</v>
      </c>
      <c r="UCU28" s="127" t="s">
        <v>618</v>
      </c>
      <c r="UCV28" s="127" t="s">
        <v>618</v>
      </c>
      <c r="UCW28" s="127" t="s">
        <v>618</v>
      </c>
      <c r="UCX28" s="127" t="s">
        <v>618</v>
      </c>
      <c r="UCY28" s="127" t="s">
        <v>618</v>
      </c>
      <c r="UCZ28" s="127" t="s">
        <v>618</v>
      </c>
      <c r="UDA28" s="127" t="s">
        <v>618</v>
      </c>
      <c r="UDB28" s="127" t="s">
        <v>618</v>
      </c>
      <c r="UDC28" s="127" t="s">
        <v>618</v>
      </c>
      <c r="UDD28" s="127" t="s">
        <v>618</v>
      </c>
      <c r="UDE28" s="127" t="s">
        <v>618</v>
      </c>
      <c r="UDF28" s="127" t="s">
        <v>618</v>
      </c>
      <c r="UDG28" s="127" t="s">
        <v>618</v>
      </c>
      <c r="UDH28" s="127" t="s">
        <v>618</v>
      </c>
      <c r="UDI28" s="127" t="s">
        <v>618</v>
      </c>
      <c r="UDJ28" s="127" t="s">
        <v>618</v>
      </c>
      <c r="UDK28" s="127" t="s">
        <v>618</v>
      </c>
      <c r="UDL28" s="127" t="s">
        <v>618</v>
      </c>
      <c r="UDM28" s="127" t="s">
        <v>618</v>
      </c>
      <c r="UDN28" s="127" t="s">
        <v>618</v>
      </c>
      <c r="UDO28" s="127" t="s">
        <v>618</v>
      </c>
      <c r="UDP28" s="127" t="s">
        <v>618</v>
      </c>
      <c r="UDQ28" s="127" t="s">
        <v>618</v>
      </c>
      <c r="UDR28" s="127" t="s">
        <v>618</v>
      </c>
      <c r="UDS28" s="127" t="s">
        <v>618</v>
      </c>
      <c r="UDT28" s="127" t="s">
        <v>618</v>
      </c>
      <c r="UDU28" s="127" t="s">
        <v>618</v>
      </c>
      <c r="UDV28" s="127" t="s">
        <v>618</v>
      </c>
      <c r="UDW28" s="127" t="s">
        <v>618</v>
      </c>
      <c r="UDX28" s="127" t="s">
        <v>618</v>
      </c>
      <c r="UDY28" s="127" t="s">
        <v>618</v>
      </c>
      <c r="UDZ28" s="127" t="s">
        <v>618</v>
      </c>
      <c r="UEA28" s="127" t="s">
        <v>618</v>
      </c>
      <c r="UEB28" s="127" t="s">
        <v>618</v>
      </c>
      <c r="UEC28" s="127" t="s">
        <v>618</v>
      </c>
      <c r="UED28" s="127" t="s">
        <v>618</v>
      </c>
      <c r="UEE28" s="127" t="s">
        <v>618</v>
      </c>
      <c r="UEF28" s="127" t="s">
        <v>618</v>
      </c>
      <c r="UEG28" s="127" t="s">
        <v>618</v>
      </c>
      <c r="UEH28" s="127" t="s">
        <v>618</v>
      </c>
      <c r="UEI28" s="127" t="s">
        <v>618</v>
      </c>
      <c r="UEJ28" s="127" t="s">
        <v>618</v>
      </c>
      <c r="UEK28" s="127" t="s">
        <v>618</v>
      </c>
      <c r="UEL28" s="127" t="s">
        <v>618</v>
      </c>
      <c r="UEM28" s="127" t="s">
        <v>618</v>
      </c>
      <c r="UEN28" s="127" t="s">
        <v>618</v>
      </c>
      <c r="UEO28" s="127" t="s">
        <v>618</v>
      </c>
      <c r="UEP28" s="127" t="s">
        <v>618</v>
      </c>
      <c r="UEQ28" s="127" t="s">
        <v>618</v>
      </c>
      <c r="UER28" s="127" t="s">
        <v>618</v>
      </c>
      <c r="UES28" s="127" t="s">
        <v>618</v>
      </c>
      <c r="UET28" s="127" t="s">
        <v>618</v>
      </c>
      <c r="UEU28" s="127" t="s">
        <v>618</v>
      </c>
      <c r="UEV28" s="127" t="s">
        <v>618</v>
      </c>
      <c r="UEW28" s="127" t="s">
        <v>618</v>
      </c>
      <c r="UEX28" s="127" t="s">
        <v>618</v>
      </c>
      <c r="UEY28" s="127" t="s">
        <v>618</v>
      </c>
      <c r="UEZ28" s="127" t="s">
        <v>618</v>
      </c>
      <c r="UFA28" s="127" t="s">
        <v>618</v>
      </c>
      <c r="UFB28" s="127" t="s">
        <v>618</v>
      </c>
      <c r="UFC28" s="127" t="s">
        <v>618</v>
      </c>
      <c r="UFD28" s="127" t="s">
        <v>618</v>
      </c>
      <c r="UFE28" s="127" t="s">
        <v>618</v>
      </c>
      <c r="UFF28" s="127" t="s">
        <v>618</v>
      </c>
      <c r="UFG28" s="127" t="s">
        <v>618</v>
      </c>
      <c r="UFH28" s="127" t="s">
        <v>618</v>
      </c>
      <c r="UFI28" s="127" t="s">
        <v>618</v>
      </c>
      <c r="UFJ28" s="127" t="s">
        <v>618</v>
      </c>
      <c r="UFK28" s="127" t="s">
        <v>618</v>
      </c>
      <c r="UFL28" s="127" t="s">
        <v>618</v>
      </c>
      <c r="UFM28" s="127" t="s">
        <v>618</v>
      </c>
      <c r="UFN28" s="127" t="s">
        <v>618</v>
      </c>
      <c r="UFO28" s="127" t="s">
        <v>618</v>
      </c>
      <c r="UFP28" s="127" t="s">
        <v>618</v>
      </c>
      <c r="UFQ28" s="127" t="s">
        <v>618</v>
      </c>
      <c r="UFR28" s="127" t="s">
        <v>618</v>
      </c>
      <c r="UFS28" s="127" t="s">
        <v>618</v>
      </c>
      <c r="UFT28" s="127" t="s">
        <v>618</v>
      </c>
      <c r="UFU28" s="127" t="s">
        <v>618</v>
      </c>
      <c r="UFV28" s="127" t="s">
        <v>618</v>
      </c>
      <c r="UFW28" s="127" t="s">
        <v>618</v>
      </c>
      <c r="UFX28" s="127" t="s">
        <v>618</v>
      </c>
      <c r="UFY28" s="127" t="s">
        <v>618</v>
      </c>
      <c r="UFZ28" s="127" t="s">
        <v>618</v>
      </c>
      <c r="UGA28" s="127" t="s">
        <v>618</v>
      </c>
      <c r="UGB28" s="127" t="s">
        <v>618</v>
      </c>
      <c r="UGC28" s="127" t="s">
        <v>618</v>
      </c>
      <c r="UGD28" s="127" t="s">
        <v>618</v>
      </c>
      <c r="UGE28" s="127" t="s">
        <v>618</v>
      </c>
      <c r="UGF28" s="127" t="s">
        <v>618</v>
      </c>
      <c r="UGG28" s="127" t="s">
        <v>618</v>
      </c>
      <c r="UGH28" s="127" t="s">
        <v>618</v>
      </c>
      <c r="UGI28" s="127" t="s">
        <v>618</v>
      </c>
      <c r="UGJ28" s="127" t="s">
        <v>618</v>
      </c>
      <c r="UGK28" s="127" t="s">
        <v>618</v>
      </c>
      <c r="UGL28" s="127" t="s">
        <v>618</v>
      </c>
      <c r="UGM28" s="127" t="s">
        <v>618</v>
      </c>
      <c r="UGN28" s="127" t="s">
        <v>618</v>
      </c>
      <c r="UGO28" s="127" t="s">
        <v>618</v>
      </c>
      <c r="UGP28" s="127" t="s">
        <v>618</v>
      </c>
      <c r="UGQ28" s="127" t="s">
        <v>618</v>
      </c>
      <c r="UGR28" s="127" t="s">
        <v>618</v>
      </c>
      <c r="UGS28" s="127" t="s">
        <v>618</v>
      </c>
      <c r="UGT28" s="127" t="s">
        <v>618</v>
      </c>
      <c r="UGU28" s="127" t="s">
        <v>618</v>
      </c>
      <c r="UGV28" s="127" t="s">
        <v>618</v>
      </c>
      <c r="UGW28" s="127" t="s">
        <v>618</v>
      </c>
      <c r="UGX28" s="127" t="s">
        <v>618</v>
      </c>
      <c r="UGY28" s="127" t="s">
        <v>618</v>
      </c>
      <c r="UGZ28" s="127" t="s">
        <v>618</v>
      </c>
      <c r="UHA28" s="127" t="s">
        <v>618</v>
      </c>
      <c r="UHB28" s="127" t="s">
        <v>618</v>
      </c>
      <c r="UHC28" s="127" t="s">
        <v>618</v>
      </c>
      <c r="UHD28" s="127" t="s">
        <v>618</v>
      </c>
      <c r="UHE28" s="127" t="s">
        <v>618</v>
      </c>
      <c r="UHF28" s="127" t="s">
        <v>618</v>
      </c>
      <c r="UHG28" s="127" t="s">
        <v>618</v>
      </c>
      <c r="UHH28" s="127" t="s">
        <v>618</v>
      </c>
      <c r="UHI28" s="127" t="s">
        <v>618</v>
      </c>
      <c r="UHJ28" s="127" t="s">
        <v>618</v>
      </c>
      <c r="UHK28" s="127" t="s">
        <v>618</v>
      </c>
      <c r="UHL28" s="127" t="s">
        <v>618</v>
      </c>
      <c r="UHM28" s="127" t="s">
        <v>618</v>
      </c>
      <c r="UHN28" s="127" t="s">
        <v>618</v>
      </c>
      <c r="UHO28" s="127" t="s">
        <v>618</v>
      </c>
      <c r="UHP28" s="127" t="s">
        <v>618</v>
      </c>
      <c r="UHQ28" s="127" t="s">
        <v>618</v>
      </c>
      <c r="UHR28" s="127" t="s">
        <v>618</v>
      </c>
      <c r="UHS28" s="127" t="s">
        <v>618</v>
      </c>
      <c r="UHT28" s="127" t="s">
        <v>618</v>
      </c>
      <c r="UHU28" s="127" t="s">
        <v>618</v>
      </c>
      <c r="UHV28" s="127" t="s">
        <v>618</v>
      </c>
      <c r="UHW28" s="127" t="s">
        <v>618</v>
      </c>
      <c r="UHX28" s="127" t="s">
        <v>618</v>
      </c>
      <c r="UHY28" s="127" t="s">
        <v>618</v>
      </c>
      <c r="UHZ28" s="127" t="s">
        <v>618</v>
      </c>
      <c r="UIA28" s="127" t="s">
        <v>618</v>
      </c>
      <c r="UIB28" s="127" t="s">
        <v>618</v>
      </c>
      <c r="UIC28" s="127" t="s">
        <v>618</v>
      </c>
      <c r="UID28" s="127" t="s">
        <v>618</v>
      </c>
      <c r="UIE28" s="127" t="s">
        <v>618</v>
      </c>
      <c r="UIF28" s="127" t="s">
        <v>618</v>
      </c>
      <c r="UIG28" s="127" t="s">
        <v>618</v>
      </c>
      <c r="UIH28" s="127" t="s">
        <v>618</v>
      </c>
      <c r="UII28" s="127" t="s">
        <v>618</v>
      </c>
      <c r="UIJ28" s="127" t="s">
        <v>618</v>
      </c>
      <c r="UIK28" s="127" t="s">
        <v>618</v>
      </c>
      <c r="UIL28" s="127" t="s">
        <v>618</v>
      </c>
      <c r="UIM28" s="127" t="s">
        <v>618</v>
      </c>
      <c r="UIN28" s="127" t="s">
        <v>618</v>
      </c>
      <c r="UIO28" s="127" t="s">
        <v>618</v>
      </c>
      <c r="UIP28" s="127" t="s">
        <v>618</v>
      </c>
      <c r="UIQ28" s="127" t="s">
        <v>618</v>
      </c>
      <c r="UIR28" s="127" t="s">
        <v>618</v>
      </c>
      <c r="UIS28" s="127" t="s">
        <v>618</v>
      </c>
      <c r="UIT28" s="127" t="s">
        <v>618</v>
      </c>
      <c r="UIU28" s="127" t="s">
        <v>618</v>
      </c>
      <c r="UIV28" s="127" t="s">
        <v>618</v>
      </c>
      <c r="UIW28" s="127" t="s">
        <v>618</v>
      </c>
      <c r="UIX28" s="127" t="s">
        <v>618</v>
      </c>
      <c r="UIY28" s="127" t="s">
        <v>618</v>
      </c>
      <c r="UIZ28" s="127" t="s">
        <v>618</v>
      </c>
      <c r="UJA28" s="127" t="s">
        <v>618</v>
      </c>
      <c r="UJB28" s="127" t="s">
        <v>618</v>
      </c>
      <c r="UJC28" s="127" t="s">
        <v>618</v>
      </c>
      <c r="UJD28" s="127" t="s">
        <v>618</v>
      </c>
      <c r="UJE28" s="127" t="s">
        <v>618</v>
      </c>
      <c r="UJF28" s="127" t="s">
        <v>618</v>
      </c>
      <c r="UJG28" s="127" t="s">
        <v>618</v>
      </c>
      <c r="UJH28" s="127" t="s">
        <v>618</v>
      </c>
      <c r="UJI28" s="127" t="s">
        <v>618</v>
      </c>
      <c r="UJJ28" s="127" t="s">
        <v>618</v>
      </c>
      <c r="UJK28" s="127" t="s">
        <v>618</v>
      </c>
      <c r="UJL28" s="127" t="s">
        <v>618</v>
      </c>
      <c r="UJM28" s="127" t="s">
        <v>618</v>
      </c>
      <c r="UJN28" s="127" t="s">
        <v>618</v>
      </c>
      <c r="UJO28" s="127" t="s">
        <v>618</v>
      </c>
      <c r="UJP28" s="127" t="s">
        <v>618</v>
      </c>
      <c r="UJQ28" s="127" t="s">
        <v>618</v>
      </c>
      <c r="UJR28" s="127" t="s">
        <v>618</v>
      </c>
      <c r="UJS28" s="127" t="s">
        <v>618</v>
      </c>
      <c r="UJT28" s="127" t="s">
        <v>618</v>
      </c>
      <c r="UJU28" s="127" t="s">
        <v>618</v>
      </c>
      <c r="UJV28" s="127" t="s">
        <v>618</v>
      </c>
      <c r="UJW28" s="127" t="s">
        <v>618</v>
      </c>
      <c r="UJX28" s="127" t="s">
        <v>618</v>
      </c>
      <c r="UJY28" s="127" t="s">
        <v>618</v>
      </c>
      <c r="UJZ28" s="127" t="s">
        <v>618</v>
      </c>
      <c r="UKA28" s="127" t="s">
        <v>618</v>
      </c>
      <c r="UKB28" s="127" t="s">
        <v>618</v>
      </c>
      <c r="UKC28" s="127" t="s">
        <v>618</v>
      </c>
      <c r="UKD28" s="127" t="s">
        <v>618</v>
      </c>
      <c r="UKE28" s="127" t="s">
        <v>618</v>
      </c>
      <c r="UKF28" s="127" t="s">
        <v>618</v>
      </c>
      <c r="UKG28" s="127" t="s">
        <v>618</v>
      </c>
      <c r="UKH28" s="127" t="s">
        <v>618</v>
      </c>
      <c r="UKI28" s="127" t="s">
        <v>618</v>
      </c>
      <c r="UKJ28" s="127" t="s">
        <v>618</v>
      </c>
      <c r="UKK28" s="127" t="s">
        <v>618</v>
      </c>
      <c r="UKL28" s="127" t="s">
        <v>618</v>
      </c>
      <c r="UKM28" s="127" t="s">
        <v>618</v>
      </c>
      <c r="UKN28" s="127" t="s">
        <v>618</v>
      </c>
      <c r="UKO28" s="127" t="s">
        <v>618</v>
      </c>
      <c r="UKP28" s="127" t="s">
        <v>618</v>
      </c>
      <c r="UKQ28" s="127" t="s">
        <v>618</v>
      </c>
      <c r="UKR28" s="127" t="s">
        <v>618</v>
      </c>
      <c r="UKS28" s="127" t="s">
        <v>618</v>
      </c>
      <c r="UKT28" s="127" t="s">
        <v>618</v>
      </c>
      <c r="UKU28" s="127" t="s">
        <v>618</v>
      </c>
      <c r="UKV28" s="127" t="s">
        <v>618</v>
      </c>
      <c r="UKW28" s="127" t="s">
        <v>618</v>
      </c>
      <c r="UKX28" s="127" t="s">
        <v>618</v>
      </c>
      <c r="UKY28" s="127" t="s">
        <v>618</v>
      </c>
      <c r="UKZ28" s="127" t="s">
        <v>618</v>
      </c>
      <c r="ULA28" s="127" t="s">
        <v>618</v>
      </c>
      <c r="ULB28" s="127" t="s">
        <v>618</v>
      </c>
      <c r="ULC28" s="127" t="s">
        <v>618</v>
      </c>
      <c r="ULD28" s="127" t="s">
        <v>618</v>
      </c>
      <c r="ULE28" s="127" t="s">
        <v>618</v>
      </c>
      <c r="ULF28" s="127" t="s">
        <v>618</v>
      </c>
      <c r="ULG28" s="127" t="s">
        <v>618</v>
      </c>
      <c r="ULH28" s="127" t="s">
        <v>618</v>
      </c>
      <c r="ULI28" s="127" t="s">
        <v>618</v>
      </c>
      <c r="ULJ28" s="127" t="s">
        <v>618</v>
      </c>
      <c r="ULK28" s="127" t="s">
        <v>618</v>
      </c>
      <c r="ULL28" s="127" t="s">
        <v>618</v>
      </c>
      <c r="ULM28" s="127" t="s">
        <v>618</v>
      </c>
      <c r="ULN28" s="127" t="s">
        <v>618</v>
      </c>
      <c r="ULO28" s="127" t="s">
        <v>618</v>
      </c>
      <c r="ULP28" s="127" t="s">
        <v>618</v>
      </c>
      <c r="ULQ28" s="127" t="s">
        <v>618</v>
      </c>
      <c r="ULR28" s="127" t="s">
        <v>618</v>
      </c>
      <c r="ULS28" s="127" t="s">
        <v>618</v>
      </c>
      <c r="ULT28" s="127" t="s">
        <v>618</v>
      </c>
      <c r="ULU28" s="127" t="s">
        <v>618</v>
      </c>
      <c r="ULV28" s="127" t="s">
        <v>618</v>
      </c>
      <c r="ULW28" s="127" t="s">
        <v>618</v>
      </c>
      <c r="ULX28" s="127" t="s">
        <v>618</v>
      </c>
      <c r="ULY28" s="127" t="s">
        <v>618</v>
      </c>
      <c r="ULZ28" s="127" t="s">
        <v>618</v>
      </c>
      <c r="UMA28" s="127" t="s">
        <v>618</v>
      </c>
      <c r="UMB28" s="127" t="s">
        <v>618</v>
      </c>
      <c r="UMC28" s="127" t="s">
        <v>618</v>
      </c>
      <c r="UMD28" s="127" t="s">
        <v>618</v>
      </c>
      <c r="UME28" s="127" t="s">
        <v>618</v>
      </c>
      <c r="UMF28" s="127" t="s">
        <v>618</v>
      </c>
      <c r="UMG28" s="127" t="s">
        <v>618</v>
      </c>
      <c r="UMH28" s="127" t="s">
        <v>618</v>
      </c>
      <c r="UMI28" s="127" t="s">
        <v>618</v>
      </c>
      <c r="UMJ28" s="127" t="s">
        <v>618</v>
      </c>
      <c r="UMK28" s="127" t="s">
        <v>618</v>
      </c>
      <c r="UML28" s="127" t="s">
        <v>618</v>
      </c>
      <c r="UMM28" s="127" t="s">
        <v>618</v>
      </c>
      <c r="UMN28" s="127" t="s">
        <v>618</v>
      </c>
      <c r="UMO28" s="127" t="s">
        <v>618</v>
      </c>
      <c r="UMP28" s="127" t="s">
        <v>618</v>
      </c>
      <c r="UMQ28" s="127" t="s">
        <v>618</v>
      </c>
      <c r="UMR28" s="127" t="s">
        <v>618</v>
      </c>
      <c r="UMS28" s="127" t="s">
        <v>618</v>
      </c>
      <c r="UMT28" s="127" t="s">
        <v>618</v>
      </c>
      <c r="UMU28" s="127" t="s">
        <v>618</v>
      </c>
      <c r="UMV28" s="127" t="s">
        <v>618</v>
      </c>
      <c r="UMW28" s="127" t="s">
        <v>618</v>
      </c>
      <c r="UMX28" s="127" t="s">
        <v>618</v>
      </c>
      <c r="UMY28" s="127" t="s">
        <v>618</v>
      </c>
      <c r="UMZ28" s="127" t="s">
        <v>618</v>
      </c>
      <c r="UNA28" s="127" t="s">
        <v>618</v>
      </c>
      <c r="UNB28" s="127" t="s">
        <v>618</v>
      </c>
      <c r="UNC28" s="127" t="s">
        <v>618</v>
      </c>
      <c r="UND28" s="127" t="s">
        <v>618</v>
      </c>
      <c r="UNE28" s="127" t="s">
        <v>618</v>
      </c>
      <c r="UNF28" s="127" t="s">
        <v>618</v>
      </c>
      <c r="UNG28" s="127" t="s">
        <v>618</v>
      </c>
      <c r="UNH28" s="127" t="s">
        <v>618</v>
      </c>
      <c r="UNI28" s="127" t="s">
        <v>618</v>
      </c>
      <c r="UNJ28" s="127" t="s">
        <v>618</v>
      </c>
      <c r="UNK28" s="127" t="s">
        <v>618</v>
      </c>
      <c r="UNL28" s="127" t="s">
        <v>618</v>
      </c>
      <c r="UNM28" s="127" t="s">
        <v>618</v>
      </c>
      <c r="UNN28" s="127" t="s">
        <v>618</v>
      </c>
      <c r="UNO28" s="127" t="s">
        <v>618</v>
      </c>
      <c r="UNP28" s="127" t="s">
        <v>618</v>
      </c>
      <c r="UNQ28" s="127" t="s">
        <v>618</v>
      </c>
      <c r="UNR28" s="127" t="s">
        <v>618</v>
      </c>
      <c r="UNS28" s="127" t="s">
        <v>618</v>
      </c>
      <c r="UNT28" s="127" t="s">
        <v>618</v>
      </c>
      <c r="UNU28" s="127" t="s">
        <v>618</v>
      </c>
      <c r="UNV28" s="127" t="s">
        <v>618</v>
      </c>
      <c r="UNW28" s="127" t="s">
        <v>618</v>
      </c>
      <c r="UNX28" s="127" t="s">
        <v>618</v>
      </c>
      <c r="UNY28" s="127" t="s">
        <v>618</v>
      </c>
      <c r="UNZ28" s="127" t="s">
        <v>618</v>
      </c>
      <c r="UOA28" s="127" t="s">
        <v>618</v>
      </c>
      <c r="UOB28" s="127" t="s">
        <v>618</v>
      </c>
      <c r="UOC28" s="127" t="s">
        <v>618</v>
      </c>
      <c r="UOD28" s="127" t="s">
        <v>618</v>
      </c>
      <c r="UOE28" s="127" t="s">
        <v>618</v>
      </c>
      <c r="UOF28" s="127" t="s">
        <v>618</v>
      </c>
      <c r="UOG28" s="127" t="s">
        <v>618</v>
      </c>
      <c r="UOH28" s="127" t="s">
        <v>618</v>
      </c>
      <c r="UOI28" s="127" t="s">
        <v>618</v>
      </c>
      <c r="UOJ28" s="127" t="s">
        <v>618</v>
      </c>
      <c r="UOK28" s="127" t="s">
        <v>618</v>
      </c>
      <c r="UOL28" s="127" t="s">
        <v>618</v>
      </c>
      <c r="UOM28" s="127" t="s">
        <v>618</v>
      </c>
      <c r="UON28" s="127" t="s">
        <v>618</v>
      </c>
      <c r="UOO28" s="127" t="s">
        <v>618</v>
      </c>
      <c r="UOP28" s="127" t="s">
        <v>618</v>
      </c>
      <c r="UOQ28" s="127" t="s">
        <v>618</v>
      </c>
      <c r="UOR28" s="127" t="s">
        <v>618</v>
      </c>
      <c r="UOS28" s="127" t="s">
        <v>618</v>
      </c>
      <c r="UOT28" s="127" t="s">
        <v>618</v>
      </c>
      <c r="UOU28" s="127" t="s">
        <v>618</v>
      </c>
      <c r="UOV28" s="127" t="s">
        <v>618</v>
      </c>
      <c r="UOW28" s="127" t="s">
        <v>618</v>
      </c>
      <c r="UOX28" s="127" t="s">
        <v>618</v>
      </c>
      <c r="UOY28" s="127" t="s">
        <v>618</v>
      </c>
      <c r="UOZ28" s="127" t="s">
        <v>618</v>
      </c>
      <c r="UPA28" s="127" t="s">
        <v>618</v>
      </c>
      <c r="UPB28" s="127" t="s">
        <v>618</v>
      </c>
      <c r="UPC28" s="127" t="s">
        <v>618</v>
      </c>
      <c r="UPD28" s="127" t="s">
        <v>618</v>
      </c>
      <c r="UPE28" s="127" t="s">
        <v>618</v>
      </c>
      <c r="UPF28" s="127" t="s">
        <v>618</v>
      </c>
      <c r="UPG28" s="127" t="s">
        <v>618</v>
      </c>
      <c r="UPH28" s="127" t="s">
        <v>618</v>
      </c>
      <c r="UPI28" s="127" t="s">
        <v>618</v>
      </c>
      <c r="UPJ28" s="127" t="s">
        <v>618</v>
      </c>
      <c r="UPK28" s="127" t="s">
        <v>618</v>
      </c>
      <c r="UPL28" s="127" t="s">
        <v>618</v>
      </c>
      <c r="UPM28" s="127" t="s">
        <v>618</v>
      </c>
      <c r="UPN28" s="127" t="s">
        <v>618</v>
      </c>
      <c r="UPO28" s="127" t="s">
        <v>618</v>
      </c>
      <c r="UPP28" s="127" t="s">
        <v>618</v>
      </c>
      <c r="UPQ28" s="127" t="s">
        <v>618</v>
      </c>
      <c r="UPR28" s="127" t="s">
        <v>618</v>
      </c>
      <c r="UPS28" s="127" t="s">
        <v>618</v>
      </c>
      <c r="UPT28" s="127" t="s">
        <v>618</v>
      </c>
      <c r="UPU28" s="127" t="s">
        <v>618</v>
      </c>
      <c r="UPV28" s="127" t="s">
        <v>618</v>
      </c>
      <c r="UPW28" s="127" t="s">
        <v>618</v>
      </c>
      <c r="UPX28" s="127" t="s">
        <v>618</v>
      </c>
      <c r="UPY28" s="127" t="s">
        <v>618</v>
      </c>
      <c r="UPZ28" s="127" t="s">
        <v>618</v>
      </c>
      <c r="UQA28" s="127" t="s">
        <v>618</v>
      </c>
      <c r="UQB28" s="127" t="s">
        <v>618</v>
      </c>
      <c r="UQC28" s="127" t="s">
        <v>618</v>
      </c>
      <c r="UQD28" s="127" t="s">
        <v>618</v>
      </c>
      <c r="UQE28" s="127" t="s">
        <v>618</v>
      </c>
      <c r="UQF28" s="127" t="s">
        <v>618</v>
      </c>
      <c r="UQG28" s="127" t="s">
        <v>618</v>
      </c>
      <c r="UQH28" s="127" t="s">
        <v>618</v>
      </c>
      <c r="UQI28" s="127" t="s">
        <v>618</v>
      </c>
      <c r="UQJ28" s="127" t="s">
        <v>618</v>
      </c>
      <c r="UQK28" s="127" t="s">
        <v>618</v>
      </c>
      <c r="UQL28" s="127" t="s">
        <v>618</v>
      </c>
      <c r="UQM28" s="127" t="s">
        <v>618</v>
      </c>
      <c r="UQN28" s="127" t="s">
        <v>618</v>
      </c>
      <c r="UQO28" s="127" t="s">
        <v>618</v>
      </c>
      <c r="UQP28" s="127" t="s">
        <v>618</v>
      </c>
      <c r="UQQ28" s="127" t="s">
        <v>618</v>
      </c>
      <c r="UQR28" s="127" t="s">
        <v>618</v>
      </c>
      <c r="UQS28" s="127" t="s">
        <v>618</v>
      </c>
      <c r="UQT28" s="127" t="s">
        <v>618</v>
      </c>
      <c r="UQU28" s="127" t="s">
        <v>618</v>
      </c>
      <c r="UQV28" s="127" t="s">
        <v>618</v>
      </c>
      <c r="UQW28" s="127" t="s">
        <v>618</v>
      </c>
      <c r="UQX28" s="127" t="s">
        <v>618</v>
      </c>
      <c r="UQY28" s="127" t="s">
        <v>618</v>
      </c>
      <c r="UQZ28" s="127" t="s">
        <v>618</v>
      </c>
      <c r="URA28" s="127" t="s">
        <v>618</v>
      </c>
      <c r="URB28" s="127" t="s">
        <v>618</v>
      </c>
      <c r="URC28" s="127" t="s">
        <v>618</v>
      </c>
      <c r="URD28" s="127" t="s">
        <v>618</v>
      </c>
      <c r="URE28" s="127" t="s">
        <v>618</v>
      </c>
      <c r="URF28" s="127" t="s">
        <v>618</v>
      </c>
      <c r="URG28" s="127" t="s">
        <v>618</v>
      </c>
      <c r="URH28" s="127" t="s">
        <v>618</v>
      </c>
      <c r="URI28" s="127" t="s">
        <v>618</v>
      </c>
      <c r="URJ28" s="127" t="s">
        <v>618</v>
      </c>
      <c r="URK28" s="127" t="s">
        <v>618</v>
      </c>
      <c r="URL28" s="127" t="s">
        <v>618</v>
      </c>
      <c r="URM28" s="127" t="s">
        <v>618</v>
      </c>
      <c r="URN28" s="127" t="s">
        <v>618</v>
      </c>
      <c r="URO28" s="127" t="s">
        <v>618</v>
      </c>
      <c r="URP28" s="127" t="s">
        <v>618</v>
      </c>
      <c r="URQ28" s="127" t="s">
        <v>618</v>
      </c>
      <c r="URR28" s="127" t="s">
        <v>618</v>
      </c>
      <c r="URS28" s="127" t="s">
        <v>618</v>
      </c>
      <c r="URT28" s="127" t="s">
        <v>618</v>
      </c>
      <c r="URU28" s="127" t="s">
        <v>618</v>
      </c>
      <c r="URV28" s="127" t="s">
        <v>618</v>
      </c>
      <c r="URW28" s="127" t="s">
        <v>618</v>
      </c>
      <c r="URX28" s="127" t="s">
        <v>618</v>
      </c>
      <c r="URY28" s="127" t="s">
        <v>618</v>
      </c>
      <c r="URZ28" s="127" t="s">
        <v>618</v>
      </c>
      <c r="USA28" s="127" t="s">
        <v>618</v>
      </c>
      <c r="USB28" s="127" t="s">
        <v>618</v>
      </c>
      <c r="USC28" s="127" t="s">
        <v>618</v>
      </c>
      <c r="USD28" s="127" t="s">
        <v>618</v>
      </c>
      <c r="USE28" s="127" t="s">
        <v>618</v>
      </c>
      <c r="USF28" s="127" t="s">
        <v>618</v>
      </c>
      <c r="USG28" s="127" t="s">
        <v>618</v>
      </c>
      <c r="USH28" s="127" t="s">
        <v>618</v>
      </c>
      <c r="USI28" s="127" t="s">
        <v>618</v>
      </c>
      <c r="USJ28" s="127" t="s">
        <v>618</v>
      </c>
      <c r="USK28" s="127" t="s">
        <v>618</v>
      </c>
      <c r="USL28" s="127" t="s">
        <v>618</v>
      </c>
      <c r="USM28" s="127" t="s">
        <v>618</v>
      </c>
      <c r="USN28" s="127" t="s">
        <v>618</v>
      </c>
      <c r="USO28" s="127" t="s">
        <v>618</v>
      </c>
      <c r="USP28" s="127" t="s">
        <v>618</v>
      </c>
      <c r="USQ28" s="127" t="s">
        <v>618</v>
      </c>
      <c r="USR28" s="127" t="s">
        <v>618</v>
      </c>
      <c r="USS28" s="127" t="s">
        <v>618</v>
      </c>
      <c r="UST28" s="127" t="s">
        <v>618</v>
      </c>
      <c r="USU28" s="127" t="s">
        <v>618</v>
      </c>
      <c r="USV28" s="127" t="s">
        <v>618</v>
      </c>
      <c r="USW28" s="127" t="s">
        <v>618</v>
      </c>
      <c r="USX28" s="127" t="s">
        <v>618</v>
      </c>
      <c r="USY28" s="127" t="s">
        <v>618</v>
      </c>
      <c r="USZ28" s="127" t="s">
        <v>618</v>
      </c>
      <c r="UTA28" s="127" t="s">
        <v>618</v>
      </c>
      <c r="UTB28" s="127" t="s">
        <v>618</v>
      </c>
      <c r="UTC28" s="127" t="s">
        <v>618</v>
      </c>
      <c r="UTD28" s="127" t="s">
        <v>618</v>
      </c>
      <c r="UTE28" s="127" t="s">
        <v>618</v>
      </c>
      <c r="UTF28" s="127" t="s">
        <v>618</v>
      </c>
      <c r="UTG28" s="127" t="s">
        <v>618</v>
      </c>
      <c r="UTH28" s="127" t="s">
        <v>618</v>
      </c>
      <c r="UTI28" s="127" t="s">
        <v>618</v>
      </c>
      <c r="UTJ28" s="127" t="s">
        <v>618</v>
      </c>
      <c r="UTK28" s="127" t="s">
        <v>618</v>
      </c>
      <c r="UTL28" s="127" t="s">
        <v>618</v>
      </c>
      <c r="UTM28" s="127" t="s">
        <v>618</v>
      </c>
      <c r="UTN28" s="127" t="s">
        <v>618</v>
      </c>
      <c r="UTO28" s="127" t="s">
        <v>618</v>
      </c>
      <c r="UTP28" s="127" t="s">
        <v>618</v>
      </c>
      <c r="UTQ28" s="127" t="s">
        <v>618</v>
      </c>
      <c r="UTR28" s="127" t="s">
        <v>618</v>
      </c>
      <c r="UTS28" s="127" t="s">
        <v>618</v>
      </c>
      <c r="UTT28" s="127" t="s">
        <v>618</v>
      </c>
      <c r="UTU28" s="127" t="s">
        <v>618</v>
      </c>
      <c r="UTV28" s="127" t="s">
        <v>618</v>
      </c>
      <c r="UTW28" s="127" t="s">
        <v>618</v>
      </c>
      <c r="UTX28" s="127" t="s">
        <v>618</v>
      </c>
      <c r="UTY28" s="127" t="s">
        <v>618</v>
      </c>
      <c r="UTZ28" s="127" t="s">
        <v>618</v>
      </c>
      <c r="UUA28" s="127" t="s">
        <v>618</v>
      </c>
      <c r="UUB28" s="127" t="s">
        <v>618</v>
      </c>
      <c r="UUC28" s="127" t="s">
        <v>618</v>
      </c>
      <c r="UUD28" s="127" t="s">
        <v>618</v>
      </c>
      <c r="UUE28" s="127" t="s">
        <v>618</v>
      </c>
      <c r="UUF28" s="127" t="s">
        <v>618</v>
      </c>
      <c r="UUG28" s="127" t="s">
        <v>618</v>
      </c>
      <c r="UUH28" s="127" t="s">
        <v>618</v>
      </c>
      <c r="UUI28" s="127" t="s">
        <v>618</v>
      </c>
      <c r="UUJ28" s="127" t="s">
        <v>618</v>
      </c>
      <c r="UUK28" s="127" t="s">
        <v>618</v>
      </c>
      <c r="UUL28" s="127" t="s">
        <v>618</v>
      </c>
      <c r="UUM28" s="127" t="s">
        <v>618</v>
      </c>
      <c r="UUN28" s="127" t="s">
        <v>618</v>
      </c>
      <c r="UUO28" s="127" t="s">
        <v>618</v>
      </c>
      <c r="UUP28" s="127" t="s">
        <v>618</v>
      </c>
      <c r="UUQ28" s="127" t="s">
        <v>618</v>
      </c>
      <c r="UUR28" s="127" t="s">
        <v>618</v>
      </c>
      <c r="UUS28" s="127" t="s">
        <v>618</v>
      </c>
      <c r="UUT28" s="127" t="s">
        <v>618</v>
      </c>
      <c r="UUU28" s="127" t="s">
        <v>618</v>
      </c>
      <c r="UUV28" s="127" t="s">
        <v>618</v>
      </c>
      <c r="UUW28" s="127" t="s">
        <v>618</v>
      </c>
      <c r="UUX28" s="127" t="s">
        <v>618</v>
      </c>
      <c r="UUY28" s="127" t="s">
        <v>618</v>
      </c>
      <c r="UUZ28" s="127" t="s">
        <v>618</v>
      </c>
      <c r="UVA28" s="127" t="s">
        <v>618</v>
      </c>
      <c r="UVB28" s="127" t="s">
        <v>618</v>
      </c>
      <c r="UVC28" s="127" t="s">
        <v>618</v>
      </c>
      <c r="UVD28" s="127" t="s">
        <v>618</v>
      </c>
      <c r="UVE28" s="127" t="s">
        <v>618</v>
      </c>
      <c r="UVF28" s="127" t="s">
        <v>618</v>
      </c>
      <c r="UVG28" s="127" t="s">
        <v>618</v>
      </c>
      <c r="UVH28" s="127" t="s">
        <v>618</v>
      </c>
      <c r="UVI28" s="127" t="s">
        <v>618</v>
      </c>
      <c r="UVJ28" s="127" t="s">
        <v>618</v>
      </c>
      <c r="UVK28" s="127" t="s">
        <v>618</v>
      </c>
      <c r="UVL28" s="127" t="s">
        <v>618</v>
      </c>
      <c r="UVM28" s="127" t="s">
        <v>618</v>
      </c>
      <c r="UVN28" s="127" t="s">
        <v>618</v>
      </c>
      <c r="UVO28" s="127" t="s">
        <v>618</v>
      </c>
      <c r="UVP28" s="127" t="s">
        <v>618</v>
      </c>
      <c r="UVQ28" s="127" t="s">
        <v>618</v>
      </c>
      <c r="UVR28" s="127" t="s">
        <v>618</v>
      </c>
      <c r="UVS28" s="127" t="s">
        <v>618</v>
      </c>
      <c r="UVT28" s="127" t="s">
        <v>618</v>
      </c>
      <c r="UVU28" s="127" t="s">
        <v>618</v>
      </c>
      <c r="UVV28" s="127" t="s">
        <v>618</v>
      </c>
      <c r="UVW28" s="127" t="s">
        <v>618</v>
      </c>
      <c r="UVX28" s="127" t="s">
        <v>618</v>
      </c>
      <c r="UVY28" s="127" t="s">
        <v>618</v>
      </c>
      <c r="UVZ28" s="127" t="s">
        <v>618</v>
      </c>
      <c r="UWA28" s="127" t="s">
        <v>618</v>
      </c>
      <c r="UWB28" s="127" t="s">
        <v>618</v>
      </c>
      <c r="UWC28" s="127" t="s">
        <v>618</v>
      </c>
      <c r="UWD28" s="127" t="s">
        <v>618</v>
      </c>
      <c r="UWE28" s="127" t="s">
        <v>618</v>
      </c>
      <c r="UWF28" s="127" t="s">
        <v>618</v>
      </c>
      <c r="UWG28" s="127" t="s">
        <v>618</v>
      </c>
      <c r="UWH28" s="127" t="s">
        <v>618</v>
      </c>
      <c r="UWI28" s="127" t="s">
        <v>618</v>
      </c>
      <c r="UWJ28" s="127" t="s">
        <v>618</v>
      </c>
      <c r="UWK28" s="127" t="s">
        <v>618</v>
      </c>
      <c r="UWL28" s="127" t="s">
        <v>618</v>
      </c>
      <c r="UWM28" s="127" t="s">
        <v>618</v>
      </c>
      <c r="UWN28" s="127" t="s">
        <v>618</v>
      </c>
      <c r="UWO28" s="127" t="s">
        <v>618</v>
      </c>
      <c r="UWP28" s="127" t="s">
        <v>618</v>
      </c>
      <c r="UWQ28" s="127" t="s">
        <v>618</v>
      </c>
      <c r="UWR28" s="127" t="s">
        <v>618</v>
      </c>
      <c r="UWS28" s="127" t="s">
        <v>618</v>
      </c>
      <c r="UWT28" s="127" t="s">
        <v>618</v>
      </c>
      <c r="UWU28" s="127" t="s">
        <v>618</v>
      </c>
      <c r="UWV28" s="127" t="s">
        <v>618</v>
      </c>
      <c r="UWW28" s="127" t="s">
        <v>618</v>
      </c>
      <c r="UWX28" s="127" t="s">
        <v>618</v>
      </c>
      <c r="UWY28" s="127" t="s">
        <v>618</v>
      </c>
      <c r="UWZ28" s="127" t="s">
        <v>618</v>
      </c>
      <c r="UXA28" s="127" t="s">
        <v>618</v>
      </c>
      <c r="UXB28" s="127" t="s">
        <v>618</v>
      </c>
      <c r="UXC28" s="127" t="s">
        <v>618</v>
      </c>
      <c r="UXD28" s="127" t="s">
        <v>618</v>
      </c>
      <c r="UXE28" s="127" t="s">
        <v>618</v>
      </c>
      <c r="UXF28" s="127" t="s">
        <v>618</v>
      </c>
      <c r="UXG28" s="127" t="s">
        <v>618</v>
      </c>
      <c r="UXH28" s="127" t="s">
        <v>618</v>
      </c>
      <c r="UXI28" s="127" t="s">
        <v>618</v>
      </c>
      <c r="UXJ28" s="127" t="s">
        <v>618</v>
      </c>
      <c r="UXK28" s="127" t="s">
        <v>618</v>
      </c>
      <c r="UXL28" s="127" t="s">
        <v>618</v>
      </c>
      <c r="UXM28" s="127" t="s">
        <v>618</v>
      </c>
      <c r="UXN28" s="127" t="s">
        <v>618</v>
      </c>
      <c r="UXO28" s="127" t="s">
        <v>618</v>
      </c>
      <c r="UXP28" s="127" t="s">
        <v>618</v>
      </c>
      <c r="UXQ28" s="127" t="s">
        <v>618</v>
      </c>
      <c r="UXR28" s="127" t="s">
        <v>618</v>
      </c>
      <c r="UXS28" s="127" t="s">
        <v>618</v>
      </c>
      <c r="UXT28" s="127" t="s">
        <v>618</v>
      </c>
      <c r="UXU28" s="127" t="s">
        <v>618</v>
      </c>
      <c r="UXV28" s="127" t="s">
        <v>618</v>
      </c>
      <c r="UXW28" s="127" t="s">
        <v>618</v>
      </c>
      <c r="UXX28" s="127" t="s">
        <v>618</v>
      </c>
      <c r="UXY28" s="127" t="s">
        <v>618</v>
      </c>
      <c r="UXZ28" s="127" t="s">
        <v>618</v>
      </c>
      <c r="UYA28" s="127" t="s">
        <v>618</v>
      </c>
      <c r="UYB28" s="127" t="s">
        <v>618</v>
      </c>
      <c r="UYC28" s="127" t="s">
        <v>618</v>
      </c>
      <c r="UYD28" s="127" t="s">
        <v>618</v>
      </c>
      <c r="UYE28" s="127" t="s">
        <v>618</v>
      </c>
      <c r="UYF28" s="127" t="s">
        <v>618</v>
      </c>
      <c r="UYG28" s="127" t="s">
        <v>618</v>
      </c>
      <c r="UYH28" s="127" t="s">
        <v>618</v>
      </c>
      <c r="UYI28" s="127" t="s">
        <v>618</v>
      </c>
      <c r="UYJ28" s="127" t="s">
        <v>618</v>
      </c>
      <c r="UYK28" s="127" t="s">
        <v>618</v>
      </c>
      <c r="UYL28" s="127" t="s">
        <v>618</v>
      </c>
      <c r="UYM28" s="127" t="s">
        <v>618</v>
      </c>
      <c r="UYN28" s="127" t="s">
        <v>618</v>
      </c>
      <c r="UYO28" s="127" t="s">
        <v>618</v>
      </c>
      <c r="UYP28" s="127" t="s">
        <v>618</v>
      </c>
      <c r="UYQ28" s="127" t="s">
        <v>618</v>
      </c>
      <c r="UYR28" s="127" t="s">
        <v>618</v>
      </c>
      <c r="UYS28" s="127" t="s">
        <v>618</v>
      </c>
      <c r="UYT28" s="127" t="s">
        <v>618</v>
      </c>
      <c r="UYU28" s="127" t="s">
        <v>618</v>
      </c>
      <c r="UYV28" s="127" t="s">
        <v>618</v>
      </c>
      <c r="UYW28" s="127" t="s">
        <v>618</v>
      </c>
      <c r="UYX28" s="127" t="s">
        <v>618</v>
      </c>
      <c r="UYY28" s="127" t="s">
        <v>618</v>
      </c>
      <c r="UYZ28" s="127" t="s">
        <v>618</v>
      </c>
      <c r="UZA28" s="127" t="s">
        <v>618</v>
      </c>
      <c r="UZB28" s="127" t="s">
        <v>618</v>
      </c>
      <c r="UZC28" s="127" t="s">
        <v>618</v>
      </c>
      <c r="UZD28" s="127" t="s">
        <v>618</v>
      </c>
      <c r="UZE28" s="127" t="s">
        <v>618</v>
      </c>
      <c r="UZF28" s="127" t="s">
        <v>618</v>
      </c>
      <c r="UZG28" s="127" t="s">
        <v>618</v>
      </c>
      <c r="UZH28" s="127" t="s">
        <v>618</v>
      </c>
      <c r="UZI28" s="127" t="s">
        <v>618</v>
      </c>
      <c r="UZJ28" s="127" t="s">
        <v>618</v>
      </c>
      <c r="UZK28" s="127" t="s">
        <v>618</v>
      </c>
      <c r="UZL28" s="127" t="s">
        <v>618</v>
      </c>
      <c r="UZM28" s="127" t="s">
        <v>618</v>
      </c>
      <c r="UZN28" s="127" t="s">
        <v>618</v>
      </c>
      <c r="UZO28" s="127" t="s">
        <v>618</v>
      </c>
      <c r="UZP28" s="127" t="s">
        <v>618</v>
      </c>
      <c r="UZQ28" s="127" t="s">
        <v>618</v>
      </c>
      <c r="UZR28" s="127" t="s">
        <v>618</v>
      </c>
      <c r="UZS28" s="127" t="s">
        <v>618</v>
      </c>
      <c r="UZT28" s="127" t="s">
        <v>618</v>
      </c>
      <c r="UZU28" s="127" t="s">
        <v>618</v>
      </c>
      <c r="UZV28" s="127" t="s">
        <v>618</v>
      </c>
      <c r="UZW28" s="127" t="s">
        <v>618</v>
      </c>
      <c r="UZX28" s="127" t="s">
        <v>618</v>
      </c>
      <c r="UZY28" s="127" t="s">
        <v>618</v>
      </c>
      <c r="UZZ28" s="127" t="s">
        <v>618</v>
      </c>
      <c r="VAA28" s="127" t="s">
        <v>618</v>
      </c>
      <c r="VAB28" s="127" t="s">
        <v>618</v>
      </c>
      <c r="VAC28" s="127" t="s">
        <v>618</v>
      </c>
      <c r="VAD28" s="127" t="s">
        <v>618</v>
      </c>
      <c r="VAE28" s="127" t="s">
        <v>618</v>
      </c>
      <c r="VAF28" s="127" t="s">
        <v>618</v>
      </c>
      <c r="VAG28" s="127" t="s">
        <v>618</v>
      </c>
      <c r="VAH28" s="127" t="s">
        <v>618</v>
      </c>
      <c r="VAI28" s="127" t="s">
        <v>618</v>
      </c>
      <c r="VAJ28" s="127" t="s">
        <v>618</v>
      </c>
      <c r="VAK28" s="127" t="s">
        <v>618</v>
      </c>
      <c r="VAL28" s="127" t="s">
        <v>618</v>
      </c>
      <c r="VAM28" s="127" t="s">
        <v>618</v>
      </c>
      <c r="VAN28" s="127" t="s">
        <v>618</v>
      </c>
      <c r="VAO28" s="127" t="s">
        <v>618</v>
      </c>
      <c r="VAP28" s="127" t="s">
        <v>618</v>
      </c>
      <c r="VAQ28" s="127" t="s">
        <v>618</v>
      </c>
      <c r="VAR28" s="127" t="s">
        <v>618</v>
      </c>
      <c r="VAS28" s="127" t="s">
        <v>618</v>
      </c>
      <c r="VAT28" s="127" t="s">
        <v>618</v>
      </c>
      <c r="VAU28" s="127" t="s">
        <v>618</v>
      </c>
      <c r="VAV28" s="127" t="s">
        <v>618</v>
      </c>
      <c r="VAW28" s="127" t="s">
        <v>618</v>
      </c>
      <c r="VAX28" s="127" t="s">
        <v>618</v>
      </c>
      <c r="VAY28" s="127" t="s">
        <v>618</v>
      </c>
      <c r="VAZ28" s="127" t="s">
        <v>618</v>
      </c>
      <c r="VBA28" s="127" t="s">
        <v>618</v>
      </c>
      <c r="VBB28" s="127" t="s">
        <v>618</v>
      </c>
      <c r="VBC28" s="127" t="s">
        <v>618</v>
      </c>
      <c r="VBD28" s="127" t="s">
        <v>618</v>
      </c>
      <c r="VBE28" s="127" t="s">
        <v>618</v>
      </c>
      <c r="VBF28" s="127" t="s">
        <v>618</v>
      </c>
      <c r="VBG28" s="127" t="s">
        <v>618</v>
      </c>
      <c r="VBH28" s="127" t="s">
        <v>618</v>
      </c>
      <c r="VBI28" s="127" t="s">
        <v>618</v>
      </c>
      <c r="VBJ28" s="127" t="s">
        <v>618</v>
      </c>
      <c r="VBK28" s="127" t="s">
        <v>618</v>
      </c>
      <c r="VBL28" s="127" t="s">
        <v>618</v>
      </c>
      <c r="VBM28" s="127" t="s">
        <v>618</v>
      </c>
      <c r="VBN28" s="127" t="s">
        <v>618</v>
      </c>
      <c r="VBO28" s="127" t="s">
        <v>618</v>
      </c>
      <c r="VBP28" s="127" t="s">
        <v>618</v>
      </c>
      <c r="VBQ28" s="127" t="s">
        <v>618</v>
      </c>
      <c r="VBR28" s="127" t="s">
        <v>618</v>
      </c>
      <c r="VBS28" s="127" t="s">
        <v>618</v>
      </c>
      <c r="VBT28" s="127" t="s">
        <v>618</v>
      </c>
      <c r="VBU28" s="127" t="s">
        <v>618</v>
      </c>
      <c r="VBV28" s="127" t="s">
        <v>618</v>
      </c>
      <c r="VBW28" s="127" t="s">
        <v>618</v>
      </c>
      <c r="VBX28" s="127" t="s">
        <v>618</v>
      </c>
      <c r="VBY28" s="127" t="s">
        <v>618</v>
      </c>
      <c r="VBZ28" s="127" t="s">
        <v>618</v>
      </c>
      <c r="VCA28" s="127" t="s">
        <v>618</v>
      </c>
      <c r="VCB28" s="127" t="s">
        <v>618</v>
      </c>
      <c r="VCC28" s="127" t="s">
        <v>618</v>
      </c>
      <c r="VCD28" s="127" t="s">
        <v>618</v>
      </c>
      <c r="VCE28" s="127" t="s">
        <v>618</v>
      </c>
      <c r="VCF28" s="127" t="s">
        <v>618</v>
      </c>
      <c r="VCG28" s="127" t="s">
        <v>618</v>
      </c>
      <c r="VCH28" s="127" t="s">
        <v>618</v>
      </c>
      <c r="VCI28" s="127" t="s">
        <v>618</v>
      </c>
      <c r="VCJ28" s="127" t="s">
        <v>618</v>
      </c>
      <c r="VCK28" s="127" t="s">
        <v>618</v>
      </c>
      <c r="VCL28" s="127" t="s">
        <v>618</v>
      </c>
      <c r="VCM28" s="127" t="s">
        <v>618</v>
      </c>
      <c r="VCN28" s="127" t="s">
        <v>618</v>
      </c>
      <c r="VCO28" s="127" t="s">
        <v>618</v>
      </c>
      <c r="VCP28" s="127" t="s">
        <v>618</v>
      </c>
      <c r="VCQ28" s="127" t="s">
        <v>618</v>
      </c>
      <c r="VCR28" s="127" t="s">
        <v>618</v>
      </c>
      <c r="VCS28" s="127" t="s">
        <v>618</v>
      </c>
      <c r="VCT28" s="127" t="s">
        <v>618</v>
      </c>
      <c r="VCU28" s="127" t="s">
        <v>618</v>
      </c>
      <c r="VCV28" s="127" t="s">
        <v>618</v>
      </c>
      <c r="VCW28" s="127" t="s">
        <v>618</v>
      </c>
      <c r="VCX28" s="127" t="s">
        <v>618</v>
      </c>
      <c r="VCY28" s="127" t="s">
        <v>618</v>
      </c>
      <c r="VCZ28" s="127" t="s">
        <v>618</v>
      </c>
      <c r="VDA28" s="127" t="s">
        <v>618</v>
      </c>
      <c r="VDB28" s="127" t="s">
        <v>618</v>
      </c>
      <c r="VDC28" s="127" t="s">
        <v>618</v>
      </c>
      <c r="VDD28" s="127" t="s">
        <v>618</v>
      </c>
      <c r="VDE28" s="127" t="s">
        <v>618</v>
      </c>
      <c r="VDF28" s="127" t="s">
        <v>618</v>
      </c>
      <c r="VDG28" s="127" t="s">
        <v>618</v>
      </c>
      <c r="VDH28" s="127" t="s">
        <v>618</v>
      </c>
      <c r="VDI28" s="127" t="s">
        <v>618</v>
      </c>
      <c r="VDJ28" s="127" t="s">
        <v>618</v>
      </c>
      <c r="VDK28" s="127" t="s">
        <v>618</v>
      </c>
      <c r="VDL28" s="127" t="s">
        <v>618</v>
      </c>
      <c r="VDM28" s="127" t="s">
        <v>618</v>
      </c>
      <c r="VDN28" s="127" t="s">
        <v>618</v>
      </c>
      <c r="VDO28" s="127" t="s">
        <v>618</v>
      </c>
      <c r="VDP28" s="127" t="s">
        <v>618</v>
      </c>
      <c r="VDQ28" s="127" t="s">
        <v>618</v>
      </c>
      <c r="VDR28" s="127" t="s">
        <v>618</v>
      </c>
      <c r="VDS28" s="127" t="s">
        <v>618</v>
      </c>
      <c r="VDT28" s="127" t="s">
        <v>618</v>
      </c>
      <c r="VDU28" s="127" t="s">
        <v>618</v>
      </c>
      <c r="VDV28" s="127" t="s">
        <v>618</v>
      </c>
      <c r="VDW28" s="127" t="s">
        <v>618</v>
      </c>
      <c r="VDX28" s="127" t="s">
        <v>618</v>
      </c>
      <c r="VDY28" s="127" t="s">
        <v>618</v>
      </c>
      <c r="VDZ28" s="127" t="s">
        <v>618</v>
      </c>
      <c r="VEA28" s="127" t="s">
        <v>618</v>
      </c>
      <c r="VEB28" s="127" t="s">
        <v>618</v>
      </c>
      <c r="VEC28" s="127" t="s">
        <v>618</v>
      </c>
      <c r="VED28" s="127" t="s">
        <v>618</v>
      </c>
      <c r="VEE28" s="127" t="s">
        <v>618</v>
      </c>
      <c r="VEF28" s="127" t="s">
        <v>618</v>
      </c>
      <c r="VEG28" s="127" t="s">
        <v>618</v>
      </c>
      <c r="VEH28" s="127" t="s">
        <v>618</v>
      </c>
      <c r="VEI28" s="127" t="s">
        <v>618</v>
      </c>
      <c r="VEJ28" s="127" t="s">
        <v>618</v>
      </c>
      <c r="VEK28" s="127" t="s">
        <v>618</v>
      </c>
      <c r="VEL28" s="127" t="s">
        <v>618</v>
      </c>
      <c r="VEM28" s="127" t="s">
        <v>618</v>
      </c>
      <c r="VEN28" s="127" t="s">
        <v>618</v>
      </c>
      <c r="VEO28" s="127" t="s">
        <v>618</v>
      </c>
      <c r="VEP28" s="127" t="s">
        <v>618</v>
      </c>
      <c r="VEQ28" s="127" t="s">
        <v>618</v>
      </c>
      <c r="VER28" s="127" t="s">
        <v>618</v>
      </c>
      <c r="VES28" s="127" t="s">
        <v>618</v>
      </c>
      <c r="VET28" s="127" t="s">
        <v>618</v>
      </c>
      <c r="VEU28" s="127" t="s">
        <v>618</v>
      </c>
      <c r="VEV28" s="127" t="s">
        <v>618</v>
      </c>
      <c r="VEW28" s="127" t="s">
        <v>618</v>
      </c>
      <c r="VEX28" s="127" t="s">
        <v>618</v>
      </c>
      <c r="VEY28" s="127" t="s">
        <v>618</v>
      </c>
      <c r="VEZ28" s="127" t="s">
        <v>618</v>
      </c>
      <c r="VFA28" s="127" t="s">
        <v>618</v>
      </c>
      <c r="VFB28" s="127" t="s">
        <v>618</v>
      </c>
      <c r="VFC28" s="127" t="s">
        <v>618</v>
      </c>
      <c r="VFD28" s="127" t="s">
        <v>618</v>
      </c>
      <c r="VFE28" s="127" t="s">
        <v>618</v>
      </c>
      <c r="VFF28" s="127" t="s">
        <v>618</v>
      </c>
      <c r="VFG28" s="127" t="s">
        <v>618</v>
      </c>
      <c r="VFH28" s="127" t="s">
        <v>618</v>
      </c>
      <c r="VFI28" s="127" t="s">
        <v>618</v>
      </c>
      <c r="VFJ28" s="127" t="s">
        <v>618</v>
      </c>
      <c r="VFK28" s="127" t="s">
        <v>618</v>
      </c>
      <c r="VFL28" s="127" t="s">
        <v>618</v>
      </c>
      <c r="VFM28" s="127" t="s">
        <v>618</v>
      </c>
      <c r="VFN28" s="127" t="s">
        <v>618</v>
      </c>
      <c r="VFO28" s="127" t="s">
        <v>618</v>
      </c>
      <c r="VFP28" s="127" t="s">
        <v>618</v>
      </c>
      <c r="VFQ28" s="127" t="s">
        <v>618</v>
      </c>
      <c r="VFR28" s="127" t="s">
        <v>618</v>
      </c>
      <c r="VFS28" s="127" t="s">
        <v>618</v>
      </c>
      <c r="VFT28" s="127" t="s">
        <v>618</v>
      </c>
      <c r="VFU28" s="127" t="s">
        <v>618</v>
      </c>
      <c r="VFV28" s="127" t="s">
        <v>618</v>
      </c>
      <c r="VFW28" s="127" t="s">
        <v>618</v>
      </c>
      <c r="VFX28" s="127" t="s">
        <v>618</v>
      </c>
      <c r="VFY28" s="127" t="s">
        <v>618</v>
      </c>
      <c r="VFZ28" s="127" t="s">
        <v>618</v>
      </c>
      <c r="VGA28" s="127" t="s">
        <v>618</v>
      </c>
      <c r="VGB28" s="127" t="s">
        <v>618</v>
      </c>
      <c r="VGC28" s="127" t="s">
        <v>618</v>
      </c>
      <c r="VGD28" s="127" t="s">
        <v>618</v>
      </c>
      <c r="VGE28" s="127" t="s">
        <v>618</v>
      </c>
      <c r="VGF28" s="127" t="s">
        <v>618</v>
      </c>
      <c r="VGG28" s="127" t="s">
        <v>618</v>
      </c>
      <c r="VGH28" s="127" t="s">
        <v>618</v>
      </c>
      <c r="VGI28" s="127" t="s">
        <v>618</v>
      </c>
      <c r="VGJ28" s="127" t="s">
        <v>618</v>
      </c>
      <c r="VGK28" s="127" t="s">
        <v>618</v>
      </c>
      <c r="VGL28" s="127" t="s">
        <v>618</v>
      </c>
      <c r="VGM28" s="127" t="s">
        <v>618</v>
      </c>
      <c r="VGN28" s="127" t="s">
        <v>618</v>
      </c>
      <c r="VGO28" s="127" t="s">
        <v>618</v>
      </c>
      <c r="VGP28" s="127" t="s">
        <v>618</v>
      </c>
      <c r="VGQ28" s="127" t="s">
        <v>618</v>
      </c>
      <c r="VGR28" s="127" t="s">
        <v>618</v>
      </c>
      <c r="VGS28" s="127" t="s">
        <v>618</v>
      </c>
      <c r="VGT28" s="127" t="s">
        <v>618</v>
      </c>
      <c r="VGU28" s="127" t="s">
        <v>618</v>
      </c>
      <c r="VGV28" s="127" t="s">
        <v>618</v>
      </c>
      <c r="VGW28" s="127" t="s">
        <v>618</v>
      </c>
      <c r="VGX28" s="127" t="s">
        <v>618</v>
      </c>
      <c r="VGY28" s="127" t="s">
        <v>618</v>
      </c>
      <c r="VGZ28" s="127" t="s">
        <v>618</v>
      </c>
      <c r="VHA28" s="127" t="s">
        <v>618</v>
      </c>
      <c r="VHB28" s="127" t="s">
        <v>618</v>
      </c>
      <c r="VHC28" s="127" t="s">
        <v>618</v>
      </c>
      <c r="VHD28" s="127" t="s">
        <v>618</v>
      </c>
      <c r="VHE28" s="127" t="s">
        <v>618</v>
      </c>
      <c r="VHF28" s="127" t="s">
        <v>618</v>
      </c>
      <c r="VHG28" s="127" t="s">
        <v>618</v>
      </c>
      <c r="VHH28" s="127" t="s">
        <v>618</v>
      </c>
      <c r="VHI28" s="127" t="s">
        <v>618</v>
      </c>
      <c r="VHJ28" s="127" t="s">
        <v>618</v>
      </c>
      <c r="VHK28" s="127" t="s">
        <v>618</v>
      </c>
      <c r="VHL28" s="127" t="s">
        <v>618</v>
      </c>
      <c r="VHM28" s="127" t="s">
        <v>618</v>
      </c>
      <c r="VHN28" s="127" t="s">
        <v>618</v>
      </c>
      <c r="VHO28" s="127" t="s">
        <v>618</v>
      </c>
      <c r="VHP28" s="127" t="s">
        <v>618</v>
      </c>
      <c r="VHQ28" s="127" t="s">
        <v>618</v>
      </c>
      <c r="VHR28" s="127" t="s">
        <v>618</v>
      </c>
      <c r="VHS28" s="127" t="s">
        <v>618</v>
      </c>
      <c r="VHT28" s="127" t="s">
        <v>618</v>
      </c>
      <c r="VHU28" s="127" t="s">
        <v>618</v>
      </c>
      <c r="VHV28" s="127" t="s">
        <v>618</v>
      </c>
      <c r="VHW28" s="127" t="s">
        <v>618</v>
      </c>
      <c r="VHX28" s="127" t="s">
        <v>618</v>
      </c>
      <c r="VHY28" s="127" t="s">
        <v>618</v>
      </c>
      <c r="VHZ28" s="127" t="s">
        <v>618</v>
      </c>
      <c r="VIA28" s="127" t="s">
        <v>618</v>
      </c>
      <c r="VIB28" s="127" t="s">
        <v>618</v>
      </c>
      <c r="VIC28" s="127" t="s">
        <v>618</v>
      </c>
      <c r="VID28" s="127" t="s">
        <v>618</v>
      </c>
      <c r="VIE28" s="127" t="s">
        <v>618</v>
      </c>
      <c r="VIF28" s="127" t="s">
        <v>618</v>
      </c>
      <c r="VIG28" s="127" t="s">
        <v>618</v>
      </c>
      <c r="VIH28" s="127" t="s">
        <v>618</v>
      </c>
      <c r="VII28" s="127" t="s">
        <v>618</v>
      </c>
      <c r="VIJ28" s="127" t="s">
        <v>618</v>
      </c>
      <c r="VIK28" s="127" t="s">
        <v>618</v>
      </c>
      <c r="VIL28" s="127" t="s">
        <v>618</v>
      </c>
      <c r="VIM28" s="127" t="s">
        <v>618</v>
      </c>
      <c r="VIN28" s="127" t="s">
        <v>618</v>
      </c>
      <c r="VIO28" s="127" t="s">
        <v>618</v>
      </c>
      <c r="VIP28" s="127" t="s">
        <v>618</v>
      </c>
      <c r="VIQ28" s="127" t="s">
        <v>618</v>
      </c>
      <c r="VIR28" s="127" t="s">
        <v>618</v>
      </c>
      <c r="VIS28" s="127" t="s">
        <v>618</v>
      </c>
      <c r="VIT28" s="127" t="s">
        <v>618</v>
      </c>
      <c r="VIU28" s="127" t="s">
        <v>618</v>
      </c>
      <c r="VIV28" s="127" t="s">
        <v>618</v>
      </c>
      <c r="VIW28" s="127" t="s">
        <v>618</v>
      </c>
      <c r="VIX28" s="127" t="s">
        <v>618</v>
      </c>
      <c r="VIY28" s="127" t="s">
        <v>618</v>
      </c>
      <c r="VIZ28" s="127" t="s">
        <v>618</v>
      </c>
      <c r="VJA28" s="127" t="s">
        <v>618</v>
      </c>
      <c r="VJB28" s="127" t="s">
        <v>618</v>
      </c>
      <c r="VJC28" s="127" t="s">
        <v>618</v>
      </c>
      <c r="VJD28" s="127" t="s">
        <v>618</v>
      </c>
      <c r="VJE28" s="127" t="s">
        <v>618</v>
      </c>
      <c r="VJF28" s="127" t="s">
        <v>618</v>
      </c>
      <c r="VJG28" s="127" t="s">
        <v>618</v>
      </c>
      <c r="VJH28" s="127" t="s">
        <v>618</v>
      </c>
      <c r="VJI28" s="127" t="s">
        <v>618</v>
      </c>
      <c r="VJJ28" s="127" t="s">
        <v>618</v>
      </c>
      <c r="VJK28" s="127" t="s">
        <v>618</v>
      </c>
      <c r="VJL28" s="127" t="s">
        <v>618</v>
      </c>
      <c r="VJM28" s="127" t="s">
        <v>618</v>
      </c>
      <c r="VJN28" s="127" t="s">
        <v>618</v>
      </c>
      <c r="VJO28" s="127" t="s">
        <v>618</v>
      </c>
      <c r="VJP28" s="127" t="s">
        <v>618</v>
      </c>
      <c r="VJQ28" s="127" t="s">
        <v>618</v>
      </c>
      <c r="VJR28" s="127" t="s">
        <v>618</v>
      </c>
      <c r="VJS28" s="127" t="s">
        <v>618</v>
      </c>
      <c r="VJT28" s="127" t="s">
        <v>618</v>
      </c>
      <c r="VJU28" s="127" t="s">
        <v>618</v>
      </c>
      <c r="VJV28" s="127" t="s">
        <v>618</v>
      </c>
      <c r="VJW28" s="127" t="s">
        <v>618</v>
      </c>
      <c r="VJX28" s="127" t="s">
        <v>618</v>
      </c>
      <c r="VJY28" s="127" t="s">
        <v>618</v>
      </c>
      <c r="VJZ28" s="127" t="s">
        <v>618</v>
      </c>
      <c r="VKA28" s="127" t="s">
        <v>618</v>
      </c>
      <c r="VKB28" s="127" t="s">
        <v>618</v>
      </c>
      <c r="VKC28" s="127" t="s">
        <v>618</v>
      </c>
      <c r="VKD28" s="127" t="s">
        <v>618</v>
      </c>
      <c r="VKE28" s="127" t="s">
        <v>618</v>
      </c>
      <c r="VKF28" s="127" t="s">
        <v>618</v>
      </c>
      <c r="VKG28" s="127" t="s">
        <v>618</v>
      </c>
      <c r="VKH28" s="127" t="s">
        <v>618</v>
      </c>
      <c r="VKI28" s="127" t="s">
        <v>618</v>
      </c>
      <c r="VKJ28" s="127" t="s">
        <v>618</v>
      </c>
      <c r="VKK28" s="127" t="s">
        <v>618</v>
      </c>
      <c r="VKL28" s="127" t="s">
        <v>618</v>
      </c>
      <c r="VKM28" s="127" t="s">
        <v>618</v>
      </c>
      <c r="VKN28" s="127" t="s">
        <v>618</v>
      </c>
      <c r="VKO28" s="127" t="s">
        <v>618</v>
      </c>
      <c r="VKP28" s="127" t="s">
        <v>618</v>
      </c>
      <c r="VKQ28" s="127" t="s">
        <v>618</v>
      </c>
      <c r="VKR28" s="127" t="s">
        <v>618</v>
      </c>
      <c r="VKS28" s="127" t="s">
        <v>618</v>
      </c>
      <c r="VKT28" s="127" t="s">
        <v>618</v>
      </c>
      <c r="VKU28" s="127" t="s">
        <v>618</v>
      </c>
      <c r="VKV28" s="127" t="s">
        <v>618</v>
      </c>
      <c r="VKW28" s="127" t="s">
        <v>618</v>
      </c>
      <c r="VKX28" s="127" t="s">
        <v>618</v>
      </c>
      <c r="VKY28" s="127" t="s">
        <v>618</v>
      </c>
      <c r="VKZ28" s="127" t="s">
        <v>618</v>
      </c>
      <c r="VLA28" s="127" t="s">
        <v>618</v>
      </c>
      <c r="VLB28" s="127" t="s">
        <v>618</v>
      </c>
      <c r="VLC28" s="127" t="s">
        <v>618</v>
      </c>
      <c r="VLD28" s="127" t="s">
        <v>618</v>
      </c>
      <c r="VLE28" s="127" t="s">
        <v>618</v>
      </c>
      <c r="VLF28" s="127" t="s">
        <v>618</v>
      </c>
      <c r="VLG28" s="127" t="s">
        <v>618</v>
      </c>
      <c r="VLH28" s="127" t="s">
        <v>618</v>
      </c>
      <c r="VLI28" s="127" t="s">
        <v>618</v>
      </c>
      <c r="VLJ28" s="127" t="s">
        <v>618</v>
      </c>
      <c r="VLK28" s="127" t="s">
        <v>618</v>
      </c>
      <c r="VLL28" s="127" t="s">
        <v>618</v>
      </c>
      <c r="VLM28" s="127" t="s">
        <v>618</v>
      </c>
      <c r="VLN28" s="127" t="s">
        <v>618</v>
      </c>
      <c r="VLO28" s="127" t="s">
        <v>618</v>
      </c>
      <c r="VLP28" s="127" t="s">
        <v>618</v>
      </c>
      <c r="VLQ28" s="127" t="s">
        <v>618</v>
      </c>
      <c r="VLR28" s="127" t="s">
        <v>618</v>
      </c>
      <c r="VLS28" s="127" t="s">
        <v>618</v>
      </c>
      <c r="VLT28" s="127" t="s">
        <v>618</v>
      </c>
      <c r="VLU28" s="127" t="s">
        <v>618</v>
      </c>
      <c r="VLV28" s="127" t="s">
        <v>618</v>
      </c>
      <c r="VLW28" s="127" t="s">
        <v>618</v>
      </c>
      <c r="VLX28" s="127" t="s">
        <v>618</v>
      </c>
      <c r="VLY28" s="127" t="s">
        <v>618</v>
      </c>
      <c r="VLZ28" s="127" t="s">
        <v>618</v>
      </c>
      <c r="VMA28" s="127" t="s">
        <v>618</v>
      </c>
      <c r="VMB28" s="127" t="s">
        <v>618</v>
      </c>
      <c r="VMC28" s="127" t="s">
        <v>618</v>
      </c>
      <c r="VMD28" s="127" t="s">
        <v>618</v>
      </c>
      <c r="VME28" s="127" t="s">
        <v>618</v>
      </c>
      <c r="VMF28" s="127" t="s">
        <v>618</v>
      </c>
      <c r="VMG28" s="127" t="s">
        <v>618</v>
      </c>
      <c r="VMH28" s="127" t="s">
        <v>618</v>
      </c>
      <c r="VMI28" s="127" t="s">
        <v>618</v>
      </c>
      <c r="VMJ28" s="127" t="s">
        <v>618</v>
      </c>
      <c r="VMK28" s="127" t="s">
        <v>618</v>
      </c>
      <c r="VML28" s="127" t="s">
        <v>618</v>
      </c>
      <c r="VMM28" s="127" t="s">
        <v>618</v>
      </c>
      <c r="VMN28" s="127" t="s">
        <v>618</v>
      </c>
      <c r="VMO28" s="127" t="s">
        <v>618</v>
      </c>
      <c r="VMP28" s="127" t="s">
        <v>618</v>
      </c>
      <c r="VMQ28" s="127" t="s">
        <v>618</v>
      </c>
      <c r="VMR28" s="127" t="s">
        <v>618</v>
      </c>
      <c r="VMS28" s="127" t="s">
        <v>618</v>
      </c>
      <c r="VMT28" s="127" t="s">
        <v>618</v>
      </c>
      <c r="VMU28" s="127" t="s">
        <v>618</v>
      </c>
      <c r="VMV28" s="127" t="s">
        <v>618</v>
      </c>
      <c r="VMW28" s="127" t="s">
        <v>618</v>
      </c>
      <c r="VMX28" s="127" t="s">
        <v>618</v>
      </c>
      <c r="VMY28" s="127" t="s">
        <v>618</v>
      </c>
      <c r="VMZ28" s="127" t="s">
        <v>618</v>
      </c>
      <c r="VNA28" s="127" t="s">
        <v>618</v>
      </c>
      <c r="VNB28" s="127" t="s">
        <v>618</v>
      </c>
      <c r="VNC28" s="127" t="s">
        <v>618</v>
      </c>
      <c r="VND28" s="127" t="s">
        <v>618</v>
      </c>
      <c r="VNE28" s="127" t="s">
        <v>618</v>
      </c>
      <c r="VNF28" s="127" t="s">
        <v>618</v>
      </c>
      <c r="VNG28" s="127" t="s">
        <v>618</v>
      </c>
      <c r="VNH28" s="127" t="s">
        <v>618</v>
      </c>
      <c r="VNI28" s="127" t="s">
        <v>618</v>
      </c>
      <c r="VNJ28" s="127" t="s">
        <v>618</v>
      </c>
      <c r="VNK28" s="127" t="s">
        <v>618</v>
      </c>
      <c r="VNL28" s="127" t="s">
        <v>618</v>
      </c>
      <c r="VNM28" s="127" t="s">
        <v>618</v>
      </c>
      <c r="VNN28" s="127" t="s">
        <v>618</v>
      </c>
      <c r="VNO28" s="127" t="s">
        <v>618</v>
      </c>
      <c r="VNP28" s="127" t="s">
        <v>618</v>
      </c>
      <c r="VNQ28" s="127" t="s">
        <v>618</v>
      </c>
      <c r="VNR28" s="127" t="s">
        <v>618</v>
      </c>
      <c r="VNS28" s="127" t="s">
        <v>618</v>
      </c>
      <c r="VNT28" s="127" t="s">
        <v>618</v>
      </c>
      <c r="VNU28" s="127" t="s">
        <v>618</v>
      </c>
      <c r="VNV28" s="127" t="s">
        <v>618</v>
      </c>
      <c r="VNW28" s="127" t="s">
        <v>618</v>
      </c>
      <c r="VNX28" s="127" t="s">
        <v>618</v>
      </c>
      <c r="VNY28" s="127" t="s">
        <v>618</v>
      </c>
      <c r="VNZ28" s="127" t="s">
        <v>618</v>
      </c>
      <c r="VOA28" s="127" t="s">
        <v>618</v>
      </c>
      <c r="VOB28" s="127" t="s">
        <v>618</v>
      </c>
      <c r="VOC28" s="127" t="s">
        <v>618</v>
      </c>
      <c r="VOD28" s="127" t="s">
        <v>618</v>
      </c>
      <c r="VOE28" s="127" t="s">
        <v>618</v>
      </c>
      <c r="VOF28" s="127" t="s">
        <v>618</v>
      </c>
      <c r="VOG28" s="127" t="s">
        <v>618</v>
      </c>
      <c r="VOH28" s="127" t="s">
        <v>618</v>
      </c>
      <c r="VOI28" s="127" t="s">
        <v>618</v>
      </c>
      <c r="VOJ28" s="127" t="s">
        <v>618</v>
      </c>
      <c r="VOK28" s="127" t="s">
        <v>618</v>
      </c>
      <c r="VOL28" s="127" t="s">
        <v>618</v>
      </c>
      <c r="VOM28" s="127" t="s">
        <v>618</v>
      </c>
      <c r="VON28" s="127" t="s">
        <v>618</v>
      </c>
      <c r="VOO28" s="127" t="s">
        <v>618</v>
      </c>
      <c r="VOP28" s="127" t="s">
        <v>618</v>
      </c>
      <c r="VOQ28" s="127" t="s">
        <v>618</v>
      </c>
      <c r="VOR28" s="127" t="s">
        <v>618</v>
      </c>
      <c r="VOS28" s="127" t="s">
        <v>618</v>
      </c>
      <c r="VOT28" s="127" t="s">
        <v>618</v>
      </c>
      <c r="VOU28" s="127" t="s">
        <v>618</v>
      </c>
      <c r="VOV28" s="127" t="s">
        <v>618</v>
      </c>
      <c r="VOW28" s="127" t="s">
        <v>618</v>
      </c>
      <c r="VOX28" s="127" t="s">
        <v>618</v>
      </c>
      <c r="VOY28" s="127" t="s">
        <v>618</v>
      </c>
      <c r="VOZ28" s="127" t="s">
        <v>618</v>
      </c>
      <c r="VPA28" s="127" t="s">
        <v>618</v>
      </c>
      <c r="VPB28" s="127" t="s">
        <v>618</v>
      </c>
      <c r="VPC28" s="127" t="s">
        <v>618</v>
      </c>
      <c r="VPD28" s="127" t="s">
        <v>618</v>
      </c>
      <c r="VPE28" s="127" t="s">
        <v>618</v>
      </c>
      <c r="VPF28" s="127" t="s">
        <v>618</v>
      </c>
      <c r="VPG28" s="127" t="s">
        <v>618</v>
      </c>
      <c r="VPH28" s="127" t="s">
        <v>618</v>
      </c>
      <c r="VPI28" s="127" t="s">
        <v>618</v>
      </c>
      <c r="VPJ28" s="127" t="s">
        <v>618</v>
      </c>
      <c r="VPK28" s="127" t="s">
        <v>618</v>
      </c>
      <c r="VPL28" s="127" t="s">
        <v>618</v>
      </c>
      <c r="VPM28" s="127" t="s">
        <v>618</v>
      </c>
      <c r="VPN28" s="127" t="s">
        <v>618</v>
      </c>
      <c r="VPO28" s="127" t="s">
        <v>618</v>
      </c>
      <c r="VPP28" s="127" t="s">
        <v>618</v>
      </c>
      <c r="VPQ28" s="127" t="s">
        <v>618</v>
      </c>
      <c r="VPR28" s="127" t="s">
        <v>618</v>
      </c>
      <c r="VPS28" s="127" t="s">
        <v>618</v>
      </c>
      <c r="VPT28" s="127" t="s">
        <v>618</v>
      </c>
      <c r="VPU28" s="127" t="s">
        <v>618</v>
      </c>
      <c r="VPV28" s="127" t="s">
        <v>618</v>
      </c>
      <c r="VPW28" s="127" t="s">
        <v>618</v>
      </c>
      <c r="VPX28" s="127" t="s">
        <v>618</v>
      </c>
      <c r="VPY28" s="127" t="s">
        <v>618</v>
      </c>
      <c r="VPZ28" s="127" t="s">
        <v>618</v>
      </c>
      <c r="VQA28" s="127" t="s">
        <v>618</v>
      </c>
      <c r="VQB28" s="127" t="s">
        <v>618</v>
      </c>
      <c r="VQC28" s="127" t="s">
        <v>618</v>
      </c>
      <c r="VQD28" s="127" t="s">
        <v>618</v>
      </c>
      <c r="VQE28" s="127" t="s">
        <v>618</v>
      </c>
      <c r="VQF28" s="127" t="s">
        <v>618</v>
      </c>
      <c r="VQG28" s="127" t="s">
        <v>618</v>
      </c>
      <c r="VQH28" s="127" t="s">
        <v>618</v>
      </c>
      <c r="VQI28" s="127" t="s">
        <v>618</v>
      </c>
      <c r="VQJ28" s="127" t="s">
        <v>618</v>
      </c>
      <c r="VQK28" s="127" t="s">
        <v>618</v>
      </c>
      <c r="VQL28" s="127" t="s">
        <v>618</v>
      </c>
      <c r="VQM28" s="127" t="s">
        <v>618</v>
      </c>
      <c r="VQN28" s="127" t="s">
        <v>618</v>
      </c>
      <c r="VQO28" s="127" t="s">
        <v>618</v>
      </c>
      <c r="VQP28" s="127" t="s">
        <v>618</v>
      </c>
      <c r="VQQ28" s="127" t="s">
        <v>618</v>
      </c>
      <c r="VQR28" s="127" t="s">
        <v>618</v>
      </c>
      <c r="VQS28" s="127" t="s">
        <v>618</v>
      </c>
      <c r="VQT28" s="127" t="s">
        <v>618</v>
      </c>
      <c r="VQU28" s="127" t="s">
        <v>618</v>
      </c>
      <c r="VQV28" s="127" t="s">
        <v>618</v>
      </c>
      <c r="VQW28" s="127" t="s">
        <v>618</v>
      </c>
      <c r="VQX28" s="127" t="s">
        <v>618</v>
      </c>
      <c r="VQY28" s="127" t="s">
        <v>618</v>
      </c>
      <c r="VQZ28" s="127" t="s">
        <v>618</v>
      </c>
      <c r="VRA28" s="127" t="s">
        <v>618</v>
      </c>
      <c r="VRB28" s="127" t="s">
        <v>618</v>
      </c>
      <c r="VRC28" s="127" t="s">
        <v>618</v>
      </c>
      <c r="VRD28" s="127" t="s">
        <v>618</v>
      </c>
      <c r="VRE28" s="127" t="s">
        <v>618</v>
      </c>
      <c r="VRF28" s="127" t="s">
        <v>618</v>
      </c>
      <c r="VRG28" s="127" t="s">
        <v>618</v>
      </c>
      <c r="VRH28" s="127" t="s">
        <v>618</v>
      </c>
      <c r="VRI28" s="127" t="s">
        <v>618</v>
      </c>
      <c r="VRJ28" s="127" t="s">
        <v>618</v>
      </c>
      <c r="VRK28" s="127" t="s">
        <v>618</v>
      </c>
      <c r="VRL28" s="127" t="s">
        <v>618</v>
      </c>
      <c r="VRM28" s="127" t="s">
        <v>618</v>
      </c>
      <c r="VRN28" s="127" t="s">
        <v>618</v>
      </c>
      <c r="VRO28" s="127" t="s">
        <v>618</v>
      </c>
      <c r="VRP28" s="127" t="s">
        <v>618</v>
      </c>
      <c r="VRQ28" s="127" t="s">
        <v>618</v>
      </c>
      <c r="VRR28" s="127" t="s">
        <v>618</v>
      </c>
      <c r="VRS28" s="127" t="s">
        <v>618</v>
      </c>
      <c r="VRT28" s="127" t="s">
        <v>618</v>
      </c>
      <c r="VRU28" s="127" t="s">
        <v>618</v>
      </c>
      <c r="VRV28" s="127" t="s">
        <v>618</v>
      </c>
      <c r="VRW28" s="127" t="s">
        <v>618</v>
      </c>
      <c r="VRX28" s="127" t="s">
        <v>618</v>
      </c>
      <c r="VRY28" s="127" t="s">
        <v>618</v>
      </c>
      <c r="VRZ28" s="127" t="s">
        <v>618</v>
      </c>
      <c r="VSA28" s="127" t="s">
        <v>618</v>
      </c>
      <c r="VSB28" s="127" t="s">
        <v>618</v>
      </c>
      <c r="VSC28" s="127" t="s">
        <v>618</v>
      </c>
      <c r="VSD28" s="127" t="s">
        <v>618</v>
      </c>
      <c r="VSE28" s="127" t="s">
        <v>618</v>
      </c>
      <c r="VSF28" s="127" t="s">
        <v>618</v>
      </c>
      <c r="VSG28" s="127" t="s">
        <v>618</v>
      </c>
      <c r="VSH28" s="127" t="s">
        <v>618</v>
      </c>
      <c r="VSI28" s="127" t="s">
        <v>618</v>
      </c>
      <c r="VSJ28" s="127" t="s">
        <v>618</v>
      </c>
      <c r="VSK28" s="127" t="s">
        <v>618</v>
      </c>
      <c r="VSL28" s="127" t="s">
        <v>618</v>
      </c>
      <c r="VSM28" s="127" t="s">
        <v>618</v>
      </c>
      <c r="VSN28" s="127" t="s">
        <v>618</v>
      </c>
      <c r="VSO28" s="127" t="s">
        <v>618</v>
      </c>
      <c r="VSP28" s="127" t="s">
        <v>618</v>
      </c>
      <c r="VSQ28" s="127" t="s">
        <v>618</v>
      </c>
      <c r="VSR28" s="127" t="s">
        <v>618</v>
      </c>
      <c r="VSS28" s="127" t="s">
        <v>618</v>
      </c>
      <c r="VST28" s="127" t="s">
        <v>618</v>
      </c>
      <c r="VSU28" s="127" t="s">
        <v>618</v>
      </c>
      <c r="VSV28" s="127" t="s">
        <v>618</v>
      </c>
      <c r="VSW28" s="127" t="s">
        <v>618</v>
      </c>
      <c r="VSX28" s="127" t="s">
        <v>618</v>
      </c>
      <c r="VSY28" s="127" t="s">
        <v>618</v>
      </c>
      <c r="VSZ28" s="127" t="s">
        <v>618</v>
      </c>
      <c r="VTA28" s="127" t="s">
        <v>618</v>
      </c>
      <c r="VTB28" s="127" t="s">
        <v>618</v>
      </c>
      <c r="VTC28" s="127" t="s">
        <v>618</v>
      </c>
      <c r="VTD28" s="127" t="s">
        <v>618</v>
      </c>
      <c r="VTE28" s="127" t="s">
        <v>618</v>
      </c>
      <c r="VTF28" s="127" t="s">
        <v>618</v>
      </c>
      <c r="VTG28" s="127" t="s">
        <v>618</v>
      </c>
      <c r="VTH28" s="127" t="s">
        <v>618</v>
      </c>
      <c r="VTI28" s="127" t="s">
        <v>618</v>
      </c>
      <c r="VTJ28" s="127" t="s">
        <v>618</v>
      </c>
      <c r="VTK28" s="127" t="s">
        <v>618</v>
      </c>
      <c r="VTL28" s="127" t="s">
        <v>618</v>
      </c>
      <c r="VTM28" s="127" t="s">
        <v>618</v>
      </c>
      <c r="VTN28" s="127" t="s">
        <v>618</v>
      </c>
      <c r="VTO28" s="127" t="s">
        <v>618</v>
      </c>
      <c r="VTP28" s="127" t="s">
        <v>618</v>
      </c>
      <c r="VTQ28" s="127" t="s">
        <v>618</v>
      </c>
      <c r="VTR28" s="127" t="s">
        <v>618</v>
      </c>
      <c r="VTS28" s="127" t="s">
        <v>618</v>
      </c>
      <c r="VTT28" s="127" t="s">
        <v>618</v>
      </c>
      <c r="VTU28" s="127" t="s">
        <v>618</v>
      </c>
      <c r="VTV28" s="127" t="s">
        <v>618</v>
      </c>
      <c r="VTW28" s="127" t="s">
        <v>618</v>
      </c>
      <c r="VTX28" s="127" t="s">
        <v>618</v>
      </c>
      <c r="VTY28" s="127" t="s">
        <v>618</v>
      </c>
      <c r="VTZ28" s="127" t="s">
        <v>618</v>
      </c>
      <c r="VUA28" s="127" t="s">
        <v>618</v>
      </c>
      <c r="VUB28" s="127" t="s">
        <v>618</v>
      </c>
      <c r="VUC28" s="127" t="s">
        <v>618</v>
      </c>
      <c r="VUD28" s="127" t="s">
        <v>618</v>
      </c>
      <c r="VUE28" s="127" t="s">
        <v>618</v>
      </c>
      <c r="VUF28" s="127" t="s">
        <v>618</v>
      </c>
      <c r="VUG28" s="127" t="s">
        <v>618</v>
      </c>
      <c r="VUH28" s="127" t="s">
        <v>618</v>
      </c>
      <c r="VUI28" s="127" t="s">
        <v>618</v>
      </c>
      <c r="VUJ28" s="127" t="s">
        <v>618</v>
      </c>
      <c r="VUK28" s="127" t="s">
        <v>618</v>
      </c>
      <c r="VUL28" s="127" t="s">
        <v>618</v>
      </c>
      <c r="VUM28" s="127" t="s">
        <v>618</v>
      </c>
      <c r="VUN28" s="127" t="s">
        <v>618</v>
      </c>
      <c r="VUO28" s="127" t="s">
        <v>618</v>
      </c>
      <c r="VUP28" s="127" t="s">
        <v>618</v>
      </c>
      <c r="VUQ28" s="127" t="s">
        <v>618</v>
      </c>
      <c r="VUR28" s="127" t="s">
        <v>618</v>
      </c>
      <c r="VUS28" s="127" t="s">
        <v>618</v>
      </c>
      <c r="VUT28" s="127" t="s">
        <v>618</v>
      </c>
      <c r="VUU28" s="127" t="s">
        <v>618</v>
      </c>
      <c r="VUV28" s="127" t="s">
        <v>618</v>
      </c>
      <c r="VUW28" s="127" t="s">
        <v>618</v>
      </c>
      <c r="VUX28" s="127" t="s">
        <v>618</v>
      </c>
      <c r="VUY28" s="127" t="s">
        <v>618</v>
      </c>
      <c r="VUZ28" s="127" t="s">
        <v>618</v>
      </c>
      <c r="VVA28" s="127" t="s">
        <v>618</v>
      </c>
      <c r="VVB28" s="127" t="s">
        <v>618</v>
      </c>
      <c r="VVC28" s="127" t="s">
        <v>618</v>
      </c>
      <c r="VVD28" s="127" t="s">
        <v>618</v>
      </c>
      <c r="VVE28" s="127" t="s">
        <v>618</v>
      </c>
      <c r="VVF28" s="127" t="s">
        <v>618</v>
      </c>
      <c r="VVG28" s="127" t="s">
        <v>618</v>
      </c>
      <c r="VVH28" s="127" t="s">
        <v>618</v>
      </c>
      <c r="VVI28" s="127" t="s">
        <v>618</v>
      </c>
      <c r="VVJ28" s="127" t="s">
        <v>618</v>
      </c>
      <c r="VVK28" s="127" t="s">
        <v>618</v>
      </c>
      <c r="VVL28" s="127" t="s">
        <v>618</v>
      </c>
      <c r="VVM28" s="127" t="s">
        <v>618</v>
      </c>
      <c r="VVN28" s="127" t="s">
        <v>618</v>
      </c>
      <c r="VVO28" s="127" t="s">
        <v>618</v>
      </c>
      <c r="VVP28" s="127" t="s">
        <v>618</v>
      </c>
      <c r="VVQ28" s="127" t="s">
        <v>618</v>
      </c>
      <c r="VVR28" s="127" t="s">
        <v>618</v>
      </c>
      <c r="VVS28" s="127" t="s">
        <v>618</v>
      </c>
      <c r="VVT28" s="127" t="s">
        <v>618</v>
      </c>
      <c r="VVU28" s="127" t="s">
        <v>618</v>
      </c>
      <c r="VVV28" s="127" t="s">
        <v>618</v>
      </c>
      <c r="VVW28" s="127" t="s">
        <v>618</v>
      </c>
      <c r="VVX28" s="127" t="s">
        <v>618</v>
      </c>
      <c r="VVY28" s="127" t="s">
        <v>618</v>
      </c>
      <c r="VVZ28" s="127" t="s">
        <v>618</v>
      </c>
      <c r="VWA28" s="127" t="s">
        <v>618</v>
      </c>
      <c r="VWB28" s="127" t="s">
        <v>618</v>
      </c>
      <c r="VWC28" s="127" t="s">
        <v>618</v>
      </c>
      <c r="VWD28" s="127" t="s">
        <v>618</v>
      </c>
      <c r="VWE28" s="127" t="s">
        <v>618</v>
      </c>
      <c r="VWF28" s="127" t="s">
        <v>618</v>
      </c>
      <c r="VWG28" s="127" t="s">
        <v>618</v>
      </c>
      <c r="VWH28" s="127" t="s">
        <v>618</v>
      </c>
      <c r="VWI28" s="127" t="s">
        <v>618</v>
      </c>
      <c r="VWJ28" s="127" t="s">
        <v>618</v>
      </c>
      <c r="VWK28" s="127" t="s">
        <v>618</v>
      </c>
      <c r="VWL28" s="127" t="s">
        <v>618</v>
      </c>
      <c r="VWM28" s="127" t="s">
        <v>618</v>
      </c>
      <c r="VWN28" s="127" t="s">
        <v>618</v>
      </c>
      <c r="VWO28" s="127" t="s">
        <v>618</v>
      </c>
      <c r="VWP28" s="127" t="s">
        <v>618</v>
      </c>
      <c r="VWQ28" s="127" t="s">
        <v>618</v>
      </c>
      <c r="VWR28" s="127" t="s">
        <v>618</v>
      </c>
      <c r="VWS28" s="127" t="s">
        <v>618</v>
      </c>
      <c r="VWT28" s="127" t="s">
        <v>618</v>
      </c>
      <c r="VWU28" s="127" t="s">
        <v>618</v>
      </c>
      <c r="VWV28" s="127" t="s">
        <v>618</v>
      </c>
      <c r="VWW28" s="127" t="s">
        <v>618</v>
      </c>
      <c r="VWX28" s="127" t="s">
        <v>618</v>
      </c>
      <c r="VWY28" s="127" t="s">
        <v>618</v>
      </c>
      <c r="VWZ28" s="127" t="s">
        <v>618</v>
      </c>
      <c r="VXA28" s="127" t="s">
        <v>618</v>
      </c>
      <c r="VXB28" s="127" t="s">
        <v>618</v>
      </c>
      <c r="VXC28" s="127" t="s">
        <v>618</v>
      </c>
      <c r="VXD28" s="127" t="s">
        <v>618</v>
      </c>
      <c r="VXE28" s="127" t="s">
        <v>618</v>
      </c>
      <c r="VXF28" s="127" t="s">
        <v>618</v>
      </c>
      <c r="VXG28" s="127" t="s">
        <v>618</v>
      </c>
      <c r="VXH28" s="127" t="s">
        <v>618</v>
      </c>
      <c r="VXI28" s="127" t="s">
        <v>618</v>
      </c>
      <c r="VXJ28" s="127" t="s">
        <v>618</v>
      </c>
      <c r="VXK28" s="127" t="s">
        <v>618</v>
      </c>
      <c r="VXL28" s="127" t="s">
        <v>618</v>
      </c>
      <c r="VXM28" s="127" t="s">
        <v>618</v>
      </c>
      <c r="VXN28" s="127" t="s">
        <v>618</v>
      </c>
      <c r="VXO28" s="127" t="s">
        <v>618</v>
      </c>
      <c r="VXP28" s="127" t="s">
        <v>618</v>
      </c>
      <c r="VXQ28" s="127" t="s">
        <v>618</v>
      </c>
      <c r="VXR28" s="127" t="s">
        <v>618</v>
      </c>
      <c r="VXS28" s="127" t="s">
        <v>618</v>
      </c>
      <c r="VXT28" s="127" t="s">
        <v>618</v>
      </c>
      <c r="VXU28" s="127" t="s">
        <v>618</v>
      </c>
      <c r="VXV28" s="127" t="s">
        <v>618</v>
      </c>
      <c r="VXW28" s="127" t="s">
        <v>618</v>
      </c>
      <c r="VXX28" s="127" t="s">
        <v>618</v>
      </c>
      <c r="VXY28" s="127" t="s">
        <v>618</v>
      </c>
      <c r="VXZ28" s="127" t="s">
        <v>618</v>
      </c>
      <c r="VYA28" s="127" t="s">
        <v>618</v>
      </c>
      <c r="VYB28" s="127" t="s">
        <v>618</v>
      </c>
      <c r="VYC28" s="127" t="s">
        <v>618</v>
      </c>
      <c r="VYD28" s="127" t="s">
        <v>618</v>
      </c>
      <c r="VYE28" s="127" t="s">
        <v>618</v>
      </c>
      <c r="VYF28" s="127" t="s">
        <v>618</v>
      </c>
      <c r="VYG28" s="127" t="s">
        <v>618</v>
      </c>
      <c r="VYH28" s="127" t="s">
        <v>618</v>
      </c>
      <c r="VYI28" s="127" t="s">
        <v>618</v>
      </c>
      <c r="VYJ28" s="127" t="s">
        <v>618</v>
      </c>
      <c r="VYK28" s="127" t="s">
        <v>618</v>
      </c>
      <c r="VYL28" s="127" t="s">
        <v>618</v>
      </c>
      <c r="VYM28" s="127" t="s">
        <v>618</v>
      </c>
      <c r="VYN28" s="127" t="s">
        <v>618</v>
      </c>
      <c r="VYO28" s="127" t="s">
        <v>618</v>
      </c>
      <c r="VYP28" s="127" t="s">
        <v>618</v>
      </c>
      <c r="VYQ28" s="127" t="s">
        <v>618</v>
      </c>
      <c r="VYR28" s="127" t="s">
        <v>618</v>
      </c>
      <c r="VYS28" s="127" t="s">
        <v>618</v>
      </c>
      <c r="VYT28" s="127" t="s">
        <v>618</v>
      </c>
      <c r="VYU28" s="127" t="s">
        <v>618</v>
      </c>
      <c r="VYV28" s="127" t="s">
        <v>618</v>
      </c>
      <c r="VYW28" s="127" t="s">
        <v>618</v>
      </c>
      <c r="VYX28" s="127" t="s">
        <v>618</v>
      </c>
      <c r="VYY28" s="127" t="s">
        <v>618</v>
      </c>
      <c r="VYZ28" s="127" t="s">
        <v>618</v>
      </c>
      <c r="VZA28" s="127" t="s">
        <v>618</v>
      </c>
      <c r="VZB28" s="127" t="s">
        <v>618</v>
      </c>
      <c r="VZC28" s="127" t="s">
        <v>618</v>
      </c>
      <c r="VZD28" s="127" t="s">
        <v>618</v>
      </c>
      <c r="VZE28" s="127" t="s">
        <v>618</v>
      </c>
      <c r="VZF28" s="127" t="s">
        <v>618</v>
      </c>
      <c r="VZG28" s="127" t="s">
        <v>618</v>
      </c>
      <c r="VZH28" s="127" t="s">
        <v>618</v>
      </c>
      <c r="VZI28" s="127" t="s">
        <v>618</v>
      </c>
      <c r="VZJ28" s="127" t="s">
        <v>618</v>
      </c>
      <c r="VZK28" s="127" t="s">
        <v>618</v>
      </c>
      <c r="VZL28" s="127" t="s">
        <v>618</v>
      </c>
      <c r="VZM28" s="127" t="s">
        <v>618</v>
      </c>
      <c r="VZN28" s="127" t="s">
        <v>618</v>
      </c>
      <c r="VZO28" s="127" t="s">
        <v>618</v>
      </c>
      <c r="VZP28" s="127" t="s">
        <v>618</v>
      </c>
      <c r="VZQ28" s="127" t="s">
        <v>618</v>
      </c>
      <c r="VZR28" s="127" t="s">
        <v>618</v>
      </c>
      <c r="VZS28" s="127" t="s">
        <v>618</v>
      </c>
      <c r="VZT28" s="127" t="s">
        <v>618</v>
      </c>
      <c r="VZU28" s="127" t="s">
        <v>618</v>
      </c>
      <c r="VZV28" s="127" t="s">
        <v>618</v>
      </c>
      <c r="VZW28" s="127" t="s">
        <v>618</v>
      </c>
      <c r="VZX28" s="127" t="s">
        <v>618</v>
      </c>
      <c r="VZY28" s="127" t="s">
        <v>618</v>
      </c>
      <c r="VZZ28" s="127" t="s">
        <v>618</v>
      </c>
      <c r="WAA28" s="127" t="s">
        <v>618</v>
      </c>
      <c r="WAB28" s="127" t="s">
        <v>618</v>
      </c>
      <c r="WAC28" s="127" t="s">
        <v>618</v>
      </c>
      <c r="WAD28" s="127" t="s">
        <v>618</v>
      </c>
      <c r="WAE28" s="127" t="s">
        <v>618</v>
      </c>
      <c r="WAF28" s="127" t="s">
        <v>618</v>
      </c>
      <c r="WAG28" s="127" t="s">
        <v>618</v>
      </c>
      <c r="WAH28" s="127" t="s">
        <v>618</v>
      </c>
      <c r="WAI28" s="127" t="s">
        <v>618</v>
      </c>
      <c r="WAJ28" s="127" t="s">
        <v>618</v>
      </c>
      <c r="WAK28" s="127" t="s">
        <v>618</v>
      </c>
      <c r="WAL28" s="127" t="s">
        <v>618</v>
      </c>
      <c r="WAM28" s="127" t="s">
        <v>618</v>
      </c>
      <c r="WAN28" s="127" t="s">
        <v>618</v>
      </c>
      <c r="WAO28" s="127" t="s">
        <v>618</v>
      </c>
      <c r="WAP28" s="127" t="s">
        <v>618</v>
      </c>
      <c r="WAQ28" s="127" t="s">
        <v>618</v>
      </c>
      <c r="WAR28" s="127" t="s">
        <v>618</v>
      </c>
      <c r="WAS28" s="127" t="s">
        <v>618</v>
      </c>
      <c r="WAT28" s="127" t="s">
        <v>618</v>
      </c>
      <c r="WAU28" s="127" t="s">
        <v>618</v>
      </c>
      <c r="WAV28" s="127" t="s">
        <v>618</v>
      </c>
      <c r="WAW28" s="127" t="s">
        <v>618</v>
      </c>
      <c r="WAX28" s="127" t="s">
        <v>618</v>
      </c>
      <c r="WAY28" s="127" t="s">
        <v>618</v>
      </c>
      <c r="WAZ28" s="127" t="s">
        <v>618</v>
      </c>
      <c r="WBA28" s="127" t="s">
        <v>618</v>
      </c>
      <c r="WBB28" s="127" t="s">
        <v>618</v>
      </c>
      <c r="WBC28" s="127" t="s">
        <v>618</v>
      </c>
      <c r="WBD28" s="127" t="s">
        <v>618</v>
      </c>
      <c r="WBE28" s="127" t="s">
        <v>618</v>
      </c>
      <c r="WBF28" s="127" t="s">
        <v>618</v>
      </c>
      <c r="WBG28" s="127" t="s">
        <v>618</v>
      </c>
      <c r="WBH28" s="127" t="s">
        <v>618</v>
      </c>
      <c r="WBI28" s="127" t="s">
        <v>618</v>
      </c>
      <c r="WBJ28" s="127" t="s">
        <v>618</v>
      </c>
      <c r="WBK28" s="127" t="s">
        <v>618</v>
      </c>
      <c r="WBL28" s="127" t="s">
        <v>618</v>
      </c>
      <c r="WBM28" s="127" t="s">
        <v>618</v>
      </c>
      <c r="WBN28" s="127" t="s">
        <v>618</v>
      </c>
      <c r="WBO28" s="127" t="s">
        <v>618</v>
      </c>
      <c r="WBP28" s="127" t="s">
        <v>618</v>
      </c>
      <c r="WBQ28" s="127" t="s">
        <v>618</v>
      </c>
      <c r="WBR28" s="127" t="s">
        <v>618</v>
      </c>
      <c r="WBS28" s="127" t="s">
        <v>618</v>
      </c>
      <c r="WBT28" s="127" t="s">
        <v>618</v>
      </c>
      <c r="WBU28" s="127" t="s">
        <v>618</v>
      </c>
      <c r="WBV28" s="127" t="s">
        <v>618</v>
      </c>
      <c r="WBW28" s="127" t="s">
        <v>618</v>
      </c>
      <c r="WBX28" s="127" t="s">
        <v>618</v>
      </c>
      <c r="WBY28" s="127" t="s">
        <v>618</v>
      </c>
      <c r="WBZ28" s="127" t="s">
        <v>618</v>
      </c>
      <c r="WCA28" s="127" t="s">
        <v>618</v>
      </c>
      <c r="WCB28" s="127" t="s">
        <v>618</v>
      </c>
      <c r="WCC28" s="127" t="s">
        <v>618</v>
      </c>
      <c r="WCD28" s="127" t="s">
        <v>618</v>
      </c>
      <c r="WCE28" s="127" t="s">
        <v>618</v>
      </c>
      <c r="WCF28" s="127" t="s">
        <v>618</v>
      </c>
      <c r="WCG28" s="127" t="s">
        <v>618</v>
      </c>
      <c r="WCH28" s="127" t="s">
        <v>618</v>
      </c>
      <c r="WCI28" s="127" t="s">
        <v>618</v>
      </c>
      <c r="WCJ28" s="127" t="s">
        <v>618</v>
      </c>
      <c r="WCK28" s="127" t="s">
        <v>618</v>
      </c>
      <c r="WCL28" s="127" t="s">
        <v>618</v>
      </c>
      <c r="WCM28" s="127" t="s">
        <v>618</v>
      </c>
      <c r="WCN28" s="127" t="s">
        <v>618</v>
      </c>
      <c r="WCO28" s="127" t="s">
        <v>618</v>
      </c>
      <c r="WCP28" s="127" t="s">
        <v>618</v>
      </c>
      <c r="WCQ28" s="127" t="s">
        <v>618</v>
      </c>
      <c r="WCR28" s="127" t="s">
        <v>618</v>
      </c>
      <c r="WCS28" s="127" t="s">
        <v>618</v>
      </c>
      <c r="WCT28" s="127" t="s">
        <v>618</v>
      </c>
      <c r="WCU28" s="127" t="s">
        <v>618</v>
      </c>
      <c r="WCV28" s="127" t="s">
        <v>618</v>
      </c>
      <c r="WCW28" s="127" t="s">
        <v>618</v>
      </c>
      <c r="WCX28" s="127" t="s">
        <v>618</v>
      </c>
      <c r="WCY28" s="127" t="s">
        <v>618</v>
      </c>
      <c r="WCZ28" s="127" t="s">
        <v>618</v>
      </c>
      <c r="WDA28" s="127" t="s">
        <v>618</v>
      </c>
      <c r="WDB28" s="127" t="s">
        <v>618</v>
      </c>
      <c r="WDC28" s="127" t="s">
        <v>618</v>
      </c>
      <c r="WDD28" s="127" t="s">
        <v>618</v>
      </c>
      <c r="WDE28" s="127" t="s">
        <v>618</v>
      </c>
      <c r="WDF28" s="127" t="s">
        <v>618</v>
      </c>
      <c r="WDG28" s="127" t="s">
        <v>618</v>
      </c>
      <c r="WDH28" s="127" t="s">
        <v>618</v>
      </c>
      <c r="WDI28" s="127" t="s">
        <v>618</v>
      </c>
      <c r="WDJ28" s="127" t="s">
        <v>618</v>
      </c>
      <c r="WDK28" s="127" t="s">
        <v>618</v>
      </c>
      <c r="WDL28" s="127" t="s">
        <v>618</v>
      </c>
      <c r="WDM28" s="127" t="s">
        <v>618</v>
      </c>
      <c r="WDN28" s="127" t="s">
        <v>618</v>
      </c>
      <c r="WDO28" s="127" t="s">
        <v>618</v>
      </c>
      <c r="WDP28" s="127" t="s">
        <v>618</v>
      </c>
      <c r="WDQ28" s="127" t="s">
        <v>618</v>
      </c>
      <c r="WDR28" s="127" t="s">
        <v>618</v>
      </c>
      <c r="WDS28" s="127" t="s">
        <v>618</v>
      </c>
      <c r="WDT28" s="127" t="s">
        <v>618</v>
      </c>
      <c r="WDU28" s="127" t="s">
        <v>618</v>
      </c>
      <c r="WDV28" s="127" t="s">
        <v>618</v>
      </c>
      <c r="WDW28" s="127" t="s">
        <v>618</v>
      </c>
      <c r="WDX28" s="127" t="s">
        <v>618</v>
      </c>
      <c r="WDY28" s="127" t="s">
        <v>618</v>
      </c>
      <c r="WDZ28" s="127" t="s">
        <v>618</v>
      </c>
      <c r="WEA28" s="127" t="s">
        <v>618</v>
      </c>
      <c r="WEB28" s="127" t="s">
        <v>618</v>
      </c>
      <c r="WEC28" s="127" t="s">
        <v>618</v>
      </c>
      <c r="WED28" s="127" t="s">
        <v>618</v>
      </c>
      <c r="WEE28" s="127" t="s">
        <v>618</v>
      </c>
      <c r="WEF28" s="127" t="s">
        <v>618</v>
      </c>
      <c r="WEG28" s="127" t="s">
        <v>618</v>
      </c>
      <c r="WEH28" s="127" t="s">
        <v>618</v>
      </c>
      <c r="WEI28" s="127" t="s">
        <v>618</v>
      </c>
      <c r="WEJ28" s="127" t="s">
        <v>618</v>
      </c>
      <c r="WEK28" s="127" t="s">
        <v>618</v>
      </c>
      <c r="WEL28" s="127" t="s">
        <v>618</v>
      </c>
      <c r="WEM28" s="127" t="s">
        <v>618</v>
      </c>
      <c r="WEN28" s="127" t="s">
        <v>618</v>
      </c>
      <c r="WEO28" s="127" t="s">
        <v>618</v>
      </c>
      <c r="WEP28" s="127" t="s">
        <v>618</v>
      </c>
      <c r="WEQ28" s="127" t="s">
        <v>618</v>
      </c>
      <c r="WER28" s="127" t="s">
        <v>618</v>
      </c>
      <c r="WES28" s="127" t="s">
        <v>618</v>
      </c>
      <c r="WET28" s="127" t="s">
        <v>618</v>
      </c>
      <c r="WEU28" s="127" t="s">
        <v>618</v>
      </c>
      <c r="WEV28" s="127" t="s">
        <v>618</v>
      </c>
      <c r="WEW28" s="127" t="s">
        <v>618</v>
      </c>
      <c r="WEX28" s="127" t="s">
        <v>618</v>
      </c>
      <c r="WEY28" s="127" t="s">
        <v>618</v>
      </c>
      <c r="WEZ28" s="127" t="s">
        <v>618</v>
      </c>
      <c r="WFA28" s="127" t="s">
        <v>618</v>
      </c>
      <c r="WFB28" s="127" t="s">
        <v>618</v>
      </c>
      <c r="WFC28" s="127" t="s">
        <v>618</v>
      </c>
      <c r="WFD28" s="127" t="s">
        <v>618</v>
      </c>
      <c r="WFE28" s="127" t="s">
        <v>618</v>
      </c>
      <c r="WFF28" s="127" t="s">
        <v>618</v>
      </c>
      <c r="WFG28" s="127" t="s">
        <v>618</v>
      </c>
      <c r="WFH28" s="127" t="s">
        <v>618</v>
      </c>
      <c r="WFI28" s="127" t="s">
        <v>618</v>
      </c>
      <c r="WFJ28" s="127" t="s">
        <v>618</v>
      </c>
      <c r="WFK28" s="127" t="s">
        <v>618</v>
      </c>
      <c r="WFL28" s="127" t="s">
        <v>618</v>
      </c>
      <c r="WFM28" s="127" t="s">
        <v>618</v>
      </c>
      <c r="WFN28" s="127" t="s">
        <v>618</v>
      </c>
      <c r="WFO28" s="127" t="s">
        <v>618</v>
      </c>
      <c r="WFP28" s="127" t="s">
        <v>618</v>
      </c>
      <c r="WFQ28" s="127" t="s">
        <v>618</v>
      </c>
      <c r="WFR28" s="127" t="s">
        <v>618</v>
      </c>
      <c r="WFS28" s="127" t="s">
        <v>618</v>
      </c>
      <c r="WFT28" s="127" t="s">
        <v>618</v>
      </c>
      <c r="WFU28" s="127" t="s">
        <v>618</v>
      </c>
      <c r="WFV28" s="127" t="s">
        <v>618</v>
      </c>
      <c r="WFW28" s="127" t="s">
        <v>618</v>
      </c>
      <c r="WFX28" s="127" t="s">
        <v>618</v>
      </c>
      <c r="WFY28" s="127" t="s">
        <v>618</v>
      </c>
      <c r="WFZ28" s="127" t="s">
        <v>618</v>
      </c>
      <c r="WGA28" s="127" t="s">
        <v>618</v>
      </c>
      <c r="WGB28" s="127" t="s">
        <v>618</v>
      </c>
      <c r="WGC28" s="127" t="s">
        <v>618</v>
      </c>
      <c r="WGD28" s="127" t="s">
        <v>618</v>
      </c>
      <c r="WGE28" s="127" t="s">
        <v>618</v>
      </c>
      <c r="WGF28" s="127" t="s">
        <v>618</v>
      </c>
      <c r="WGG28" s="127" t="s">
        <v>618</v>
      </c>
      <c r="WGH28" s="127" t="s">
        <v>618</v>
      </c>
      <c r="WGI28" s="127" t="s">
        <v>618</v>
      </c>
      <c r="WGJ28" s="127" t="s">
        <v>618</v>
      </c>
      <c r="WGK28" s="127" t="s">
        <v>618</v>
      </c>
      <c r="WGL28" s="127" t="s">
        <v>618</v>
      </c>
      <c r="WGM28" s="127" t="s">
        <v>618</v>
      </c>
      <c r="WGN28" s="127" t="s">
        <v>618</v>
      </c>
      <c r="WGO28" s="127" t="s">
        <v>618</v>
      </c>
      <c r="WGP28" s="127" t="s">
        <v>618</v>
      </c>
      <c r="WGQ28" s="127" t="s">
        <v>618</v>
      </c>
      <c r="WGR28" s="127" t="s">
        <v>618</v>
      </c>
      <c r="WGS28" s="127" t="s">
        <v>618</v>
      </c>
      <c r="WGT28" s="127" t="s">
        <v>618</v>
      </c>
      <c r="WGU28" s="127" t="s">
        <v>618</v>
      </c>
      <c r="WGV28" s="127" t="s">
        <v>618</v>
      </c>
      <c r="WGW28" s="127" t="s">
        <v>618</v>
      </c>
      <c r="WGX28" s="127" t="s">
        <v>618</v>
      </c>
      <c r="WGY28" s="127" t="s">
        <v>618</v>
      </c>
      <c r="WGZ28" s="127" t="s">
        <v>618</v>
      </c>
      <c r="WHA28" s="127" t="s">
        <v>618</v>
      </c>
      <c r="WHB28" s="127" t="s">
        <v>618</v>
      </c>
      <c r="WHC28" s="127" t="s">
        <v>618</v>
      </c>
      <c r="WHD28" s="127" t="s">
        <v>618</v>
      </c>
      <c r="WHE28" s="127" t="s">
        <v>618</v>
      </c>
      <c r="WHF28" s="127" t="s">
        <v>618</v>
      </c>
      <c r="WHG28" s="127" t="s">
        <v>618</v>
      </c>
      <c r="WHH28" s="127" t="s">
        <v>618</v>
      </c>
      <c r="WHI28" s="127" t="s">
        <v>618</v>
      </c>
      <c r="WHJ28" s="127" t="s">
        <v>618</v>
      </c>
      <c r="WHK28" s="127" t="s">
        <v>618</v>
      </c>
      <c r="WHL28" s="127" t="s">
        <v>618</v>
      </c>
      <c r="WHM28" s="127" t="s">
        <v>618</v>
      </c>
      <c r="WHN28" s="127" t="s">
        <v>618</v>
      </c>
      <c r="WHO28" s="127" t="s">
        <v>618</v>
      </c>
      <c r="WHP28" s="127" t="s">
        <v>618</v>
      </c>
      <c r="WHQ28" s="127" t="s">
        <v>618</v>
      </c>
      <c r="WHR28" s="127" t="s">
        <v>618</v>
      </c>
      <c r="WHS28" s="127" t="s">
        <v>618</v>
      </c>
      <c r="WHT28" s="127" t="s">
        <v>618</v>
      </c>
      <c r="WHU28" s="127" t="s">
        <v>618</v>
      </c>
      <c r="WHV28" s="127" t="s">
        <v>618</v>
      </c>
      <c r="WHW28" s="127" t="s">
        <v>618</v>
      </c>
      <c r="WHX28" s="127" t="s">
        <v>618</v>
      </c>
      <c r="WHY28" s="127" t="s">
        <v>618</v>
      </c>
      <c r="WHZ28" s="127" t="s">
        <v>618</v>
      </c>
      <c r="WIA28" s="127" t="s">
        <v>618</v>
      </c>
      <c r="WIB28" s="127" t="s">
        <v>618</v>
      </c>
      <c r="WIC28" s="127" t="s">
        <v>618</v>
      </c>
      <c r="WID28" s="127" t="s">
        <v>618</v>
      </c>
      <c r="WIE28" s="127" t="s">
        <v>618</v>
      </c>
      <c r="WIF28" s="127" t="s">
        <v>618</v>
      </c>
      <c r="WIG28" s="127" t="s">
        <v>618</v>
      </c>
      <c r="WIH28" s="127" t="s">
        <v>618</v>
      </c>
      <c r="WII28" s="127" t="s">
        <v>618</v>
      </c>
      <c r="WIJ28" s="127" t="s">
        <v>618</v>
      </c>
      <c r="WIK28" s="127" t="s">
        <v>618</v>
      </c>
      <c r="WIL28" s="127" t="s">
        <v>618</v>
      </c>
      <c r="WIM28" s="127" t="s">
        <v>618</v>
      </c>
      <c r="WIN28" s="127" t="s">
        <v>618</v>
      </c>
      <c r="WIO28" s="127" t="s">
        <v>618</v>
      </c>
      <c r="WIP28" s="127" t="s">
        <v>618</v>
      </c>
      <c r="WIQ28" s="127" t="s">
        <v>618</v>
      </c>
      <c r="WIR28" s="127" t="s">
        <v>618</v>
      </c>
      <c r="WIS28" s="127" t="s">
        <v>618</v>
      </c>
      <c r="WIT28" s="127" t="s">
        <v>618</v>
      </c>
      <c r="WIU28" s="127" t="s">
        <v>618</v>
      </c>
      <c r="WIV28" s="127" t="s">
        <v>618</v>
      </c>
      <c r="WIW28" s="127" t="s">
        <v>618</v>
      </c>
      <c r="WIX28" s="127" t="s">
        <v>618</v>
      </c>
      <c r="WIY28" s="127" t="s">
        <v>618</v>
      </c>
      <c r="WIZ28" s="127" t="s">
        <v>618</v>
      </c>
      <c r="WJA28" s="127" t="s">
        <v>618</v>
      </c>
      <c r="WJB28" s="127" t="s">
        <v>618</v>
      </c>
      <c r="WJC28" s="127" t="s">
        <v>618</v>
      </c>
      <c r="WJD28" s="127" t="s">
        <v>618</v>
      </c>
      <c r="WJE28" s="127" t="s">
        <v>618</v>
      </c>
      <c r="WJF28" s="127" t="s">
        <v>618</v>
      </c>
      <c r="WJG28" s="127" t="s">
        <v>618</v>
      </c>
      <c r="WJH28" s="127" t="s">
        <v>618</v>
      </c>
      <c r="WJI28" s="127" t="s">
        <v>618</v>
      </c>
      <c r="WJJ28" s="127" t="s">
        <v>618</v>
      </c>
      <c r="WJK28" s="127" t="s">
        <v>618</v>
      </c>
      <c r="WJL28" s="127" t="s">
        <v>618</v>
      </c>
      <c r="WJM28" s="127" t="s">
        <v>618</v>
      </c>
      <c r="WJN28" s="127" t="s">
        <v>618</v>
      </c>
      <c r="WJO28" s="127" t="s">
        <v>618</v>
      </c>
      <c r="WJP28" s="127" t="s">
        <v>618</v>
      </c>
      <c r="WJQ28" s="127" t="s">
        <v>618</v>
      </c>
      <c r="WJR28" s="127" t="s">
        <v>618</v>
      </c>
      <c r="WJS28" s="127" t="s">
        <v>618</v>
      </c>
      <c r="WJT28" s="127" t="s">
        <v>618</v>
      </c>
      <c r="WJU28" s="127" t="s">
        <v>618</v>
      </c>
      <c r="WJV28" s="127" t="s">
        <v>618</v>
      </c>
      <c r="WJW28" s="127" t="s">
        <v>618</v>
      </c>
      <c r="WJX28" s="127" t="s">
        <v>618</v>
      </c>
      <c r="WJY28" s="127" t="s">
        <v>618</v>
      </c>
      <c r="WJZ28" s="127" t="s">
        <v>618</v>
      </c>
      <c r="WKA28" s="127" t="s">
        <v>618</v>
      </c>
      <c r="WKB28" s="127" t="s">
        <v>618</v>
      </c>
      <c r="WKC28" s="127" t="s">
        <v>618</v>
      </c>
      <c r="WKD28" s="127" t="s">
        <v>618</v>
      </c>
      <c r="WKE28" s="127" t="s">
        <v>618</v>
      </c>
      <c r="WKF28" s="127" t="s">
        <v>618</v>
      </c>
      <c r="WKG28" s="127" t="s">
        <v>618</v>
      </c>
      <c r="WKH28" s="127" t="s">
        <v>618</v>
      </c>
      <c r="WKI28" s="127" t="s">
        <v>618</v>
      </c>
      <c r="WKJ28" s="127" t="s">
        <v>618</v>
      </c>
      <c r="WKK28" s="127" t="s">
        <v>618</v>
      </c>
      <c r="WKL28" s="127" t="s">
        <v>618</v>
      </c>
      <c r="WKM28" s="127" t="s">
        <v>618</v>
      </c>
      <c r="WKN28" s="127" t="s">
        <v>618</v>
      </c>
      <c r="WKO28" s="127" t="s">
        <v>618</v>
      </c>
      <c r="WKP28" s="127" t="s">
        <v>618</v>
      </c>
      <c r="WKQ28" s="127" t="s">
        <v>618</v>
      </c>
      <c r="WKR28" s="127" t="s">
        <v>618</v>
      </c>
      <c r="WKS28" s="127" t="s">
        <v>618</v>
      </c>
      <c r="WKT28" s="127" t="s">
        <v>618</v>
      </c>
      <c r="WKU28" s="127" t="s">
        <v>618</v>
      </c>
      <c r="WKV28" s="127" t="s">
        <v>618</v>
      </c>
      <c r="WKW28" s="127" t="s">
        <v>618</v>
      </c>
      <c r="WKX28" s="127" t="s">
        <v>618</v>
      </c>
      <c r="WKY28" s="127" t="s">
        <v>618</v>
      </c>
      <c r="WKZ28" s="127" t="s">
        <v>618</v>
      </c>
      <c r="WLA28" s="127" t="s">
        <v>618</v>
      </c>
      <c r="WLB28" s="127" t="s">
        <v>618</v>
      </c>
      <c r="WLC28" s="127" t="s">
        <v>618</v>
      </c>
      <c r="WLD28" s="127" t="s">
        <v>618</v>
      </c>
      <c r="WLE28" s="127" t="s">
        <v>618</v>
      </c>
      <c r="WLF28" s="127" t="s">
        <v>618</v>
      </c>
      <c r="WLG28" s="127" t="s">
        <v>618</v>
      </c>
      <c r="WLH28" s="127" t="s">
        <v>618</v>
      </c>
      <c r="WLI28" s="127" t="s">
        <v>618</v>
      </c>
      <c r="WLJ28" s="127" t="s">
        <v>618</v>
      </c>
      <c r="WLK28" s="127" t="s">
        <v>618</v>
      </c>
      <c r="WLL28" s="127" t="s">
        <v>618</v>
      </c>
      <c r="WLM28" s="127" t="s">
        <v>618</v>
      </c>
      <c r="WLN28" s="127" t="s">
        <v>618</v>
      </c>
      <c r="WLO28" s="127" t="s">
        <v>618</v>
      </c>
      <c r="WLP28" s="127" t="s">
        <v>618</v>
      </c>
      <c r="WLQ28" s="127" t="s">
        <v>618</v>
      </c>
      <c r="WLR28" s="127" t="s">
        <v>618</v>
      </c>
      <c r="WLS28" s="127" t="s">
        <v>618</v>
      </c>
      <c r="WLT28" s="127" t="s">
        <v>618</v>
      </c>
      <c r="WLU28" s="127" t="s">
        <v>618</v>
      </c>
      <c r="WLV28" s="127" t="s">
        <v>618</v>
      </c>
      <c r="WLW28" s="127" t="s">
        <v>618</v>
      </c>
      <c r="WLX28" s="127" t="s">
        <v>618</v>
      </c>
      <c r="WLY28" s="127" t="s">
        <v>618</v>
      </c>
      <c r="WLZ28" s="127" t="s">
        <v>618</v>
      </c>
      <c r="WMA28" s="127" t="s">
        <v>618</v>
      </c>
      <c r="WMB28" s="127" t="s">
        <v>618</v>
      </c>
      <c r="WMC28" s="127" t="s">
        <v>618</v>
      </c>
      <c r="WMD28" s="127" t="s">
        <v>618</v>
      </c>
      <c r="WME28" s="127" t="s">
        <v>618</v>
      </c>
      <c r="WMF28" s="127" t="s">
        <v>618</v>
      </c>
      <c r="WMG28" s="127" t="s">
        <v>618</v>
      </c>
      <c r="WMH28" s="127" t="s">
        <v>618</v>
      </c>
      <c r="WMI28" s="127" t="s">
        <v>618</v>
      </c>
      <c r="WMJ28" s="127" t="s">
        <v>618</v>
      </c>
      <c r="WMK28" s="127" t="s">
        <v>618</v>
      </c>
      <c r="WML28" s="127" t="s">
        <v>618</v>
      </c>
      <c r="WMM28" s="127" t="s">
        <v>618</v>
      </c>
      <c r="WMN28" s="127" t="s">
        <v>618</v>
      </c>
      <c r="WMO28" s="127" t="s">
        <v>618</v>
      </c>
      <c r="WMP28" s="127" t="s">
        <v>618</v>
      </c>
      <c r="WMQ28" s="127" t="s">
        <v>618</v>
      </c>
      <c r="WMR28" s="127" t="s">
        <v>618</v>
      </c>
      <c r="WMS28" s="127" t="s">
        <v>618</v>
      </c>
      <c r="WMT28" s="127" t="s">
        <v>618</v>
      </c>
      <c r="WMU28" s="127" t="s">
        <v>618</v>
      </c>
      <c r="WMV28" s="127" t="s">
        <v>618</v>
      </c>
      <c r="WMW28" s="127" t="s">
        <v>618</v>
      </c>
      <c r="WMX28" s="127" t="s">
        <v>618</v>
      </c>
      <c r="WMY28" s="127" t="s">
        <v>618</v>
      </c>
      <c r="WMZ28" s="127" t="s">
        <v>618</v>
      </c>
      <c r="WNA28" s="127" t="s">
        <v>618</v>
      </c>
      <c r="WNB28" s="127" t="s">
        <v>618</v>
      </c>
      <c r="WNC28" s="127" t="s">
        <v>618</v>
      </c>
      <c r="WND28" s="127" t="s">
        <v>618</v>
      </c>
      <c r="WNE28" s="127" t="s">
        <v>618</v>
      </c>
      <c r="WNF28" s="127" t="s">
        <v>618</v>
      </c>
      <c r="WNG28" s="127" t="s">
        <v>618</v>
      </c>
      <c r="WNH28" s="127" t="s">
        <v>618</v>
      </c>
      <c r="WNI28" s="127" t="s">
        <v>618</v>
      </c>
      <c r="WNJ28" s="127" t="s">
        <v>618</v>
      </c>
      <c r="WNK28" s="127" t="s">
        <v>618</v>
      </c>
      <c r="WNL28" s="127" t="s">
        <v>618</v>
      </c>
      <c r="WNM28" s="127" t="s">
        <v>618</v>
      </c>
      <c r="WNN28" s="127" t="s">
        <v>618</v>
      </c>
      <c r="WNO28" s="127" t="s">
        <v>618</v>
      </c>
      <c r="WNP28" s="127" t="s">
        <v>618</v>
      </c>
      <c r="WNQ28" s="127" t="s">
        <v>618</v>
      </c>
      <c r="WNR28" s="127" t="s">
        <v>618</v>
      </c>
      <c r="WNS28" s="127" t="s">
        <v>618</v>
      </c>
      <c r="WNT28" s="127" t="s">
        <v>618</v>
      </c>
      <c r="WNU28" s="127" t="s">
        <v>618</v>
      </c>
      <c r="WNV28" s="127" t="s">
        <v>618</v>
      </c>
      <c r="WNW28" s="127" t="s">
        <v>618</v>
      </c>
      <c r="WNX28" s="127" t="s">
        <v>618</v>
      </c>
      <c r="WNY28" s="127" t="s">
        <v>618</v>
      </c>
      <c r="WNZ28" s="127" t="s">
        <v>618</v>
      </c>
      <c r="WOA28" s="127" t="s">
        <v>618</v>
      </c>
      <c r="WOB28" s="127" t="s">
        <v>618</v>
      </c>
      <c r="WOC28" s="127" t="s">
        <v>618</v>
      </c>
      <c r="WOD28" s="127" t="s">
        <v>618</v>
      </c>
      <c r="WOE28" s="127" t="s">
        <v>618</v>
      </c>
      <c r="WOF28" s="127" t="s">
        <v>618</v>
      </c>
      <c r="WOG28" s="127" t="s">
        <v>618</v>
      </c>
      <c r="WOH28" s="127" t="s">
        <v>618</v>
      </c>
      <c r="WOI28" s="127" t="s">
        <v>618</v>
      </c>
      <c r="WOJ28" s="127" t="s">
        <v>618</v>
      </c>
      <c r="WOK28" s="127" t="s">
        <v>618</v>
      </c>
      <c r="WOL28" s="127" t="s">
        <v>618</v>
      </c>
      <c r="WOM28" s="127" t="s">
        <v>618</v>
      </c>
      <c r="WON28" s="127" t="s">
        <v>618</v>
      </c>
      <c r="WOO28" s="127" t="s">
        <v>618</v>
      </c>
      <c r="WOP28" s="127" t="s">
        <v>618</v>
      </c>
      <c r="WOQ28" s="127" t="s">
        <v>618</v>
      </c>
      <c r="WOR28" s="127" t="s">
        <v>618</v>
      </c>
      <c r="WOS28" s="127" t="s">
        <v>618</v>
      </c>
      <c r="WOT28" s="127" t="s">
        <v>618</v>
      </c>
      <c r="WOU28" s="127" t="s">
        <v>618</v>
      </c>
      <c r="WOV28" s="127" t="s">
        <v>618</v>
      </c>
      <c r="WOW28" s="127" t="s">
        <v>618</v>
      </c>
      <c r="WOX28" s="127" t="s">
        <v>618</v>
      </c>
      <c r="WOY28" s="127" t="s">
        <v>618</v>
      </c>
      <c r="WOZ28" s="127" t="s">
        <v>618</v>
      </c>
      <c r="WPA28" s="127" t="s">
        <v>618</v>
      </c>
      <c r="WPB28" s="127" t="s">
        <v>618</v>
      </c>
      <c r="WPC28" s="127" t="s">
        <v>618</v>
      </c>
      <c r="WPD28" s="127" t="s">
        <v>618</v>
      </c>
      <c r="WPE28" s="127" t="s">
        <v>618</v>
      </c>
      <c r="WPF28" s="127" t="s">
        <v>618</v>
      </c>
      <c r="WPG28" s="127" t="s">
        <v>618</v>
      </c>
      <c r="WPH28" s="127" t="s">
        <v>618</v>
      </c>
      <c r="WPI28" s="127" t="s">
        <v>618</v>
      </c>
      <c r="WPJ28" s="127" t="s">
        <v>618</v>
      </c>
      <c r="WPK28" s="127" t="s">
        <v>618</v>
      </c>
      <c r="WPL28" s="127" t="s">
        <v>618</v>
      </c>
      <c r="WPM28" s="127" t="s">
        <v>618</v>
      </c>
      <c r="WPN28" s="127" t="s">
        <v>618</v>
      </c>
      <c r="WPO28" s="127" t="s">
        <v>618</v>
      </c>
      <c r="WPP28" s="127" t="s">
        <v>618</v>
      </c>
      <c r="WPQ28" s="127" t="s">
        <v>618</v>
      </c>
      <c r="WPR28" s="127" t="s">
        <v>618</v>
      </c>
      <c r="WPS28" s="127" t="s">
        <v>618</v>
      </c>
      <c r="WPT28" s="127" t="s">
        <v>618</v>
      </c>
      <c r="WPU28" s="127" t="s">
        <v>618</v>
      </c>
      <c r="WPV28" s="127" t="s">
        <v>618</v>
      </c>
      <c r="WPW28" s="127" t="s">
        <v>618</v>
      </c>
      <c r="WPX28" s="127" t="s">
        <v>618</v>
      </c>
      <c r="WPY28" s="127" t="s">
        <v>618</v>
      </c>
      <c r="WPZ28" s="127" t="s">
        <v>618</v>
      </c>
      <c r="WQA28" s="127" t="s">
        <v>618</v>
      </c>
      <c r="WQB28" s="127" t="s">
        <v>618</v>
      </c>
      <c r="WQC28" s="127" t="s">
        <v>618</v>
      </c>
      <c r="WQD28" s="127" t="s">
        <v>618</v>
      </c>
      <c r="WQE28" s="127" t="s">
        <v>618</v>
      </c>
      <c r="WQF28" s="127" t="s">
        <v>618</v>
      </c>
      <c r="WQG28" s="127" t="s">
        <v>618</v>
      </c>
      <c r="WQH28" s="127" t="s">
        <v>618</v>
      </c>
      <c r="WQI28" s="127" t="s">
        <v>618</v>
      </c>
      <c r="WQJ28" s="127" t="s">
        <v>618</v>
      </c>
      <c r="WQK28" s="127" t="s">
        <v>618</v>
      </c>
      <c r="WQL28" s="127" t="s">
        <v>618</v>
      </c>
      <c r="WQM28" s="127" t="s">
        <v>618</v>
      </c>
      <c r="WQN28" s="127" t="s">
        <v>618</v>
      </c>
      <c r="WQO28" s="127" t="s">
        <v>618</v>
      </c>
      <c r="WQP28" s="127" t="s">
        <v>618</v>
      </c>
      <c r="WQQ28" s="127" t="s">
        <v>618</v>
      </c>
      <c r="WQR28" s="127" t="s">
        <v>618</v>
      </c>
      <c r="WQS28" s="127" t="s">
        <v>618</v>
      </c>
      <c r="WQT28" s="127" t="s">
        <v>618</v>
      </c>
      <c r="WQU28" s="127" t="s">
        <v>618</v>
      </c>
      <c r="WQV28" s="127" t="s">
        <v>618</v>
      </c>
      <c r="WQW28" s="127" t="s">
        <v>618</v>
      </c>
      <c r="WQX28" s="127" t="s">
        <v>618</v>
      </c>
      <c r="WQY28" s="127" t="s">
        <v>618</v>
      </c>
      <c r="WQZ28" s="127" t="s">
        <v>618</v>
      </c>
      <c r="WRA28" s="127" t="s">
        <v>618</v>
      </c>
      <c r="WRB28" s="127" t="s">
        <v>618</v>
      </c>
      <c r="WRC28" s="127" t="s">
        <v>618</v>
      </c>
      <c r="WRD28" s="127" t="s">
        <v>618</v>
      </c>
      <c r="WRE28" s="127" t="s">
        <v>618</v>
      </c>
      <c r="WRF28" s="127" t="s">
        <v>618</v>
      </c>
      <c r="WRG28" s="127" t="s">
        <v>618</v>
      </c>
      <c r="WRH28" s="127" t="s">
        <v>618</v>
      </c>
      <c r="WRI28" s="127" t="s">
        <v>618</v>
      </c>
      <c r="WRJ28" s="127" t="s">
        <v>618</v>
      </c>
      <c r="WRK28" s="127" t="s">
        <v>618</v>
      </c>
      <c r="WRL28" s="127" t="s">
        <v>618</v>
      </c>
      <c r="WRM28" s="127" t="s">
        <v>618</v>
      </c>
      <c r="WRN28" s="127" t="s">
        <v>618</v>
      </c>
      <c r="WRO28" s="127" t="s">
        <v>618</v>
      </c>
      <c r="WRP28" s="127" t="s">
        <v>618</v>
      </c>
      <c r="WRQ28" s="127" t="s">
        <v>618</v>
      </c>
      <c r="WRR28" s="127" t="s">
        <v>618</v>
      </c>
      <c r="WRS28" s="127" t="s">
        <v>618</v>
      </c>
      <c r="WRT28" s="127" t="s">
        <v>618</v>
      </c>
      <c r="WRU28" s="127" t="s">
        <v>618</v>
      </c>
      <c r="WRV28" s="127" t="s">
        <v>618</v>
      </c>
      <c r="WRW28" s="127" t="s">
        <v>618</v>
      </c>
      <c r="WRX28" s="127" t="s">
        <v>618</v>
      </c>
      <c r="WRY28" s="127" t="s">
        <v>618</v>
      </c>
      <c r="WRZ28" s="127" t="s">
        <v>618</v>
      </c>
      <c r="WSA28" s="127" t="s">
        <v>618</v>
      </c>
      <c r="WSB28" s="127" t="s">
        <v>618</v>
      </c>
      <c r="WSC28" s="127" t="s">
        <v>618</v>
      </c>
      <c r="WSD28" s="127" t="s">
        <v>618</v>
      </c>
      <c r="WSE28" s="127" t="s">
        <v>618</v>
      </c>
      <c r="WSF28" s="127" t="s">
        <v>618</v>
      </c>
      <c r="WSG28" s="127" t="s">
        <v>618</v>
      </c>
      <c r="WSH28" s="127" t="s">
        <v>618</v>
      </c>
      <c r="WSI28" s="127" t="s">
        <v>618</v>
      </c>
      <c r="WSJ28" s="127" t="s">
        <v>618</v>
      </c>
      <c r="WSK28" s="127" t="s">
        <v>618</v>
      </c>
      <c r="WSL28" s="127" t="s">
        <v>618</v>
      </c>
      <c r="WSM28" s="127" t="s">
        <v>618</v>
      </c>
      <c r="WSN28" s="127" t="s">
        <v>618</v>
      </c>
      <c r="WSO28" s="127" t="s">
        <v>618</v>
      </c>
      <c r="WSP28" s="127" t="s">
        <v>618</v>
      </c>
      <c r="WSQ28" s="127" t="s">
        <v>618</v>
      </c>
      <c r="WSR28" s="127" t="s">
        <v>618</v>
      </c>
      <c r="WSS28" s="127" t="s">
        <v>618</v>
      </c>
      <c r="WST28" s="127" t="s">
        <v>618</v>
      </c>
      <c r="WSU28" s="127" t="s">
        <v>618</v>
      </c>
      <c r="WSV28" s="127" t="s">
        <v>618</v>
      </c>
      <c r="WSW28" s="127" t="s">
        <v>618</v>
      </c>
      <c r="WSX28" s="127" t="s">
        <v>618</v>
      </c>
      <c r="WSY28" s="127" t="s">
        <v>618</v>
      </c>
      <c r="WSZ28" s="127" t="s">
        <v>618</v>
      </c>
      <c r="WTA28" s="127" t="s">
        <v>618</v>
      </c>
      <c r="WTB28" s="127" t="s">
        <v>618</v>
      </c>
      <c r="WTC28" s="127" t="s">
        <v>618</v>
      </c>
      <c r="WTD28" s="127" t="s">
        <v>618</v>
      </c>
      <c r="WTE28" s="127" t="s">
        <v>618</v>
      </c>
      <c r="WTF28" s="127" t="s">
        <v>618</v>
      </c>
      <c r="WTG28" s="127" t="s">
        <v>618</v>
      </c>
      <c r="WTH28" s="127" t="s">
        <v>618</v>
      </c>
      <c r="WTI28" s="127" t="s">
        <v>618</v>
      </c>
      <c r="WTJ28" s="127" t="s">
        <v>618</v>
      </c>
      <c r="WTK28" s="127" t="s">
        <v>618</v>
      </c>
      <c r="WTL28" s="127" t="s">
        <v>618</v>
      </c>
      <c r="WTM28" s="127" t="s">
        <v>618</v>
      </c>
      <c r="WTN28" s="127" t="s">
        <v>618</v>
      </c>
      <c r="WTO28" s="127" t="s">
        <v>618</v>
      </c>
      <c r="WTP28" s="127" t="s">
        <v>618</v>
      </c>
      <c r="WTQ28" s="127" t="s">
        <v>618</v>
      </c>
      <c r="WTR28" s="127" t="s">
        <v>618</v>
      </c>
      <c r="WTS28" s="127" t="s">
        <v>618</v>
      </c>
      <c r="WTT28" s="127" t="s">
        <v>618</v>
      </c>
      <c r="WTU28" s="127" t="s">
        <v>618</v>
      </c>
      <c r="WTV28" s="127" t="s">
        <v>618</v>
      </c>
      <c r="WTW28" s="127" t="s">
        <v>618</v>
      </c>
      <c r="WTX28" s="127" t="s">
        <v>618</v>
      </c>
      <c r="WTY28" s="127" t="s">
        <v>618</v>
      </c>
      <c r="WTZ28" s="127" t="s">
        <v>618</v>
      </c>
      <c r="WUA28" s="127" t="s">
        <v>618</v>
      </c>
      <c r="WUB28" s="127" t="s">
        <v>618</v>
      </c>
      <c r="WUC28" s="127" t="s">
        <v>618</v>
      </c>
      <c r="WUD28" s="127" t="s">
        <v>618</v>
      </c>
      <c r="WUE28" s="127" t="s">
        <v>618</v>
      </c>
      <c r="WUF28" s="127" t="s">
        <v>618</v>
      </c>
      <c r="WUG28" s="127" t="s">
        <v>618</v>
      </c>
      <c r="WUH28" s="127" t="s">
        <v>618</v>
      </c>
      <c r="WUI28" s="127" t="s">
        <v>618</v>
      </c>
      <c r="WUJ28" s="127" t="s">
        <v>618</v>
      </c>
      <c r="WUK28" s="127" t="s">
        <v>618</v>
      </c>
      <c r="WUL28" s="127" t="s">
        <v>618</v>
      </c>
      <c r="WUM28" s="127" t="s">
        <v>618</v>
      </c>
      <c r="WUN28" s="127" t="s">
        <v>618</v>
      </c>
      <c r="WUO28" s="127" t="s">
        <v>618</v>
      </c>
      <c r="WUP28" s="127" t="s">
        <v>618</v>
      </c>
      <c r="WUQ28" s="127" t="s">
        <v>618</v>
      </c>
      <c r="WUR28" s="127" t="s">
        <v>618</v>
      </c>
      <c r="WUS28" s="127" t="s">
        <v>618</v>
      </c>
      <c r="WUT28" s="127" t="s">
        <v>618</v>
      </c>
      <c r="WUU28" s="127" t="s">
        <v>618</v>
      </c>
      <c r="WUV28" s="127" t="s">
        <v>618</v>
      </c>
      <c r="WUW28" s="127" t="s">
        <v>618</v>
      </c>
      <c r="WUX28" s="127" t="s">
        <v>618</v>
      </c>
      <c r="WUY28" s="127" t="s">
        <v>618</v>
      </c>
      <c r="WUZ28" s="127" t="s">
        <v>618</v>
      </c>
      <c r="WVA28" s="127" t="s">
        <v>618</v>
      </c>
      <c r="WVB28" s="127" t="s">
        <v>618</v>
      </c>
      <c r="WVC28" s="127" t="s">
        <v>618</v>
      </c>
      <c r="WVD28" s="127" t="s">
        <v>618</v>
      </c>
      <c r="WVE28" s="127" t="s">
        <v>618</v>
      </c>
      <c r="WVF28" s="127" t="s">
        <v>618</v>
      </c>
      <c r="WVG28" s="127" t="s">
        <v>618</v>
      </c>
      <c r="WVH28" s="127" t="s">
        <v>618</v>
      </c>
      <c r="WVI28" s="127" t="s">
        <v>618</v>
      </c>
      <c r="WVJ28" s="127" t="s">
        <v>618</v>
      </c>
      <c r="WVK28" s="127" t="s">
        <v>618</v>
      </c>
      <c r="WVL28" s="127" t="s">
        <v>618</v>
      </c>
      <c r="WVM28" s="127" t="s">
        <v>618</v>
      </c>
      <c r="WVN28" s="127" t="s">
        <v>618</v>
      </c>
      <c r="WVO28" s="127" t="s">
        <v>618</v>
      </c>
      <c r="WVP28" s="127" t="s">
        <v>618</v>
      </c>
      <c r="WVQ28" s="127" t="s">
        <v>618</v>
      </c>
      <c r="WVR28" s="127" t="s">
        <v>618</v>
      </c>
      <c r="WVS28" s="127" t="s">
        <v>618</v>
      </c>
      <c r="WVT28" s="127" t="s">
        <v>618</v>
      </c>
      <c r="WVU28" s="127" t="s">
        <v>618</v>
      </c>
      <c r="WVV28" s="127" t="s">
        <v>618</v>
      </c>
      <c r="WVW28" s="127" t="s">
        <v>618</v>
      </c>
      <c r="WVX28" s="127" t="s">
        <v>618</v>
      </c>
      <c r="WVY28" s="127" t="s">
        <v>618</v>
      </c>
      <c r="WVZ28" s="127" t="s">
        <v>618</v>
      </c>
      <c r="WWA28" s="127" t="s">
        <v>618</v>
      </c>
      <c r="WWB28" s="127" t="s">
        <v>618</v>
      </c>
      <c r="WWC28" s="127" t="s">
        <v>618</v>
      </c>
      <c r="WWD28" s="127" t="s">
        <v>618</v>
      </c>
      <c r="WWE28" s="127" t="s">
        <v>618</v>
      </c>
      <c r="WWF28" s="127" t="s">
        <v>618</v>
      </c>
      <c r="WWG28" s="127" t="s">
        <v>618</v>
      </c>
      <c r="WWH28" s="127" t="s">
        <v>618</v>
      </c>
      <c r="WWI28" s="127" t="s">
        <v>618</v>
      </c>
      <c r="WWJ28" s="127" t="s">
        <v>618</v>
      </c>
      <c r="WWK28" s="127" t="s">
        <v>618</v>
      </c>
      <c r="WWL28" s="127" t="s">
        <v>618</v>
      </c>
      <c r="WWM28" s="127" t="s">
        <v>618</v>
      </c>
      <c r="WWN28" s="127" t="s">
        <v>618</v>
      </c>
      <c r="WWO28" s="127" t="s">
        <v>618</v>
      </c>
      <c r="WWP28" s="127" t="s">
        <v>618</v>
      </c>
      <c r="WWQ28" s="127" t="s">
        <v>618</v>
      </c>
      <c r="WWR28" s="127" t="s">
        <v>618</v>
      </c>
      <c r="WWS28" s="127" t="s">
        <v>618</v>
      </c>
      <c r="WWT28" s="127" t="s">
        <v>618</v>
      </c>
      <c r="WWU28" s="127" t="s">
        <v>618</v>
      </c>
      <c r="WWV28" s="127" t="s">
        <v>618</v>
      </c>
      <c r="WWW28" s="127" t="s">
        <v>618</v>
      </c>
      <c r="WWX28" s="127" t="s">
        <v>618</v>
      </c>
      <c r="WWY28" s="127" t="s">
        <v>618</v>
      </c>
      <c r="WWZ28" s="127" t="s">
        <v>618</v>
      </c>
      <c r="WXA28" s="127" t="s">
        <v>618</v>
      </c>
      <c r="WXB28" s="127" t="s">
        <v>618</v>
      </c>
      <c r="WXC28" s="127" t="s">
        <v>618</v>
      </c>
      <c r="WXD28" s="127" t="s">
        <v>618</v>
      </c>
      <c r="WXE28" s="127" t="s">
        <v>618</v>
      </c>
      <c r="WXF28" s="127" t="s">
        <v>618</v>
      </c>
      <c r="WXG28" s="127" t="s">
        <v>618</v>
      </c>
      <c r="WXH28" s="127" t="s">
        <v>618</v>
      </c>
      <c r="WXI28" s="127" t="s">
        <v>618</v>
      </c>
      <c r="WXJ28" s="127" t="s">
        <v>618</v>
      </c>
      <c r="WXK28" s="127" t="s">
        <v>618</v>
      </c>
      <c r="WXL28" s="127" t="s">
        <v>618</v>
      </c>
      <c r="WXM28" s="127" t="s">
        <v>618</v>
      </c>
      <c r="WXN28" s="127" t="s">
        <v>618</v>
      </c>
      <c r="WXO28" s="127" t="s">
        <v>618</v>
      </c>
      <c r="WXP28" s="127" t="s">
        <v>618</v>
      </c>
      <c r="WXQ28" s="127" t="s">
        <v>618</v>
      </c>
      <c r="WXR28" s="127" t="s">
        <v>618</v>
      </c>
      <c r="WXS28" s="127" t="s">
        <v>618</v>
      </c>
      <c r="WXT28" s="127" t="s">
        <v>618</v>
      </c>
      <c r="WXU28" s="127" t="s">
        <v>618</v>
      </c>
      <c r="WXV28" s="127" t="s">
        <v>618</v>
      </c>
      <c r="WXW28" s="127" t="s">
        <v>618</v>
      </c>
      <c r="WXX28" s="127" t="s">
        <v>618</v>
      </c>
      <c r="WXY28" s="127" t="s">
        <v>618</v>
      </c>
      <c r="WXZ28" s="127" t="s">
        <v>618</v>
      </c>
      <c r="WYA28" s="127" t="s">
        <v>618</v>
      </c>
      <c r="WYB28" s="127" t="s">
        <v>618</v>
      </c>
      <c r="WYC28" s="127" t="s">
        <v>618</v>
      </c>
      <c r="WYD28" s="127" t="s">
        <v>618</v>
      </c>
      <c r="WYE28" s="127" t="s">
        <v>618</v>
      </c>
      <c r="WYF28" s="127" t="s">
        <v>618</v>
      </c>
      <c r="WYG28" s="127" t="s">
        <v>618</v>
      </c>
      <c r="WYH28" s="127" t="s">
        <v>618</v>
      </c>
      <c r="WYI28" s="127" t="s">
        <v>618</v>
      </c>
      <c r="WYJ28" s="127" t="s">
        <v>618</v>
      </c>
      <c r="WYK28" s="127" t="s">
        <v>618</v>
      </c>
      <c r="WYL28" s="127" t="s">
        <v>618</v>
      </c>
      <c r="WYM28" s="127" t="s">
        <v>618</v>
      </c>
      <c r="WYN28" s="127" t="s">
        <v>618</v>
      </c>
      <c r="WYO28" s="127" t="s">
        <v>618</v>
      </c>
      <c r="WYP28" s="127" t="s">
        <v>618</v>
      </c>
      <c r="WYQ28" s="127" t="s">
        <v>618</v>
      </c>
      <c r="WYR28" s="127" t="s">
        <v>618</v>
      </c>
      <c r="WYS28" s="127" t="s">
        <v>618</v>
      </c>
      <c r="WYT28" s="127" t="s">
        <v>618</v>
      </c>
      <c r="WYU28" s="127" t="s">
        <v>618</v>
      </c>
      <c r="WYV28" s="127" t="s">
        <v>618</v>
      </c>
      <c r="WYW28" s="127" t="s">
        <v>618</v>
      </c>
      <c r="WYX28" s="127" t="s">
        <v>618</v>
      </c>
      <c r="WYY28" s="127" t="s">
        <v>618</v>
      </c>
      <c r="WYZ28" s="127" t="s">
        <v>618</v>
      </c>
      <c r="WZA28" s="127" t="s">
        <v>618</v>
      </c>
      <c r="WZB28" s="127" t="s">
        <v>618</v>
      </c>
      <c r="WZC28" s="127" t="s">
        <v>618</v>
      </c>
      <c r="WZD28" s="127" t="s">
        <v>618</v>
      </c>
      <c r="WZE28" s="127" t="s">
        <v>618</v>
      </c>
      <c r="WZF28" s="127" t="s">
        <v>618</v>
      </c>
      <c r="WZG28" s="127" t="s">
        <v>618</v>
      </c>
      <c r="WZH28" s="127" t="s">
        <v>618</v>
      </c>
      <c r="WZI28" s="127" t="s">
        <v>618</v>
      </c>
      <c r="WZJ28" s="127" t="s">
        <v>618</v>
      </c>
      <c r="WZK28" s="127" t="s">
        <v>618</v>
      </c>
      <c r="WZL28" s="127" t="s">
        <v>618</v>
      </c>
      <c r="WZM28" s="127" t="s">
        <v>618</v>
      </c>
      <c r="WZN28" s="127" t="s">
        <v>618</v>
      </c>
      <c r="WZO28" s="127" t="s">
        <v>618</v>
      </c>
      <c r="WZP28" s="127" t="s">
        <v>618</v>
      </c>
      <c r="WZQ28" s="127" t="s">
        <v>618</v>
      </c>
      <c r="WZR28" s="127" t="s">
        <v>618</v>
      </c>
      <c r="WZS28" s="127" t="s">
        <v>618</v>
      </c>
      <c r="WZT28" s="127" t="s">
        <v>618</v>
      </c>
      <c r="WZU28" s="127" t="s">
        <v>618</v>
      </c>
      <c r="WZV28" s="127" t="s">
        <v>618</v>
      </c>
      <c r="WZW28" s="127" t="s">
        <v>618</v>
      </c>
      <c r="WZX28" s="127" t="s">
        <v>618</v>
      </c>
      <c r="WZY28" s="127" t="s">
        <v>618</v>
      </c>
      <c r="WZZ28" s="127" t="s">
        <v>618</v>
      </c>
      <c r="XAA28" s="127" t="s">
        <v>618</v>
      </c>
      <c r="XAB28" s="127" t="s">
        <v>618</v>
      </c>
      <c r="XAC28" s="127" t="s">
        <v>618</v>
      </c>
      <c r="XAD28" s="127" t="s">
        <v>618</v>
      </c>
      <c r="XAE28" s="127" t="s">
        <v>618</v>
      </c>
      <c r="XAF28" s="127" t="s">
        <v>618</v>
      </c>
      <c r="XAG28" s="127" t="s">
        <v>618</v>
      </c>
      <c r="XAH28" s="127" t="s">
        <v>618</v>
      </c>
      <c r="XAI28" s="127" t="s">
        <v>618</v>
      </c>
      <c r="XAJ28" s="127" t="s">
        <v>618</v>
      </c>
      <c r="XAK28" s="127" t="s">
        <v>618</v>
      </c>
      <c r="XAL28" s="127" t="s">
        <v>618</v>
      </c>
      <c r="XAM28" s="127" t="s">
        <v>618</v>
      </c>
      <c r="XAN28" s="127" t="s">
        <v>618</v>
      </c>
      <c r="XAO28" s="127" t="s">
        <v>618</v>
      </c>
      <c r="XAP28" s="127" t="s">
        <v>618</v>
      </c>
      <c r="XAQ28" s="127" t="s">
        <v>618</v>
      </c>
      <c r="XAR28" s="127" t="s">
        <v>618</v>
      </c>
      <c r="XAS28" s="127" t="s">
        <v>618</v>
      </c>
      <c r="XAT28" s="127" t="s">
        <v>618</v>
      </c>
      <c r="XAU28" s="127" t="s">
        <v>618</v>
      </c>
      <c r="XAV28" s="127" t="s">
        <v>618</v>
      </c>
      <c r="XAW28" s="127" t="s">
        <v>618</v>
      </c>
      <c r="XAX28" s="127" t="s">
        <v>618</v>
      </c>
      <c r="XAY28" s="127" t="s">
        <v>618</v>
      </c>
      <c r="XAZ28" s="127" t="s">
        <v>618</v>
      </c>
      <c r="XBA28" s="127" t="s">
        <v>618</v>
      </c>
      <c r="XBB28" s="127" t="s">
        <v>618</v>
      </c>
      <c r="XBC28" s="127" t="s">
        <v>618</v>
      </c>
      <c r="XBD28" s="127" t="s">
        <v>618</v>
      </c>
      <c r="XBE28" s="127" t="s">
        <v>618</v>
      </c>
      <c r="XBF28" s="127" t="s">
        <v>618</v>
      </c>
      <c r="XBG28" s="127" t="s">
        <v>618</v>
      </c>
      <c r="XBH28" s="127" t="s">
        <v>618</v>
      </c>
      <c r="XBI28" s="127" t="s">
        <v>618</v>
      </c>
      <c r="XBJ28" s="127" t="s">
        <v>618</v>
      </c>
      <c r="XBK28" s="127" t="s">
        <v>618</v>
      </c>
      <c r="XBL28" s="127" t="s">
        <v>618</v>
      </c>
      <c r="XBM28" s="127" t="s">
        <v>618</v>
      </c>
      <c r="XBN28" s="127" t="s">
        <v>618</v>
      </c>
      <c r="XBO28" s="127" t="s">
        <v>618</v>
      </c>
      <c r="XBP28" s="127" t="s">
        <v>618</v>
      </c>
      <c r="XBQ28" s="127" t="s">
        <v>618</v>
      </c>
      <c r="XBR28" s="127" t="s">
        <v>618</v>
      </c>
      <c r="XBS28" s="127" t="s">
        <v>618</v>
      </c>
      <c r="XBT28" s="127" t="s">
        <v>618</v>
      </c>
      <c r="XBU28" s="127" t="s">
        <v>618</v>
      </c>
      <c r="XBV28" s="127" t="s">
        <v>618</v>
      </c>
      <c r="XBW28" s="127" t="s">
        <v>618</v>
      </c>
      <c r="XBX28" s="127" t="s">
        <v>618</v>
      </c>
      <c r="XBY28" s="127" t="s">
        <v>618</v>
      </c>
      <c r="XBZ28" s="127" t="s">
        <v>618</v>
      </c>
      <c r="XCA28" s="127" t="s">
        <v>618</v>
      </c>
      <c r="XCB28" s="127" t="s">
        <v>618</v>
      </c>
      <c r="XCC28" s="127" t="s">
        <v>618</v>
      </c>
      <c r="XCD28" s="127" t="s">
        <v>618</v>
      </c>
      <c r="XCE28" s="127" t="s">
        <v>618</v>
      </c>
      <c r="XCF28" s="127" t="s">
        <v>618</v>
      </c>
      <c r="XCG28" s="127" t="s">
        <v>618</v>
      </c>
      <c r="XCH28" s="127" t="s">
        <v>618</v>
      </c>
      <c r="XCI28" s="127" t="s">
        <v>618</v>
      </c>
      <c r="XCJ28" s="127" t="s">
        <v>618</v>
      </c>
      <c r="XCK28" s="127" t="s">
        <v>618</v>
      </c>
      <c r="XCL28" s="127" t="s">
        <v>618</v>
      </c>
      <c r="XCM28" s="127" t="s">
        <v>618</v>
      </c>
      <c r="XCN28" s="127" t="s">
        <v>618</v>
      </c>
      <c r="XCO28" s="127" t="s">
        <v>618</v>
      </c>
      <c r="XCP28" s="127" t="s">
        <v>618</v>
      </c>
      <c r="XCQ28" s="127" t="s">
        <v>618</v>
      </c>
      <c r="XCR28" s="127" t="s">
        <v>618</v>
      </c>
      <c r="XCS28" s="127" t="s">
        <v>618</v>
      </c>
      <c r="XCT28" s="127" t="s">
        <v>618</v>
      </c>
      <c r="XCU28" s="127" t="s">
        <v>618</v>
      </c>
      <c r="XCV28" s="127" t="s">
        <v>618</v>
      </c>
      <c r="XCW28" s="127" t="s">
        <v>618</v>
      </c>
      <c r="XCX28" s="127" t="s">
        <v>618</v>
      </c>
      <c r="XCY28" s="127" t="s">
        <v>618</v>
      </c>
      <c r="XCZ28" s="127" t="s">
        <v>618</v>
      </c>
      <c r="XDA28" s="127" t="s">
        <v>618</v>
      </c>
      <c r="XDB28" s="127" t="s">
        <v>618</v>
      </c>
      <c r="XDC28" s="127" t="s">
        <v>618</v>
      </c>
      <c r="XDD28" s="127" t="s">
        <v>618</v>
      </c>
      <c r="XDE28" s="127" t="s">
        <v>618</v>
      </c>
      <c r="XDF28" s="127" t="s">
        <v>618</v>
      </c>
      <c r="XDG28" s="127" t="s">
        <v>618</v>
      </c>
      <c r="XDH28" s="127" t="s">
        <v>618</v>
      </c>
      <c r="XDI28" s="127" t="s">
        <v>618</v>
      </c>
      <c r="XDJ28" s="127" t="s">
        <v>618</v>
      </c>
      <c r="XDK28" s="127" t="s">
        <v>618</v>
      </c>
      <c r="XDL28" s="127" t="s">
        <v>618</v>
      </c>
      <c r="XDM28" s="127" t="s">
        <v>618</v>
      </c>
      <c r="XDN28" s="127" t="s">
        <v>618</v>
      </c>
      <c r="XDO28" s="127" t="s">
        <v>618</v>
      </c>
      <c r="XDP28" s="127" t="s">
        <v>618</v>
      </c>
      <c r="XDQ28" s="127" t="s">
        <v>618</v>
      </c>
      <c r="XDR28" s="127" t="s">
        <v>618</v>
      </c>
      <c r="XDS28" s="127" t="s">
        <v>618</v>
      </c>
      <c r="XDT28" s="127" t="s">
        <v>618</v>
      </c>
      <c r="XDU28" s="127" t="s">
        <v>618</v>
      </c>
      <c r="XDV28" s="127" t="s">
        <v>618</v>
      </c>
      <c r="XDW28" s="127" t="s">
        <v>618</v>
      </c>
      <c r="XDX28" s="127" t="s">
        <v>618</v>
      </c>
      <c r="XDY28" s="127" t="s">
        <v>618</v>
      </c>
      <c r="XDZ28" s="127" t="s">
        <v>618</v>
      </c>
      <c r="XEA28" s="127" t="s">
        <v>618</v>
      </c>
      <c r="XEB28" s="127" t="s">
        <v>618</v>
      </c>
      <c r="XEC28" s="127" t="s">
        <v>618</v>
      </c>
      <c r="XED28" s="127" t="s">
        <v>618</v>
      </c>
      <c r="XEE28" s="127" t="s">
        <v>618</v>
      </c>
      <c r="XEF28" s="127" t="s">
        <v>618</v>
      </c>
      <c r="XEG28" s="127" t="s">
        <v>618</v>
      </c>
      <c r="XEH28" s="127" t="s">
        <v>618</v>
      </c>
      <c r="XEI28" s="127" t="s">
        <v>618</v>
      </c>
      <c r="XEJ28" s="127" t="s">
        <v>618</v>
      </c>
      <c r="XEK28" s="127" t="s">
        <v>618</v>
      </c>
      <c r="XEL28" s="127" t="s">
        <v>618</v>
      </c>
      <c r="XEM28" s="127" t="s">
        <v>618</v>
      </c>
      <c r="XEN28" s="127" t="s">
        <v>618</v>
      </c>
      <c r="XEO28" s="127" t="s">
        <v>618</v>
      </c>
      <c r="XEP28" s="127" t="s">
        <v>618</v>
      </c>
      <c r="XEQ28" s="127" t="s">
        <v>618</v>
      </c>
      <c r="XER28" s="127" t="s">
        <v>618</v>
      </c>
      <c r="XES28" s="127" t="s">
        <v>618</v>
      </c>
      <c r="XET28" s="127" t="s">
        <v>618</v>
      </c>
      <c r="XEU28" s="127" t="s">
        <v>618</v>
      </c>
      <c r="XEV28" s="127" t="s">
        <v>618</v>
      </c>
      <c r="XEW28" s="127" t="s">
        <v>618</v>
      </c>
      <c r="XEX28" s="127" t="s">
        <v>618</v>
      </c>
      <c r="XEY28" s="127" t="s">
        <v>618</v>
      </c>
      <c r="XEZ28" s="127" t="s">
        <v>618</v>
      </c>
      <c r="XFA28" s="127" t="s">
        <v>618</v>
      </c>
      <c r="XFB28" s="127" t="s">
        <v>618</v>
      </c>
      <c r="XFC28" s="182" t="s">
        <v>618</v>
      </c>
      <c r="XFD28" s="188"/>
    </row>
    <row r="29" spans="1:16384" s="19" customFormat="1" ht="62.4" x14ac:dyDescent="0.3">
      <c r="A29" s="40" t="s">
        <v>448</v>
      </c>
      <c r="B29" s="20" t="s">
        <v>619</v>
      </c>
      <c r="C29" s="2"/>
      <c r="XFD29" s="187"/>
    </row>
    <row r="30" spans="1:16384" s="19" customFormat="1" ht="62.4" x14ac:dyDescent="0.3">
      <c r="A30" s="126" t="s">
        <v>620</v>
      </c>
      <c r="B30" s="125" t="s">
        <v>621</v>
      </c>
      <c r="C30" s="2"/>
      <c r="XFD30" s="187"/>
    </row>
    <row r="31" spans="1:16384" s="16" customFormat="1" x14ac:dyDescent="0.3">
      <c r="A31" s="18"/>
      <c r="B31" s="17"/>
      <c r="C31" s="2"/>
      <c r="XFD31" s="186"/>
    </row>
    <row r="32" spans="1:16384" s="1" customFormat="1" ht="18.600000000000001" thickBot="1" x14ac:dyDescent="0.4">
      <c r="A32" s="15" t="s">
        <v>87</v>
      </c>
      <c r="B32" s="14"/>
      <c r="C32" s="2"/>
      <c r="XFD32" s="185"/>
    </row>
    <row r="33" spans="1:3 16384:16384" ht="16.2" thickBot="1" x14ac:dyDescent="0.35">
      <c r="A33" s="13" t="s">
        <v>57</v>
      </c>
      <c r="B33" s="12">
        <v>0</v>
      </c>
    </row>
    <row r="34" spans="1:3 16384:16384" x14ac:dyDescent="0.3">
      <c r="A34" s="11" t="s">
        <v>58</v>
      </c>
      <c r="B34" s="10">
        <f>B33/B58</f>
        <v>0</v>
      </c>
    </row>
    <row r="35" spans="1:3 16384:16384" x14ac:dyDescent="0.3">
      <c r="A35" s="9" t="s">
        <v>59</v>
      </c>
      <c r="B35" s="8" t="s">
        <v>60</v>
      </c>
    </row>
    <row r="36" spans="1:3 16384:16384" s="19" customFormat="1" ht="46.8" x14ac:dyDescent="0.3">
      <c r="A36" s="21" t="s">
        <v>61</v>
      </c>
      <c r="B36" s="20"/>
      <c r="C36" s="2"/>
      <c r="XFD36" s="187"/>
    </row>
    <row r="37" spans="1:3 16384:16384" s="19" customFormat="1" ht="46.8" x14ac:dyDescent="0.3">
      <c r="A37" s="21" t="s">
        <v>61</v>
      </c>
      <c r="B37" s="20"/>
      <c r="C37" s="2"/>
      <c r="XFD37" s="187"/>
    </row>
    <row r="38" spans="1:3 16384:16384" s="16" customFormat="1" x14ac:dyDescent="0.3">
      <c r="A38" s="18"/>
      <c r="B38" s="17"/>
      <c r="C38" s="2"/>
      <c r="XFD38" s="186"/>
    </row>
    <row r="39" spans="1:3 16384:16384" ht="18.600000000000001" thickBot="1" x14ac:dyDescent="0.4">
      <c r="A39" s="15" t="s">
        <v>89</v>
      </c>
      <c r="B39" s="14"/>
    </row>
    <row r="40" spans="1:3 16384:16384" ht="16.2" thickBot="1" x14ac:dyDescent="0.35">
      <c r="A40" s="13" t="s">
        <v>57</v>
      </c>
      <c r="B40" s="12">
        <v>0</v>
      </c>
    </row>
    <row r="41" spans="1:3 16384:16384" x14ac:dyDescent="0.3">
      <c r="A41" s="11" t="s">
        <v>58</v>
      </c>
      <c r="B41" s="10">
        <f>B40/B58</f>
        <v>0</v>
      </c>
    </row>
    <row r="42" spans="1:3 16384:16384" x14ac:dyDescent="0.3">
      <c r="A42" s="9" t="s">
        <v>59</v>
      </c>
      <c r="B42" s="22" t="s">
        <v>60</v>
      </c>
    </row>
    <row r="43" spans="1:3 16384:16384" s="19" customFormat="1" ht="46.8" x14ac:dyDescent="0.3">
      <c r="A43" s="21" t="s">
        <v>61</v>
      </c>
      <c r="B43" s="20"/>
      <c r="C43" s="2"/>
      <c r="XFD43" s="187"/>
    </row>
    <row r="44" spans="1:3 16384:16384" s="19" customFormat="1" ht="46.8" x14ac:dyDescent="0.3">
      <c r="A44" s="21" t="s">
        <v>61</v>
      </c>
      <c r="B44" s="20"/>
      <c r="C44" s="2"/>
      <c r="XFD44" s="187"/>
    </row>
    <row r="45" spans="1:3 16384:16384" s="16" customFormat="1" x14ac:dyDescent="0.3">
      <c r="A45" s="18"/>
      <c r="B45" s="17"/>
      <c r="C45" s="2"/>
      <c r="XFD45" s="186"/>
    </row>
    <row r="46" spans="1:3 16384:16384" ht="18.600000000000001" thickBot="1" x14ac:dyDescent="0.4">
      <c r="A46" s="15" t="s">
        <v>92</v>
      </c>
      <c r="B46" s="14"/>
    </row>
    <row r="47" spans="1:3 16384:16384" ht="16.2" thickBot="1" x14ac:dyDescent="0.35">
      <c r="A47" s="13" t="s">
        <v>57</v>
      </c>
      <c r="B47" s="12">
        <v>0</v>
      </c>
    </row>
    <row r="48" spans="1:3 16384:16384" x14ac:dyDescent="0.3">
      <c r="A48" s="11" t="s">
        <v>58</v>
      </c>
      <c r="B48" s="10">
        <f>B47/B58</f>
        <v>0</v>
      </c>
    </row>
    <row r="49" spans="1:3 16384:16384" x14ac:dyDescent="0.3">
      <c r="A49" s="9" t="s">
        <v>59</v>
      </c>
      <c r="B49" s="8" t="s">
        <v>60</v>
      </c>
    </row>
    <row r="50" spans="1:3 16384:16384" s="19" customFormat="1" ht="46.8" x14ac:dyDescent="0.3">
      <c r="A50" s="21" t="s">
        <v>61</v>
      </c>
      <c r="B50" s="20"/>
      <c r="C50" s="2"/>
      <c r="XFD50" s="187"/>
    </row>
    <row r="51" spans="1:3 16384:16384" s="19" customFormat="1" ht="46.8" x14ac:dyDescent="0.3">
      <c r="A51" s="21" t="s">
        <v>61</v>
      </c>
      <c r="B51" s="20"/>
      <c r="C51" s="2"/>
      <c r="XFD51" s="187"/>
    </row>
    <row r="52" spans="1:3 16384:16384" s="16" customFormat="1" x14ac:dyDescent="0.3">
      <c r="A52" s="18"/>
      <c r="B52" s="17"/>
      <c r="C52" s="2"/>
      <c r="XFD52" s="186"/>
    </row>
    <row r="53" spans="1:3 16384:16384" ht="18.600000000000001" thickBot="1" x14ac:dyDescent="0.4">
      <c r="A53" s="15" t="s">
        <v>99</v>
      </c>
      <c r="B53" s="14"/>
    </row>
    <row r="54" spans="1:3 16384:16384" ht="16.2" thickBot="1" x14ac:dyDescent="0.35">
      <c r="A54" s="13" t="s">
        <v>57</v>
      </c>
      <c r="B54" s="12">
        <v>0</v>
      </c>
    </row>
    <row r="55" spans="1:3 16384:16384" x14ac:dyDescent="0.3">
      <c r="A55" s="11" t="s">
        <v>58</v>
      </c>
      <c r="B55" s="10">
        <f>B54/B58</f>
        <v>0</v>
      </c>
    </row>
    <row r="56" spans="1:3 16384:16384" x14ac:dyDescent="0.3">
      <c r="A56" s="9" t="s">
        <v>59</v>
      </c>
      <c r="B56" s="8" t="s">
        <v>60</v>
      </c>
    </row>
    <row r="57" spans="1:3 16384:16384" ht="46.8" x14ac:dyDescent="0.3">
      <c r="A57" s="7" t="s">
        <v>61</v>
      </c>
      <c r="B57" s="6"/>
    </row>
    <row r="58" spans="1:3 16384:16384" s="145" customFormat="1" ht="25.8" x14ac:dyDescent="0.5">
      <c r="A58" s="142" t="s">
        <v>100</v>
      </c>
      <c r="B58" s="143">
        <f>B7+B13+B20+B33+B40+B47+B54</f>
        <v>1135534</v>
      </c>
      <c r="C58" s="144"/>
      <c r="XFD58" s="189"/>
    </row>
    <row r="59" spans="1:3 16384:16384" x14ac:dyDescent="0.3">
      <c r="A59" s="1" t="s">
        <v>101</v>
      </c>
    </row>
  </sheetData>
  <sheetProtection formatCells="0"/>
  <protectedRanges>
    <protectedRange sqref="D10:XFD10 A10" name="Range2"/>
    <protectedRange sqref="A4" name="Range1"/>
    <protectedRange sqref="B4" name="Range1_1"/>
    <protectedRange sqref="B10" name="Range2_1"/>
    <protectedRange sqref="A27:B28" name="Range2_2"/>
  </protectedRanges>
  <dataValidations count="15">
    <dataValidation allowBlank="1" showInputMessage="1" showErrorMessage="1" prompt="Not limited to CCQ/2% funds. _x000a__x000a_Include funds from all grants that you plan to use for Quality activities._x000a__x000a_For example, include CCM-funded activities." sqref="B41 B8 B48 B14 B34 B55" xr:uid="{F05AC8D1-AFBA-43E6-93F1-5289EF067E09}"/>
    <dataValidation allowBlank="1" showInputMessage="1" showErrorMessage="1" prompt="Not limited to CCQ/2% funds. _x000a__x000a_Include funds from all grants that you plan to use for Quality activities._x000a__x000a_For example, include TRS Mentor/Assessor funds and CCM-funded activities." sqref="B21" xr:uid="{05D46882-CA1C-42C4-9DFB-133A879EE9F4}"/>
    <dataValidation allowBlank="1" showInputMessage="1" showErrorMessage="1" prompt="Enter a brief name or title to label the activity/activities" sqref="A10 A57 A16:A17 A36:A37 A43:A44 A50:A51 A23:A30" xr:uid="{8BBBA02C-1CA1-4768-B6B5-3FC862500AF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7 B50:B51 B10 B16:B17 B36:B37 B43:B44 B27" xr:uid="{494D5D40-8521-4D7E-BBB7-20499E75ACCE}"/>
    <dataValidation allowBlank="1" showInputMessage="1" showErrorMessage="1" promptTitle="Questions to Address:" sqref="A4" xr:uid="{B44F69EE-D022-4604-AE55-4A52EDBBCF62}"/>
    <dataValidation allowBlank="1" showInputMessage="1" showErrorMessage="1" promptTitle="Overall narrative for the year" prompt="Enter a description of the Board's overall plan" sqref="B4" xr:uid="{74C55A44-5124-4A3F-9FDD-32DF4EE1F75F}"/>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1A3B9B0B-7A14-4129-88F3-2676F6476279}"/>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3" xr:uid="{0A5EEDB3-699E-44BF-B089-0F39F04993A2}"/>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0" xr:uid="{C7F84FAD-550E-44A8-BC91-60A17CBD8C1A}"/>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3" xr:uid="{FE79DB35-2AFF-48C8-B091-211F8226D8EB}"/>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0" xr:uid="{F0BA1744-5A37-462E-A35A-5CEC65CB7637}"/>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7" xr:uid="{CF16E6DB-535F-4FB7-B495-C0746BEE1F9C}"/>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4" xr:uid="{BA7FBD7B-2769-434A-BB2B-474EA56C2D60}"/>
    <dataValidation allowBlank="1" showInputMessage="1" showErrorMessage="1" promptTitle="Questions to Address:" prompt="What need does this activity meet? Or what Board strategy does it align with?_x000a_What is the estimated reach of this activity (ie, how mnay will be served)?_x000a_How will the Board measure sucess for this activity? _x000a_What are the measurable outcomes?" sqref="B23:B26 B29:B30" xr:uid="{0711FBF1-FA95-4C82-9DC9-12E218F1653C}"/>
    <dataValidation allowBlank="1" showInputMessage="1" showErrorMessage="1" promptTitle="Description Planned Activities" prompt="Enter detailed description of the activity or grouping of activities._x000a__x000a_What is the reach and impact of the activity?" sqref="B28:XFD28" xr:uid="{DB9F1771-BACA-4D3B-975D-0A8553F63499}"/>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DA4EF-6E60-49E2-A6A4-F6244FC7B94A}">
  <sheetPr>
    <tabColor theme="5" tint="-0.249977111117893"/>
    <pageSetUpPr fitToPage="1"/>
  </sheetPr>
  <dimension ref="A1:C58"/>
  <sheetViews>
    <sheetView showGridLines="0" zoomScaleNormal="100" zoomScalePageLayoutView="96" workbookViewId="0">
      <selection activeCell="A4" sqref="A4"/>
    </sheetView>
  </sheetViews>
  <sheetFormatPr defaultColWidth="0" defaultRowHeight="15.6" zeroHeight="1" x14ac:dyDescent="0.3"/>
  <cols>
    <col min="1" max="1" width="55" style="1" customWidth="1"/>
    <col min="2" max="2" width="168.109375" style="3" customWidth="1"/>
    <col min="3" max="3" width="1.6640625" style="2" hidden="1" customWidth="1"/>
    <col min="4" max="4" width="0" style="1" hidden="1" customWidth="1"/>
    <col min="5" max="16384" width="0" style="1" hidden="1"/>
  </cols>
  <sheetData>
    <row r="1" spans="1:3" s="149" customFormat="1" ht="25.8" x14ac:dyDescent="0.5">
      <c r="A1" s="146" t="s">
        <v>622</v>
      </c>
      <c r="B1" s="147"/>
      <c r="C1" s="148"/>
    </row>
    <row r="2" spans="1:3" s="31" customFormat="1" ht="23.4" x14ac:dyDescent="0.3">
      <c r="A2" s="34" t="str">
        <f>CONCATENATE("FFY ", [24]Instructions!$B$10, " Annual Expenditure Plan")</f>
        <v>FFY 2023 Annual Expenditure Plan</v>
      </c>
      <c r="B2" s="33"/>
      <c r="C2" s="32"/>
    </row>
    <row r="3" spans="1:3" ht="18" x14ac:dyDescent="0.3">
      <c r="A3" s="30" t="s">
        <v>53</v>
      </c>
      <c r="B3" s="29"/>
    </row>
    <row r="4" spans="1:3" ht="265.2" x14ac:dyDescent="0.3">
      <c r="A4" s="28" t="s">
        <v>623</v>
      </c>
      <c r="B4" s="27" t="s">
        <v>624</v>
      </c>
    </row>
    <row r="5" spans="1:3" x14ac:dyDescent="0.3">
      <c r="A5" s="26"/>
      <c r="B5" s="17"/>
    </row>
    <row r="6" spans="1:3" ht="18" x14ac:dyDescent="0.35">
      <c r="A6" s="15" t="s">
        <v>56</v>
      </c>
      <c r="B6" s="14" t="s">
        <v>625</v>
      </c>
    </row>
    <row r="7" spans="1:3" s="16" customFormat="1" ht="16.2" thickBot="1" x14ac:dyDescent="0.35">
      <c r="A7" s="13" t="s">
        <v>57</v>
      </c>
      <c r="B7" s="24">
        <v>20000</v>
      </c>
      <c r="C7" s="2"/>
    </row>
    <row r="8" spans="1:3" s="16" customFormat="1" x14ac:dyDescent="0.3">
      <c r="A8" s="11" t="s">
        <v>58</v>
      </c>
      <c r="B8" s="10"/>
      <c r="C8" s="2"/>
    </row>
    <row r="9" spans="1:3" x14ac:dyDescent="0.3">
      <c r="A9" s="9" t="s">
        <v>59</v>
      </c>
      <c r="B9" s="8" t="s">
        <v>60</v>
      </c>
    </row>
    <row r="10" spans="1:3" s="19" customFormat="1" ht="78" x14ac:dyDescent="0.3">
      <c r="A10" s="56" t="s">
        <v>626</v>
      </c>
      <c r="B10" s="20" t="s">
        <v>627</v>
      </c>
      <c r="C10" s="2"/>
    </row>
    <row r="11" spans="1:3" s="19" customFormat="1" ht="78" x14ac:dyDescent="0.3">
      <c r="A11" s="40" t="s">
        <v>628</v>
      </c>
      <c r="B11" s="20" t="s">
        <v>629</v>
      </c>
      <c r="C11" s="2"/>
    </row>
    <row r="12" spans="1:3" s="16" customFormat="1" x14ac:dyDescent="0.3">
      <c r="A12" s="18"/>
      <c r="B12" s="17"/>
      <c r="C12" s="2"/>
    </row>
    <row r="13" spans="1:3" ht="18" x14ac:dyDescent="0.35">
      <c r="A13" s="15" t="s">
        <v>1</v>
      </c>
      <c r="B13" s="14"/>
    </row>
    <row r="14" spans="1:3" ht="16.2" thickBot="1" x14ac:dyDescent="0.35">
      <c r="A14" s="13" t="s">
        <v>57</v>
      </c>
      <c r="B14" s="24">
        <v>54040</v>
      </c>
    </row>
    <row r="15" spans="1:3" x14ac:dyDescent="0.3">
      <c r="A15" s="11" t="s">
        <v>58</v>
      </c>
      <c r="B15" s="10">
        <f>B14/B57</f>
        <v>4.7821569970461067E-2</v>
      </c>
    </row>
    <row r="16" spans="1:3" x14ac:dyDescent="0.3">
      <c r="A16" s="9" t="s">
        <v>59</v>
      </c>
      <c r="B16" s="8" t="s">
        <v>60</v>
      </c>
    </row>
    <row r="17" spans="1:3" s="19" customFormat="1" ht="93.6" x14ac:dyDescent="0.3">
      <c r="A17" s="40" t="s">
        <v>630</v>
      </c>
      <c r="B17" s="20" t="s">
        <v>631</v>
      </c>
      <c r="C17" s="2"/>
    </row>
    <row r="18" spans="1:3" s="19" customFormat="1" ht="78" x14ac:dyDescent="0.3">
      <c r="A18" s="40" t="s">
        <v>632</v>
      </c>
      <c r="B18" s="20" t="s">
        <v>633</v>
      </c>
      <c r="C18" s="2"/>
    </row>
    <row r="19" spans="1:3" x14ac:dyDescent="0.3">
      <c r="A19" s="18"/>
    </row>
    <row r="20" spans="1:3" ht="18" x14ac:dyDescent="0.35">
      <c r="A20" s="15" t="s">
        <v>66</v>
      </c>
      <c r="B20" s="14"/>
    </row>
    <row r="21" spans="1:3" ht="16.2" thickBot="1" x14ac:dyDescent="0.35">
      <c r="A21" s="132" t="s">
        <v>57</v>
      </c>
      <c r="B21" s="218">
        <v>852806</v>
      </c>
    </row>
    <row r="22" spans="1:3" x14ac:dyDescent="0.3">
      <c r="A22" s="11" t="s">
        <v>58</v>
      </c>
      <c r="B22" s="10">
        <f>B21/B57</f>
        <v>0.75467286824998181</v>
      </c>
    </row>
    <row r="23" spans="1:3" x14ac:dyDescent="0.3">
      <c r="A23" s="9" t="s">
        <v>59</v>
      </c>
      <c r="B23" s="8" t="s">
        <v>60</v>
      </c>
    </row>
    <row r="24" spans="1:3" s="19" customFormat="1" ht="156" x14ac:dyDescent="0.3">
      <c r="A24" s="40" t="s">
        <v>150</v>
      </c>
      <c r="B24" s="20" t="s">
        <v>634</v>
      </c>
      <c r="C24" s="2"/>
    </row>
    <row r="25" spans="1:3" s="19" customFormat="1" ht="93.6" x14ac:dyDescent="0.3">
      <c r="A25" s="40" t="s">
        <v>635</v>
      </c>
      <c r="B25" s="20" t="s">
        <v>636</v>
      </c>
      <c r="C25" s="2"/>
    </row>
    <row r="26" spans="1:3" s="19" customFormat="1" ht="93.6" x14ac:dyDescent="0.3">
      <c r="A26" s="41" t="s">
        <v>637</v>
      </c>
      <c r="B26" s="20" t="s">
        <v>638</v>
      </c>
      <c r="C26" s="2"/>
    </row>
    <row r="27" spans="1:3" s="19" customFormat="1" ht="93.6" x14ac:dyDescent="0.3">
      <c r="A27" s="40" t="s">
        <v>639</v>
      </c>
      <c r="B27" s="20" t="s">
        <v>640</v>
      </c>
      <c r="C27" s="2"/>
    </row>
    <row r="28" spans="1:3" s="16" customFormat="1" x14ac:dyDescent="0.3">
      <c r="A28" s="18"/>
      <c r="B28" s="17"/>
      <c r="C28" s="2"/>
    </row>
    <row r="29" spans="1:3" ht="18.600000000000001" thickBot="1" x14ac:dyDescent="0.4">
      <c r="A29" s="15" t="s">
        <v>87</v>
      </c>
      <c r="B29" s="14"/>
    </row>
    <row r="30" spans="1:3" ht="16.2" thickBot="1" x14ac:dyDescent="0.35">
      <c r="A30" s="132" t="s">
        <v>57</v>
      </c>
      <c r="B30" s="220">
        <v>23794</v>
      </c>
    </row>
    <row r="31" spans="1:3" x14ac:dyDescent="0.3">
      <c r="A31" s="11" t="s">
        <v>58</v>
      </c>
      <c r="B31" s="10">
        <f>B30/B57</f>
        <v>2.1056003624669702E-2</v>
      </c>
    </row>
    <row r="32" spans="1:3" x14ac:dyDescent="0.3">
      <c r="A32" s="9" t="s">
        <v>59</v>
      </c>
      <c r="B32" s="8" t="s">
        <v>60</v>
      </c>
    </row>
    <row r="33" spans="1:3" s="19" customFormat="1" ht="78" x14ac:dyDescent="0.3">
      <c r="A33" s="40" t="s">
        <v>641</v>
      </c>
      <c r="B33" s="20" t="s">
        <v>642</v>
      </c>
      <c r="C33" s="2"/>
    </row>
    <row r="34" spans="1:3" s="19" customFormat="1" ht="62.4" x14ac:dyDescent="0.3">
      <c r="A34" s="40" t="s">
        <v>643</v>
      </c>
      <c r="B34" s="20" t="s">
        <v>644</v>
      </c>
      <c r="C34" s="2"/>
    </row>
    <row r="35" spans="1:3" s="19" customFormat="1" ht="46.8" x14ac:dyDescent="0.3">
      <c r="A35" s="100" t="s">
        <v>645</v>
      </c>
      <c r="B35" s="20" t="s">
        <v>646</v>
      </c>
      <c r="C35" s="2"/>
    </row>
    <row r="36" spans="1:3" s="16" customFormat="1" x14ac:dyDescent="0.3">
      <c r="A36" s="18"/>
      <c r="B36" s="17"/>
      <c r="C36" s="2"/>
    </row>
    <row r="37" spans="1:3" ht="18.600000000000001" thickBot="1" x14ac:dyDescent="0.4">
      <c r="A37" s="15" t="s">
        <v>89</v>
      </c>
      <c r="B37" s="14"/>
    </row>
    <row r="38" spans="1:3" ht="16.2" thickBot="1" x14ac:dyDescent="0.35">
      <c r="A38" s="132" t="s">
        <v>57</v>
      </c>
      <c r="B38" s="221">
        <v>149394</v>
      </c>
    </row>
    <row r="39" spans="1:3" x14ac:dyDescent="0.3">
      <c r="A39" s="11" t="s">
        <v>58</v>
      </c>
      <c r="B39" s="10">
        <f>B38/B57</f>
        <v>0.13220310185357254</v>
      </c>
    </row>
    <row r="40" spans="1:3" x14ac:dyDescent="0.3">
      <c r="A40" s="9" t="s">
        <v>59</v>
      </c>
      <c r="B40" s="22" t="s">
        <v>60</v>
      </c>
    </row>
    <row r="41" spans="1:3" s="19" customFormat="1" ht="93.6" x14ac:dyDescent="0.3">
      <c r="A41" s="55" t="s">
        <v>647</v>
      </c>
      <c r="B41" s="131" t="s">
        <v>648</v>
      </c>
      <c r="C41" s="2"/>
    </row>
    <row r="42" spans="1:3" s="19" customFormat="1" ht="93.6" x14ac:dyDescent="0.3">
      <c r="A42" s="100" t="s">
        <v>649</v>
      </c>
      <c r="B42" s="130" t="s">
        <v>650</v>
      </c>
      <c r="C42" s="2"/>
    </row>
    <row r="43" spans="1:3" s="16" customFormat="1" x14ac:dyDescent="0.3">
      <c r="A43" s="18"/>
      <c r="B43" s="17"/>
      <c r="C43" s="2"/>
    </row>
    <row r="44" spans="1:3" ht="18.600000000000001" thickBot="1" x14ac:dyDescent="0.4">
      <c r="A44" s="15" t="s">
        <v>92</v>
      </c>
      <c r="B44" s="14"/>
    </row>
    <row r="45" spans="1:3" ht="16.2" thickBot="1" x14ac:dyDescent="0.35">
      <c r="A45" s="13" t="s">
        <v>57</v>
      </c>
      <c r="B45" s="12">
        <v>0</v>
      </c>
    </row>
    <row r="46" spans="1:3" x14ac:dyDescent="0.3">
      <c r="A46" s="11" t="s">
        <v>58</v>
      </c>
      <c r="B46" s="10">
        <f>B45/B57</f>
        <v>0</v>
      </c>
    </row>
    <row r="47" spans="1:3" x14ac:dyDescent="0.3">
      <c r="A47" s="9" t="s">
        <v>59</v>
      </c>
      <c r="B47" s="8" t="s">
        <v>60</v>
      </c>
    </row>
    <row r="48" spans="1:3" s="19" customFormat="1" x14ac:dyDescent="0.3">
      <c r="A48" s="40"/>
      <c r="B48" s="20"/>
      <c r="C48" s="2"/>
    </row>
    <row r="49" spans="1:3" s="19" customFormat="1" ht="46.8" x14ac:dyDescent="0.3">
      <c r="A49" s="40" t="s">
        <v>61</v>
      </c>
      <c r="B49" s="20"/>
      <c r="C49" s="2"/>
    </row>
    <row r="50" spans="1:3" s="16" customFormat="1" x14ac:dyDescent="0.3">
      <c r="A50" s="18"/>
      <c r="B50" s="17"/>
      <c r="C50" s="2"/>
    </row>
    <row r="51" spans="1:3" ht="18.600000000000001" thickBot="1" x14ac:dyDescent="0.4">
      <c r="A51" s="15" t="s">
        <v>99</v>
      </c>
      <c r="B51" s="14"/>
    </row>
    <row r="52" spans="1:3" ht="16.2" thickBot="1" x14ac:dyDescent="0.35">
      <c r="A52" s="13" t="s">
        <v>57</v>
      </c>
      <c r="B52" s="12">
        <v>30000</v>
      </c>
    </row>
    <row r="53" spans="1:3" x14ac:dyDescent="0.3">
      <c r="A53" s="11" t="s">
        <v>58</v>
      </c>
      <c r="B53" s="10">
        <f>B52/B57</f>
        <v>2.6547873780788895E-2</v>
      </c>
    </row>
    <row r="54" spans="1:3" x14ac:dyDescent="0.3">
      <c r="A54" s="9" t="s">
        <v>59</v>
      </c>
      <c r="B54" s="8" t="s">
        <v>60</v>
      </c>
    </row>
    <row r="55" spans="1:3" ht="62.4" x14ac:dyDescent="0.3">
      <c r="A55" s="41" t="s">
        <v>651</v>
      </c>
      <c r="B55" s="6" t="s">
        <v>652</v>
      </c>
    </row>
    <row r="56" spans="1:3" x14ac:dyDescent="0.3">
      <c r="A56" s="129"/>
      <c r="B56" s="128"/>
    </row>
    <row r="57" spans="1:3" s="145" customFormat="1" ht="25.8" x14ac:dyDescent="0.5">
      <c r="A57" s="142" t="s">
        <v>100</v>
      </c>
      <c r="B57" s="143">
        <f>B7+B14+B21+B30+B38+B45+B52</f>
        <v>1130034</v>
      </c>
      <c r="C57" s="144"/>
    </row>
    <row r="58" spans="1:3" x14ac:dyDescent="0.3">
      <c r="A58" s="1" t="s">
        <v>101</v>
      </c>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9 B8 B46 B15 B31 B53" xr:uid="{779518D6-9631-464C-A238-8F34E6F1FF6D}"/>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5ACE215E-A185-436C-AA10-BB67A7088421}"/>
    <dataValidation allowBlank="1" showInputMessage="1" showErrorMessage="1" prompt="Enter a brief name or title to label the activity/activities" sqref="A10:A11 A17:A18 A55:A56 A33:A35 A48:A49 A24:A27 A41:A42" xr:uid="{123D13C8-FAD8-4078-8E65-A2CCFEDB4461}"/>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5:B56 B10:B11 B17:B18 B33:B35 B48:B49 B24:B27" xr:uid="{9BA5E063-7B23-4C86-B2A1-8885E722AC54}"/>
    <dataValidation allowBlank="1" showInputMessage="1" showErrorMessage="1" promptTitle="Questions to Address:" sqref="A4" xr:uid="{2CB53C58-D2A4-4937-9ABA-D3B57C53793C}"/>
    <dataValidation allowBlank="1" showInputMessage="1" showErrorMessage="1" promptTitle="Overall narrative for the year" prompt="Enter a description of the Board's overall plan" sqref="B4" xr:uid="{5FFDAD65-2762-41D6-AA51-3D74F61BC4E4}"/>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E9335D30-C643-4497-A13B-C28E4985DA06}"/>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408D8344-FF35-4845-9165-6B1F5B66B291}"/>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BC1630C1-1AED-4D04-8630-3BA8009254A2}"/>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0" xr:uid="{12FDCAAE-D9A0-4C27-A094-7EF73D84D150}"/>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8" xr:uid="{F460860D-FF4D-4340-9174-AFF315D9F0D6}"/>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5" xr:uid="{A9A979A3-AB5D-49CD-B686-2F8FC99E48B0}"/>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2" xr:uid="{1012D28B-F6D6-478A-B2E3-B267D155C3D4}"/>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E2BD-D2A2-47B0-91CC-F49F980DCDE3}">
  <sheetPr>
    <tabColor theme="5" tint="-0.249977111117893"/>
    <pageSetUpPr fitToPage="1"/>
  </sheetPr>
  <dimension ref="A1:C61"/>
  <sheetViews>
    <sheetView showGridLines="0" zoomScaleNormal="100" zoomScalePageLayoutView="96" workbookViewId="0">
      <selection activeCell="A4" sqref="A4"/>
    </sheetView>
  </sheetViews>
  <sheetFormatPr defaultColWidth="0" defaultRowHeight="15.6" zeroHeight="1" x14ac:dyDescent="0.3"/>
  <cols>
    <col min="1" max="1" width="55" style="1" customWidth="1"/>
    <col min="2" max="2" width="168.109375" style="3" customWidth="1"/>
    <col min="3" max="3" width="1.6640625" style="2" hidden="1" customWidth="1"/>
    <col min="4" max="4" width="0" style="1" hidden="1" customWidth="1"/>
    <col min="5" max="16384" width="0" style="1" hidden="1"/>
  </cols>
  <sheetData>
    <row r="1" spans="1:3" s="149" customFormat="1" ht="25.8" x14ac:dyDescent="0.5">
      <c r="A1" s="153" t="str">
        <f>[25]Instructions!$B$9</f>
        <v>Workforce Solutions Southeast Texas</v>
      </c>
      <c r="B1" s="147"/>
      <c r="C1" s="148"/>
    </row>
    <row r="2" spans="1:3" s="31" customFormat="1" ht="23.4" x14ac:dyDescent="0.3">
      <c r="A2" s="34" t="str">
        <f>CONCATENATE("FFY ", [25]Instructions!$B$10, " Annual Expenditure Plan")</f>
        <v>FFY 2023 Annual Expenditure Plan</v>
      </c>
      <c r="B2" s="33"/>
      <c r="C2" s="32"/>
    </row>
    <row r="3" spans="1:3" ht="18" x14ac:dyDescent="0.3">
      <c r="A3" s="30" t="s">
        <v>53</v>
      </c>
      <c r="B3" s="29"/>
    </row>
    <row r="4" spans="1:3" ht="132" customHeight="1" x14ac:dyDescent="0.3">
      <c r="A4" s="28" t="s">
        <v>54</v>
      </c>
      <c r="B4" s="27" t="s">
        <v>653</v>
      </c>
    </row>
    <row r="5" spans="1:3" x14ac:dyDescent="0.3">
      <c r="A5" s="26"/>
      <c r="B5" s="17"/>
    </row>
    <row r="6" spans="1:3" ht="18" x14ac:dyDescent="0.35">
      <c r="A6" s="15" t="s">
        <v>56</v>
      </c>
      <c r="B6" s="14"/>
    </row>
    <row r="7" spans="1:3" s="16" customFormat="1" ht="16.2" thickBot="1" x14ac:dyDescent="0.35">
      <c r="A7" s="13" t="s">
        <v>57</v>
      </c>
      <c r="B7" s="24">
        <v>40000</v>
      </c>
      <c r="C7" s="2"/>
    </row>
    <row r="8" spans="1:3" s="16" customFormat="1" x14ac:dyDescent="0.3">
      <c r="A8" s="11" t="s">
        <v>58</v>
      </c>
      <c r="B8" s="10">
        <f>B7/B60</f>
        <v>4.1693912335443117E-2</v>
      </c>
      <c r="C8" s="2"/>
    </row>
    <row r="9" spans="1:3" x14ac:dyDescent="0.3">
      <c r="A9" s="9" t="s">
        <v>59</v>
      </c>
      <c r="B9" s="8" t="s">
        <v>60</v>
      </c>
    </row>
    <row r="10" spans="1:3" s="19" customFormat="1" ht="31.2" x14ac:dyDescent="0.3">
      <c r="A10" s="56" t="s">
        <v>654</v>
      </c>
      <c r="B10" s="20" t="s">
        <v>655</v>
      </c>
      <c r="C10" s="2"/>
    </row>
    <row r="11" spans="1:3" s="19" customFormat="1" ht="46.8" x14ac:dyDescent="0.3">
      <c r="A11" s="56" t="s">
        <v>656</v>
      </c>
      <c r="B11" s="20" t="s">
        <v>657</v>
      </c>
      <c r="C11" s="2"/>
    </row>
    <row r="12" spans="1:3" s="19" customFormat="1" ht="46.8" x14ac:dyDescent="0.3">
      <c r="A12" s="40" t="s">
        <v>658</v>
      </c>
      <c r="B12" s="20" t="s">
        <v>659</v>
      </c>
      <c r="C12" s="2"/>
    </row>
    <row r="13" spans="1:3" s="19" customFormat="1" x14ac:dyDescent="0.3">
      <c r="A13" s="135"/>
      <c r="B13" s="20"/>
      <c r="C13" s="2"/>
    </row>
    <row r="14" spans="1:3" s="16" customFormat="1" x14ac:dyDescent="0.3">
      <c r="A14" s="18"/>
      <c r="B14" s="17"/>
      <c r="C14" s="2"/>
    </row>
    <row r="15" spans="1:3" ht="18" x14ac:dyDescent="0.35">
      <c r="A15" s="15" t="s">
        <v>1</v>
      </c>
      <c r="B15" s="14"/>
    </row>
    <row r="16" spans="1:3" ht="16.2" thickBot="1" x14ac:dyDescent="0.35">
      <c r="A16" s="13" t="s">
        <v>57</v>
      </c>
      <c r="B16" s="24">
        <v>202912</v>
      </c>
    </row>
    <row r="17" spans="1:3" x14ac:dyDescent="0.3">
      <c r="A17" s="11" t="s">
        <v>58</v>
      </c>
      <c r="B17" s="10">
        <f>B16/B60</f>
        <v>0.21150487849523583</v>
      </c>
    </row>
    <row r="18" spans="1:3" x14ac:dyDescent="0.3">
      <c r="A18" s="9" t="s">
        <v>59</v>
      </c>
      <c r="B18" s="8" t="s">
        <v>60</v>
      </c>
    </row>
    <row r="19" spans="1:3" s="19" customFormat="1" ht="78" x14ac:dyDescent="0.3">
      <c r="A19" s="40" t="s">
        <v>660</v>
      </c>
      <c r="B19" s="20" t="s">
        <v>661</v>
      </c>
      <c r="C19" s="2"/>
    </row>
    <row r="20" spans="1:3" s="19" customFormat="1" ht="182.25" customHeight="1" x14ac:dyDescent="0.3">
      <c r="A20" s="40" t="s">
        <v>662</v>
      </c>
      <c r="B20" s="20" t="s">
        <v>663</v>
      </c>
      <c r="C20" s="2"/>
    </row>
    <row r="21" spans="1:3" s="19" customFormat="1" ht="46.8" x14ac:dyDescent="0.3">
      <c r="A21" s="40" t="s">
        <v>664</v>
      </c>
      <c r="B21" s="20" t="s">
        <v>665</v>
      </c>
      <c r="C21" s="2"/>
    </row>
    <row r="22" spans="1:3" s="19" customFormat="1" ht="109.2" x14ac:dyDescent="0.3">
      <c r="A22" s="100" t="s">
        <v>666</v>
      </c>
      <c r="B22" s="20" t="s">
        <v>667</v>
      </c>
      <c r="C22" s="2"/>
    </row>
    <row r="23" spans="1:3" s="19" customFormat="1" x14ac:dyDescent="0.3">
      <c r="A23" s="135"/>
      <c r="B23" s="20"/>
      <c r="C23" s="2"/>
    </row>
    <row r="24" spans="1:3" x14ac:dyDescent="0.3">
      <c r="A24" s="134"/>
      <c r="B24" s="136"/>
    </row>
    <row r="25" spans="1:3" ht="18" x14ac:dyDescent="0.35">
      <c r="A25" s="15" t="s">
        <v>66</v>
      </c>
      <c r="B25" s="14"/>
    </row>
    <row r="26" spans="1:3" ht="16.2" thickBot="1" x14ac:dyDescent="0.35">
      <c r="A26" s="13" t="s">
        <v>57</v>
      </c>
      <c r="B26" s="24">
        <f>619558+23350</f>
        <v>642908</v>
      </c>
    </row>
    <row r="27" spans="1:3" x14ac:dyDescent="0.3">
      <c r="A27" s="11" t="s">
        <v>58</v>
      </c>
      <c r="B27" s="10">
        <f>B26/B60</f>
        <v>0.67013374479387655</v>
      </c>
    </row>
    <row r="28" spans="1:3" x14ac:dyDescent="0.3">
      <c r="A28" s="9" t="s">
        <v>59</v>
      </c>
      <c r="B28" s="8" t="s">
        <v>60</v>
      </c>
    </row>
    <row r="29" spans="1:3" s="19" customFormat="1" ht="31.2" x14ac:dyDescent="0.3">
      <c r="A29" s="40" t="s">
        <v>668</v>
      </c>
      <c r="B29" s="20" t="s">
        <v>669</v>
      </c>
      <c r="C29" s="2"/>
    </row>
    <row r="30" spans="1:3" s="19" customFormat="1" ht="78" x14ac:dyDescent="0.3">
      <c r="A30" s="40" t="s">
        <v>670</v>
      </c>
      <c r="B30" s="20" t="s">
        <v>671</v>
      </c>
      <c r="C30" s="2"/>
    </row>
    <row r="31" spans="1:3" s="19" customFormat="1" x14ac:dyDescent="0.3">
      <c r="A31" s="135"/>
      <c r="B31" s="20"/>
      <c r="C31" s="2"/>
    </row>
    <row r="32" spans="1:3" s="16" customFormat="1" x14ac:dyDescent="0.3">
      <c r="A32" s="134"/>
      <c r="B32" s="133"/>
      <c r="C32" s="2"/>
    </row>
    <row r="33" spans="1:3" ht="18.600000000000001" thickBot="1" x14ac:dyDescent="0.4">
      <c r="A33" s="15" t="s">
        <v>87</v>
      </c>
      <c r="B33" s="14"/>
    </row>
    <row r="34" spans="1:3" ht="16.2" thickBot="1" x14ac:dyDescent="0.35">
      <c r="A34" s="13" t="s">
        <v>57</v>
      </c>
      <c r="B34" s="12">
        <v>20000</v>
      </c>
    </row>
    <row r="35" spans="1:3" x14ac:dyDescent="0.3">
      <c r="A35" s="11" t="s">
        <v>58</v>
      </c>
      <c r="B35" s="10">
        <f>B34/B60</f>
        <v>2.0846956167721559E-2</v>
      </c>
    </row>
    <row r="36" spans="1:3" x14ac:dyDescent="0.3">
      <c r="A36" s="9" t="s">
        <v>59</v>
      </c>
      <c r="B36" s="8" t="s">
        <v>60</v>
      </c>
    </row>
    <row r="37" spans="1:3" s="19" customFormat="1" ht="46.8" x14ac:dyDescent="0.3">
      <c r="A37" s="40" t="s">
        <v>605</v>
      </c>
      <c r="B37" s="112" t="s">
        <v>672</v>
      </c>
      <c r="C37" s="2"/>
    </row>
    <row r="38" spans="1:3" s="19" customFormat="1" ht="46.8" x14ac:dyDescent="0.3">
      <c r="A38" s="190" t="s">
        <v>673</v>
      </c>
      <c r="B38" s="192" t="s">
        <v>674</v>
      </c>
      <c r="C38" s="2"/>
    </row>
    <row r="39" spans="1:3" s="19" customFormat="1" x14ac:dyDescent="0.3">
      <c r="A39" s="135"/>
      <c r="B39" s="191"/>
      <c r="C39" s="2"/>
    </row>
    <row r="40" spans="1:3" s="16" customFormat="1" x14ac:dyDescent="0.3">
      <c r="A40" s="18"/>
      <c r="B40" s="17"/>
      <c r="C40" s="2"/>
    </row>
    <row r="41" spans="1:3" ht="18.600000000000001" thickBot="1" x14ac:dyDescent="0.4">
      <c r="A41" s="15" t="s">
        <v>89</v>
      </c>
      <c r="B41" s="14"/>
    </row>
    <row r="42" spans="1:3" ht="16.2" thickBot="1" x14ac:dyDescent="0.35">
      <c r="A42" s="13" t="s">
        <v>57</v>
      </c>
      <c r="B42" s="12">
        <v>30000</v>
      </c>
    </row>
    <row r="43" spans="1:3" x14ac:dyDescent="0.3">
      <c r="A43" s="11" t="s">
        <v>58</v>
      </c>
      <c r="B43" s="10">
        <f>B42/B60</f>
        <v>3.1270434251582338E-2</v>
      </c>
    </row>
    <row r="44" spans="1:3" x14ac:dyDescent="0.3">
      <c r="A44" s="9" t="s">
        <v>59</v>
      </c>
      <c r="B44" s="22" t="s">
        <v>60</v>
      </c>
    </row>
    <row r="45" spans="1:3" s="19" customFormat="1" ht="109.2" x14ac:dyDescent="0.3">
      <c r="A45" s="40" t="s">
        <v>675</v>
      </c>
      <c r="B45" s="20" t="s">
        <v>676</v>
      </c>
      <c r="C45" s="2"/>
    </row>
    <row r="46" spans="1:3" s="16" customFormat="1" x14ac:dyDescent="0.3">
      <c r="A46" s="18"/>
      <c r="B46" s="17"/>
      <c r="C46" s="2"/>
    </row>
    <row r="47" spans="1:3" ht="18.600000000000001" thickBot="1" x14ac:dyDescent="0.4">
      <c r="A47" s="15" t="s">
        <v>92</v>
      </c>
      <c r="B47" s="14"/>
    </row>
    <row r="48" spans="1:3" ht="16.2" thickBot="1" x14ac:dyDescent="0.35">
      <c r="A48" s="13" t="s">
        <v>57</v>
      </c>
      <c r="B48" s="12">
        <v>0</v>
      </c>
    </row>
    <row r="49" spans="1:3" x14ac:dyDescent="0.3">
      <c r="A49" s="11" t="s">
        <v>58</v>
      </c>
      <c r="B49" s="10">
        <f>B48/B60</f>
        <v>0</v>
      </c>
    </row>
    <row r="50" spans="1:3" x14ac:dyDescent="0.3">
      <c r="A50" s="9" t="s">
        <v>59</v>
      </c>
      <c r="B50" s="8" t="s">
        <v>60</v>
      </c>
    </row>
    <row r="51" spans="1:3" s="19" customFormat="1" ht="46.8" x14ac:dyDescent="0.3">
      <c r="A51" s="21" t="s">
        <v>61</v>
      </c>
      <c r="B51" s="20"/>
      <c r="C51" s="2"/>
    </row>
    <row r="52" spans="1:3" s="19" customFormat="1" ht="46.8" x14ac:dyDescent="0.3">
      <c r="A52" s="21" t="s">
        <v>61</v>
      </c>
      <c r="B52" s="20"/>
      <c r="C52" s="2"/>
    </row>
    <row r="53" spans="1:3" s="16" customFormat="1" x14ac:dyDescent="0.3">
      <c r="A53" s="18"/>
      <c r="B53" s="17"/>
      <c r="C53" s="2"/>
    </row>
    <row r="54" spans="1:3" ht="18.600000000000001" thickBot="1" x14ac:dyDescent="0.4">
      <c r="A54" s="15" t="s">
        <v>99</v>
      </c>
      <c r="B54" s="14"/>
    </row>
    <row r="55" spans="1:3" ht="16.2" thickBot="1" x14ac:dyDescent="0.35">
      <c r="A55" s="13" t="s">
        <v>57</v>
      </c>
      <c r="B55" s="12">
        <v>23552.67</v>
      </c>
    </row>
    <row r="56" spans="1:3" x14ac:dyDescent="0.3">
      <c r="A56" s="11" t="s">
        <v>58</v>
      </c>
      <c r="B56" s="10">
        <f>B55/B60</f>
        <v>2.4550073956140523E-2</v>
      </c>
    </row>
    <row r="57" spans="1:3" x14ac:dyDescent="0.3">
      <c r="A57" s="9" t="s">
        <v>59</v>
      </c>
      <c r="B57" s="8" t="s">
        <v>60</v>
      </c>
    </row>
    <row r="58" spans="1:3" ht="31.2" x14ac:dyDescent="0.3">
      <c r="A58" s="40" t="s">
        <v>677</v>
      </c>
      <c r="B58" s="194" t="s">
        <v>678</v>
      </c>
    </row>
    <row r="59" spans="1:3" ht="62.4" x14ac:dyDescent="0.3">
      <c r="A59" s="193" t="s">
        <v>679</v>
      </c>
      <c r="B59" s="195" t="s">
        <v>680</v>
      </c>
    </row>
    <row r="60" spans="1:3" s="145" customFormat="1" ht="25.8" x14ac:dyDescent="0.5">
      <c r="A60" s="142" t="s">
        <v>100</v>
      </c>
      <c r="B60" s="143">
        <f>B7+B16+B26+B34+B42+B48+B55</f>
        <v>959372.67</v>
      </c>
      <c r="C60" s="144"/>
    </row>
    <row r="61" spans="1:3" x14ac:dyDescent="0.3">
      <c r="A61" s="1" t="s">
        <v>101</v>
      </c>
    </row>
  </sheetData>
  <sheetProtection formatCells="0"/>
  <protectedRanges>
    <protectedRange sqref="A22:B23 A10:B13 D10:XFC13"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3 B8 B49 B17 B35 B56" xr:uid="{CA9B66B1-B535-4B26-A3FE-D295A3937EF8}"/>
    <dataValidation allowBlank="1" showInputMessage="1" showErrorMessage="1" prompt="Not limited to CCQ/2% funds. _x000a__x000a_Include funds from all grants that you plan to use for Quality activities._x000a__x000a_For example, include TRS Mentor/Assessor funds and CCM-funded activities." sqref="B27" xr:uid="{00AD7317-6702-495C-8EA2-F5558DF303CD}"/>
    <dataValidation allowBlank="1" showInputMessage="1" showErrorMessage="1" prompt="Enter a brief name or title to label the activity/activities" sqref="A37:A39 A45 A51:A52 A58:A59 A19:A23 A10:A13 B58 A29:A31" xr:uid="{D9553A0F-94B7-4E84-9CF9-DEAF63C80EA3}"/>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39 B29:B31 B45 B51:B52 B19:B23 B10:B13 B37" xr:uid="{CBE76D19-2C27-4796-BC1B-733C8B6AAAEC}"/>
    <dataValidation allowBlank="1" showInputMessage="1" showErrorMessage="1" promptTitle="Questions to Address:" sqref="A4" xr:uid="{D54E946A-0CEE-453E-8DCC-DF9D9A419087}"/>
    <dataValidation allowBlank="1" showInputMessage="1" showErrorMessage="1" promptTitle="Overall narrative for the year" prompt="Enter a description of the Board's overall plan" sqref="B4" xr:uid="{67E61DCD-362C-417D-AE37-F65DEDF2FE5C}"/>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1CE61804-A211-425F-ABCE-EEFD937DB2D2}"/>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6" xr:uid="{6328E324-304D-4900-9E7F-03811D1247B8}"/>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6" xr:uid="{C5081731-6573-450A-8461-D614C40FCD5F}"/>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4" xr:uid="{09C39ED1-9B16-40CC-B587-765F494FBF5F}"/>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2" xr:uid="{A3411841-1DD6-4591-8FBA-DF1E4811B53D}"/>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8" xr:uid="{E89EDEE1-C26C-4F5F-8BBE-83F71F337F6A}"/>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5" xr:uid="{CBE93C6C-714B-4ADF-AE67-03ABE43B8B94}"/>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5C2C4-5C45-4D6C-8203-37827CC994D9}">
  <sheetPr>
    <tabColor theme="5" tint="-0.249977111117893"/>
    <pageSetUpPr fitToPage="1"/>
  </sheetPr>
  <dimension ref="A1:C67"/>
  <sheetViews>
    <sheetView showGridLines="0" zoomScaleNormal="100" zoomScalePageLayoutView="96" workbookViewId="0">
      <selection activeCell="A4" sqref="A4"/>
    </sheetView>
  </sheetViews>
  <sheetFormatPr defaultColWidth="0" defaultRowHeight="15.6" zeroHeight="1" x14ac:dyDescent="0.3"/>
  <cols>
    <col min="1" max="1" width="55" style="1" customWidth="1"/>
    <col min="2" max="2" width="168.109375" style="3" customWidth="1"/>
    <col min="3" max="3" width="1.6640625" style="2" hidden="1" customWidth="1"/>
    <col min="4" max="4" width="0" style="1" hidden="1" customWidth="1"/>
    <col min="5" max="16384" width="0" style="1" hidden="1"/>
  </cols>
  <sheetData>
    <row r="1" spans="1:3" s="149" customFormat="1" ht="25.8" x14ac:dyDescent="0.5">
      <c r="A1" s="146" t="str">
        <f>[26]Instructions!$B$9</f>
        <v>Workforce Solutions for Tarrant County</v>
      </c>
      <c r="B1" s="147"/>
      <c r="C1" s="148"/>
    </row>
    <row r="2" spans="1:3" s="31" customFormat="1" ht="23.4" x14ac:dyDescent="0.3">
      <c r="A2" s="34" t="str">
        <f>CONCATENATE("FFY ", [26]Instructions!$B$10, " Annual Expenditure Plan")</f>
        <v>FFY 2023 Annual Expenditure Plan</v>
      </c>
      <c r="B2" s="33"/>
      <c r="C2" s="32"/>
    </row>
    <row r="3" spans="1:3" ht="18" x14ac:dyDescent="0.3">
      <c r="A3" s="30" t="s">
        <v>53</v>
      </c>
      <c r="B3" s="29"/>
    </row>
    <row r="4" spans="1:3" ht="156" x14ac:dyDescent="0.3">
      <c r="A4" s="28" t="s">
        <v>54</v>
      </c>
      <c r="B4" s="27" t="s">
        <v>681</v>
      </c>
    </row>
    <row r="5" spans="1:3" x14ac:dyDescent="0.3">
      <c r="A5" s="26"/>
      <c r="B5" s="17"/>
    </row>
    <row r="6" spans="1:3" ht="18" x14ac:dyDescent="0.35">
      <c r="A6" s="15" t="s">
        <v>56</v>
      </c>
      <c r="B6" s="14"/>
    </row>
    <row r="7" spans="1:3" s="16" customFormat="1" ht="16.2" thickBot="1" x14ac:dyDescent="0.35">
      <c r="A7" s="13" t="s">
        <v>57</v>
      </c>
      <c r="B7" s="24">
        <v>500000</v>
      </c>
      <c r="C7" s="2"/>
    </row>
    <row r="8" spans="1:3" s="16" customFormat="1" x14ac:dyDescent="0.3">
      <c r="A8" s="11" t="s">
        <v>58</v>
      </c>
      <c r="B8" s="10">
        <f>B7/B66</f>
        <v>0.125</v>
      </c>
      <c r="C8" s="2"/>
    </row>
    <row r="9" spans="1:3" x14ac:dyDescent="0.3">
      <c r="A9" s="9" t="s">
        <v>59</v>
      </c>
      <c r="B9" s="8" t="s">
        <v>60</v>
      </c>
    </row>
    <row r="10" spans="1:3" s="19" customFormat="1" ht="46.8" x14ac:dyDescent="0.3">
      <c r="A10" s="56" t="s">
        <v>682</v>
      </c>
      <c r="B10" s="20" t="s">
        <v>683</v>
      </c>
      <c r="C10" s="2"/>
    </row>
    <row r="11" spans="1:3" s="19" customFormat="1" ht="46.8" x14ac:dyDescent="0.3">
      <c r="A11" s="21" t="s">
        <v>61</v>
      </c>
      <c r="B11" s="20"/>
      <c r="C11" s="2"/>
    </row>
    <row r="12" spans="1:3" s="16" customFormat="1" x14ac:dyDescent="0.3">
      <c r="A12" s="18"/>
      <c r="B12" s="17"/>
      <c r="C12" s="2"/>
    </row>
    <row r="13" spans="1:3" ht="18" x14ac:dyDescent="0.35">
      <c r="A13" s="15" t="s">
        <v>1</v>
      </c>
      <c r="B13" s="14"/>
    </row>
    <row r="14" spans="1:3" ht="16.2" thickBot="1" x14ac:dyDescent="0.35">
      <c r="A14" s="13" t="s">
        <v>57</v>
      </c>
      <c r="B14" s="24">
        <v>661000</v>
      </c>
    </row>
    <row r="15" spans="1:3" x14ac:dyDescent="0.3">
      <c r="A15" s="11" t="s">
        <v>58</v>
      </c>
      <c r="B15" s="10">
        <f>B14/B66</f>
        <v>0.16525000000000001</v>
      </c>
    </row>
    <row r="16" spans="1:3" x14ac:dyDescent="0.3">
      <c r="A16" s="9" t="s">
        <v>59</v>
      </c>
      <c r="B16" s="8" t="s">
        <v>60</v>
      </c>
    </row>
    <row r="17" spans="1:3" s="19" customFormat="1" ht="62.4" x14ac:dyDescent="0.3">
      <c r="A17" s="40" t="s">
        <v>109</v>
      </c>
      <c r="B17" s="20" t="s">
        <v>684</v>
      </c>
      <c r="C17" s="2"/>
    </row>
    <row r="18" spans="1:3" s="19" customFormat="1" ht="78" x14ac:dyDescent="0.3">
      <c r="A18" s="40" t="s">
        <v>685</v>
      </c>
      <c r="B18" s="20" t="s">
        <v>686</v>
      </c>
      <c r="C18" s="2"/>
    </row>
    <row r="19" spans="1:3" s="19" customFormat="1" ht="62.4" x14ac:dyDescent="0.3">
      <c r="A19" s="40" t="s">
        <v>687</v>
      </c>
      <c r="B19" s="20" t="s">
        <v>688</v>
      </c>
      <c r="C19" s="2"/>
    </row>
    <row r="20" spans="1:3" s="19" customFormat="1" ht="62.4" x14ac:dyDescent="0.3">
      <c r="A20" s="40" t="s">
        <v>689</v>
      </c>
      <c r="B20" s="20" t="s">
        <v>690</v>
      </c>
      <c r="C20" s="2"/>
    </row>
    <row r="21" spans="1:3" s="19" customFormat="1" ht="46.8" x14ac:dyDescent="0.3">
      <c r="A21" s="40" t="s">
        <v>691</v>
      </c>
      <c r="B21" s="20" t="s">
        <v>692</v>
      </c>
      <c r="C21" s="2"/>
    </row>
    <row r="22" spans="1:3" s="19" customFormat="1" ht="62.4" x14ac:dyDescent="0.3">
      <c r="A22" s="40" t="s">
        <v>693</v>
      </c>
      <c r="B22" s="20" t="s">
        <v>694</v>
      </c>
      <c r="C22" s="2"/>
    </row>
    <row r="23" spans="1:3" s="19" customFormat="1" ht="46.8" x14ac:dyDescent="0.3">
      <c r="A23" s="40" t="s">
        <v>695</v>
      </c>
      <c r="B23" s="20" t="s">
        <v>696</v>
      </c>
      <c r="C23" s="2"/>
    </row>
    <row r="24" spans="1:3" x14ac:dyDescent="0.3">
      <c r="A24" s="18"/>
    </row>
    <row r="25" spans="1:3" ht="18" x14ac:dyDescent="0.35">
      <c r="A25" s="15" t="s">
        <v>66</v>
      </c>
      <c r="B25" s="14"/>
    </row>
    <row r="26" spans="1:3" ht="16.2" thickBot="1" x14ac:dyDescent="0.35">
      <c r="A26" s="13" t="s">
        <v>57</v>
      </c>
      <c r="B26" s="24">
        <v>2774000</v>
      </c>
    </row>
    <row r="27" spans="1:3" x14ac:dyDescent="0.3">
      <c r="A27" s="11" t="s">
        <v>58</v>
      </c>
      <c r="B27" s="10">
        <f>B26/B66</f>
        <v>0.69350000000000001</v>
      </c>
    </row>
    <row r="28" spans="1:3" x14ac:dyDescent="0.3">
      <c r="A28" s="9" t="s">
        <v>59</v>
      </c>
      <c r="B28" s="8" t="s">
        <v>60</v>
      </c>
    </row>
    <row r="29" spans="1:3" s="19" customFormat="1" ht="46.8" x14ac:dyDescent="0.3">
      <c r="A29" s="40" t="s">
        <v>697</v>
      </c>
      <c r="B29" s="20" t="s">
        <v>698</v>
      </c>
      <c r="C29" s="2"/>
    </row>
    <row r="30" spans="1:3" s="19" customFormat="1" ht="62.4" x14ac:dyDescent="0.3">
      <c r="A30" s="40" t="s">
        <v>699</v>
      </c>
      <c r="B30" s="20" t="s">
        <v>700</v>
      </c>
      <c r="C30" s="2"/>
    </row>
    <row r="31" spans="1:3" s="19" customFormat="1" ht="62.4" x14ac:dyDescent="0.3">
      <c r="A31" s="40" t="s">
        <v>701</v>
      </c>
      <c r="B31" s="20" t="s">
        <v>702</v>
      </c>
      <c r="C31" s="2"/>
    </row>
    <row r="32" spans="1:3" s="19" customFormat="1" ht="46.8" x14ac:dyDescent="0.3">
      <c r="A32" s="40" t="s">
        <v>703</v>
      </c>
      <c r="B32" s="20" t="s">
        <v>704</v>
      </c>
      <c r="C32" s="2"/>
    </row>
    <row r="33" spans="1:3" s="19" customFormat="1" ht="62.4" x14ac:dyDescent="0.3">
      <c r="A33" s="40" t="s">
        <v>705</v>
      </c>
      <c r="B33" s="20" t="s">
        <v>706</v>
      </c>
      <c r="C33" s="2"/>
    </row>
    <row r="34" spans="1:3" s="19" customFormat="1" ht="62.4" x14ac:dyDescent="0.3">
      <c r="A34" s="40" t="s">
        <v>707</v>
      </c>
      <c r="B34" s="20" t="s">
        <v>708</v>
      </c>
      <c r="C34" s="2"/>
    </row>
    <row r="35" spans="1:3" s="19" customFormat="1" ht="46.8" x14ac:dyDescent="0.3">
      <c r="A35" s="40" t="s">
        <v>490</v>
      </c>
      <c r="B35" s="20" t="s">
        <v>709</v>
      </c>
      <c r="C35" s="2"/>
    </row>
    <row r="36" spans="1:3" s="19" customFormat="1" ht="46.8" x14ac:dyDescent="0.3">
      <c r="A36" s="40" t="s">
        <v>710</v>
      </c>
      <c r="B36" s="20" t="s">
        <v>711</v>
      </c>
      <c r="C36" s="2"/>
    </row>
    <row r="37" spans="1:3" s="19" customFormat="1" ht="62.4" x14ac:dyDescent="0.3">
      <c r="A37" s="40" t="s">
        <v>712</v>
      </c>
      <c r="B37" s="20" t="s">
        <v>713</v>
      </c>
      <c r="C37" s="2"/>
    </row>
    <row r="38" spans="1:3" s="19" customFormat="1" ht="31.2" x14ac:dyDescent="0.3">
      <c r="A38" s="40" t="s">
        <v>714</v>
      </c>
      <c r="B38" s="20" t="s">
        <v>715</v>
      </c>
      <c r="C38" s="2"/>
    </row>
    <row r="39" spans="1:3" s="16" customFormat="1" x14ac:dyDescent="0.3">
      <c r="A39" s="18"/>
      <c r="B39" s="17"/>
      <c r="C39" s="2"/>
    </row>
    <row r="40" spans="1:3" ht="18.600000000000001" thickBot="1" x14ac:dyDescent="0.4">
      <c r="A40" s="15" t="s">
        <v>87</v>
      </c>
      <c r="B40" s="14"/>
    </row>
    <row r="41" spans="1:3" ht="16.2" thickBot="1" x14ac:dyDescent="0.35">
      <c r="A41" s="13" t="s">
        <v>57</v>
      </c>
      <c r="B41" s="12">
        <v>0</v>
      </c>
    </row>
    <row r="42" spans="1:3" x14ac:dyDescent="0.3">
      <c r="A42" s="11" t="s">
        <v>58</v>
      </c>
      <c r="B42" s="10">
        <f>B41/B66</f>
        <v>0</v>
      </c>
    </row>
    <row r="43" spans="1:3" x14ac:dyDescent="0.3">
      <c r="A43" s="9" t="s">
        <v>59</v>
      </c>
      <c r="B43" s="8" t="s">
        <v>60</v>
      </c>
    </row>
    <row r="44" spans="1:3" s="19" customFormat="1" ht="46.8" x14ac:dyDescent="0.3">
      <c r="A44" s="21" t="s">
        <v>61</v>
      </c>
      <c r="B44" s="20"/>
      <c r="C44" s="2"/>
    </row>
    <row r="45" spans="1:3" s="19" customFormat="1" ht="46.8" x14ac:dyDescent="0.3">
      <c r="A45" s="21" t="s">
        <v>61</v>
      </c>
      <c r="B45" s="20"/>
      <c r="C45" s="2"/>
    </row>
    <row r="46" spans="1:3" s="16" customFormat="1" x14ac:dyDescent="0.3">
      <c r="A46" s="18"/>
      <c r="B46" s="17"/>
      <c r="C46" s="2"/>
    </row>
    <row r="47" spans="1:3" ht="18.600000000000001" thickBot="1" x14ac:dyDescent="0.4">
      <c r="A47" s="15" t="s">
        <v>89</v>
      </c>
      <c r="B47" s="14"/>
    </row>
    <row r="48" spans="1:3" ht="16.2" thickBot="1" x14ac:dyDescent="0.35">
      <c r="A48" s="13" t="s">
        <v>57</v>
      </c>
      <c r="B48" s="12">
        <v>40000</v>
      </c>
    </row>
    <row r="49" spans="1:3" x14ac:dyDescent="0.3">
      <c r="A49" s="11" t="s">
        <v>58</v>
      </c>
      <c r="B49" s="10">
        <f>B48/B66</f>
        <v>0.01</v>
      </c>
    </row>
    <row r="50" spans="1:3" x14ac:dyDescent="0.3">
      <c r="A50" s="9" t="s">
        <v>59</v>
      </c>
      <c r="B50" s="22" t="s">
        <v>60</v>
      </c>
    </row>
    <row r="51" spans="1:3" s="19" customFormat="1" ht="46.8" x14ac:dyDescent="0.3">
      <c r="A51" s="40" t="s">
        <v>716</v>
      </c>
      <c r="B51" s="20" t="s">
        <v>717</v>
      </c>
      <c r="C51" s="2"/>
    </row>
    <row r="52" spans="1:3" s="19" customFormat="1" ht="62.4" x14ac:dyDescent="0.3">
      <c r="A52" s="40" t="s">
        <v>718</v>
      </c>
      <c r="B52" s="20" t="s">
        <v>719</v>
      </c>
      <c r="C52" s="2"/>
    </row>
    <row r="53" spans="1:3" s="16" customFormat="1" x14ac:dyDescent="0.3">
      <c r="A53" s="18"/>
      <c r="B53" s="17"/>
      <c r="C53" s="2"/>
    </row>
    <row r="54" spans="1:3" ht="18.600000000000001" thickBot="1" x14ac:dyDescent="0.4">
      <c r="A54" s="15" t="s">
        <v>92</v>
      </c>
      <c r="B54" s="14"/>
    </row>
    <row r="55" spans="1:3" ht="16.2" thickBot="1" x14ac:dyDescent="0.35">
      <c r="A55" s="13" t="s">
        <v>57</v>
      </c>
      <c r="B55" s="12">
        <v>0</v>
      </c>
    </row>
    <row r="56" spans="1:3" x14ac:dyDescent="0.3">
      <c r="A56" s="11" t="s">
        <v>58</v>
      </c>
      <c r="B56" s="10">
        <f>B55/B66</f>
        <v>0</v>
      </c>
    </row>
    <row r="57" spans="1:3" x14ac:dyDescent="0.3">
      <c r="A57" s="9" t="s">
        <v>59</v>
      </c>
      <c r="B57" s="8" t="s">
        <v>60</v>
      </c>
    </row>
    <row r="58" spans="1:3" s="19" customFormat="1" ht="46.8" x14ac:dyDescent="0.3">
      <c r="A58" s="21" t="s">
        <v>61</v>
      </c>
      <c r="B58" s="20"/>
      <c r="C58" s="2"/>
    </row>
    <row r="59" spans="1:3" s="19" customFormat="1" ht="46.8" x14ac:dyDescent="0.3">
      <c r="A59" s="21" t="s">
        <v>61</v>
      </c>
      <c r="B59" s="20"/>
      <c r="C59" s="2"/>
    </row>
    <row r="60" spans="1:3" s="16" customFormat="1" x14ac:dyDescent="0.3">
      <c r="A60" s="18"/>
      <c r="B60" s="17"/>
      <c r="C60" s="2"/>
    </row>
    <row r="61" spans="1:3" ht="18.600000000000001" thickBot="1" x14ac:dyDescent="0.4">
      <c r="A61" s="15" t="s">
        <v>99</v>
      </c>
      <c r="B61" s="14"/>
    </row>
    <row r="62" spans="1:3" ht="16.2" thickBot="1" x14ac:dyDescent="0.35">
      <c r="A62" s="13" t="s">
        <v>57</v>
      </c>
      <c r="B62" s="12">
        <v>25000</v>
      </c>
    </row>
    <row r="63" spans="1:3" x14ac:dyDescent="0.3">
      <c r="A63" s="11" t="s">
        <v>58</v>
      </c>
      <c r="B63" s="10">
        <f>B62/B66</f>
        <v>6.2500000000000003E-3</v>
      </c>
    </row>
    <row r="64" spans="1:3" x14ac:dyDescent="0.3">
      <c r="A64" s="9" t="s">
        <v>59</v>
      </c>
      <c r="B64" s="8" t="s">
        <v>60</v>
      </c>
    </row>
    <row r="65" spans="1:2" s="2" customFormat="1" ht="31.2" x14ac:dyDescent="0.3">
      <c r="A65" s="41" t="s">
        <v>720</v>
      </c>
      <c r="B65" s="6" t="s">
        <v>721</v>
      </c>
    </row>
    <row r="66" spans="1:2" s="144" customFormat="1" ht="25.8" x14ac:dyDescent="0.5">
      <c r="A66" s="142" t="s">
        <v>100</v>
      </c>
      <c r="B66" s="143">
        <f>B7+B14+B26+B41+B48+B55+B62</f>
        <v>4000000</v>
      </c>
    </row>
    <row r="67" spans="1:2" s="2" customFormat="1" x14ac:dyDescent="0.3">
      <c r="A67" s="1" t="s">
        <v>101</v>
      </c>
      <c r="B67" s="3"/>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9 B8 B56 B15 B42 B63" xr:uid="{F52C3640-83CA-4539-BAD2-413E115EE6D3}"/>
    <dataValidation allowBlank="1" showInputMessage="1" showErrorMessage="1" prompt="Not limited to CCQ/2% funds. _x000a__x000a_Include funds from all grants that you plan to use for Quality activities._x000a__x000a_For example, include TRS Mentor/Assessor funds and CCM-funded activities." sqref="B27" xr:uid="{7B664603-2338-46B2-B8D0-704F84EB5402}"/>
    <dataValidation allowBlank="1" showInputMessage="1" showErrorMessage="1" prompt="Enter a brief name or title to label the activity/activities" sqref="A10:A11 A29:A38 A44:A45 A51:A52 A58:A59 A65 A17:A23" xr:uid="{68C5BD76-E81B-4FB0-8E7C-190763991702}"/>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65 B10:B11 B58:B59 B44:B45 B51:B52 B29:B38 B17:B23" xr:uid="{720D6E8A-5B7E-4AF4-B8C5-719A83CC6232}"/>
    <dataValidation allowBlank="1" showInputMessage="1" showErrorMessage="1" promptTitle="Questions to Address:" sqref="A4" xr:uid="{FF218CF0-39C3-4000-846E-381C1BC8B6FA}"/>
    <dataValidation allowBlank="1" showInputMessage="1" showErrorMessage="1" promptTitle="Overall narrative for the year" prompt="Enter a description of the Board's overall plan" sqref="B4" xr:uid="{940C1F02-74B3-4F5A-A812-73F177759B3C}"/>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6EF661D4-393A-4EEA-9C86-B455FAFE789F}"/>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518D86B3-40E3-44D9-ADA7-922CBC0D5C1E}"/>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6" xr:uid="{26C87E74-29E7-454C-B44F-A19E1037F96F}"/>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41" xr:uid="{77E71D06-4BB4-4319-8AC0-DC681C653316}"/>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8" xr:uid="{31AAD9AB-2AA4-4045-8120-89DE99140E74}"/>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55" xr:uid="{98FA31AA-7AC0-4877-8BD8-D2388FCCBE4B}"/>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62" xr:uid="{03626C92-3CCA-433E-A024-A650B07BD5F8}"/>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D5AF0-82AE-428A-88FD-22B2C2D7EDF1}">
  <sheetPr>
    <tabColor theme="5" tint="-0.249977111117893"/>
    <pageSetUpPr fitToPage="1"/>
  </sheetPr>
  <dimension ref="A1:C63"/>
  <sheetViews>
    <sheetView showGridLines="0" zoomScaleNormal="100" zoomScalePageLayoutView="96" workbookViewId="0">
      <selection activeCell="A4" sqref="A4"/>
    </sheetView>
  </sheetViews>
  <sheetFormatPr defaultColWidth="0" defaultRowHeight="15.6" zeroHeight="1" x14ac:dyDescent="0.3"/>
  <cols>
    <col min="1" max="1" width="55" style="1" customWidth="1"/>
    <col min="2" max="2" width="168.109375" style="3" customWidth="1"/>
    <col min="3" max="3" width="1.6640625" style="2" hidden="1" customWidth="1"/>
    <col min="4" max="4" width="0" style="1" hidden="1" customWidth="1"/>
    <col min="5" max="16384" width="0" style="1" hidden="1"/>
  </cols>
  <sheetData>
    <row r="1" spans="1:3" s="149" customFormat="1" ht="23.7" customHeight="1" x14ac:dyDescent="0.5">
      <c r="A1" s="146" t="str">
        <f>[27]Instructions!$B$9</f>
        <v>Workforce Solutions Texoma</v>
      </c>
      <c r="B1" s="147"/>
      <c r="C1" s="148"/>
    </row>
    <row r="2" spans="1:3" s="31" customFormat="1" ht="26.1" customHeight="1" x14ac:dyDescent="0.3">
      <c r="A2" s="34" t="str">
        <f>CONCATENATE("FFY ", [27]Instructions!$B$10, " Annual Expenditure Plan")</f>
        <v>FFY 2023 Annual Expenditure Plan</v>
      </c>
      <c r="B2" s="33"/>
      <c r="C2" s="32"/>
    </row>
    <row r="3" spans="1:3" ht="22.2" customHeight="1" x14ac:dyDescent="0.3">
      <c r="A3" s="30" t="s">
        <v>53</v>
      </c>
      <c r="B3" s="29"/>
    </row>
    <row r="4" spans="1:3" ht="339" customHeight="1" x14ac:dyDescent="0.3">
      <c r="A4" s="28" t="s">
        <v>54</v>
      </c>
      <c r="B4" s="27" t="s">
        <v>722</v>
      </c>
    </row>
    <row r="5" spans="1:3" ht="10.199999999999999" customHeight="1" x14ac:dyDescent="0.3">
      <c r="A5" s="26"/>
      <c r="B5" s="17"/>
    </row>
    <row r="6" spans="1:3" ht="19.350000000000001" customHeight="1" x14ac:dyDescent="0.35">
      <c r="A6" s="15" t="s">
        <v>56</v>
      </c>
      <c r="B6" s="14"/>
    </row>
    <row r="7" spans="1:3" s="16" customFormat="1" ht="18.600000000000001" customHeight="1" thickBot="1" x14ac:dyDescent="0.35">
      <c r="A7" s="13" t="s">
        <v>57</v>
      </c>
      <c r="B7" s="24">
        <v>2500</v>
      </c>
      <c r="C7" s="2"/>
    </row>
    <row r="8" spans="1:3" s="16" customFormat="1" ht="18.600000000000001" customHeight="1" x14ac:dyDescent="0.3">
      <c r="A8" s="11" t="s">
        <v>58</v>
      </c>
      <c r="B8" s="10">
        <f>B7/B62</f>
        <v>4.4972764493822542E-3</v>
      </c>
      <c r="C8" s="2"/>
    </row>
    <row r="9" spans="1:3" ht="19.2" customHeight="1" x14ac:dyDescent="0.3">
      <c r="A9" s="9" t="s">
        <v>59</v>
      </c>
      <c r="B9" s="8" t="s">
        <v>60</v>
      </c>
    </row>
    <row r="10" spans="1:3" s="19" customFormat="1" ht="51" customHeight="1" x14ac:dyDescent="0.3">
      <c r="A10" s="56" t="s">
        <v>723</v>
      </c>
      <c r="B10" s="20" t="s">
        <v>724</v>
      </c>
      <c r="C10" s="2"/>
    </row>
    <row r="11" spans="1:3" s="16" customFormat="1" ht="12.6" customHeight="1" x14ac:dyDescent="0.3">
      <c r="A11" s="18"/>
      <c r="B11" s="17"/>
      <c r="C11" s="2"/>
    </row>
    <row r="12" spans="1:3" ht="17.7" customHeight="1" x14ac:dyDescent="0.35">
      <c r="A12" s="15" t="s">
        <v>1</v>
      </c>
      <c r="B12" s="14"/>
    </row>
    <row r="13" spans="1:3" ht="16.2" customHeight="1" thickBot="1" x14ac:dyDescent="0.35">
      <c r="A13" s="13" t="s">
        <v>57</v>
      </c>
      <c r="B13" s="24">
        <v>121750</v>
      </c>
    </row>
    <row r="14" spans="1:3" ht="16.2" customHeight="1" x14ac:dyDescent="0.3">
      <c r="A14" s="11" t="s">
        <v>58</v>
      </c>
      <c r="B14" s="10">
        <f>B13/B62</f>
        <v>0.21901736308491576</v>
      </c>
    </row>
    <row r="15" spans="1:3" ht="19.2" customHeight="1" x14ac:dyDescent="0.3">
      <c r="A15" s="9" t="s">
        <v>59</v>
      </c>
      <c r="B15" s="8" t="s">
        <v>60</v>
      </c>
    </row>
    <row r="16" spans="1:3" s="19" customFormat="1" ht="57.75" customHeight="1" x14ac:dyDescent="0.3">
      <c r="A16" s="40" t="s">
        <v>725</v>
      </c>
      <c r="B16" s="20" t="s">
        <v>726</v>
      </c>
      <c r="C16" s="2"/>
    </row>
    <row r="17" spans="1:3" s="19" customFormat="1" ht="57" customHeight="1" x14ac:dyDescent="0.3">
      <c r="A17" s="40" t="s">
        <v>725</v>
      </c>
      <c r="B17" s="20" t="s">
        <v>727</v>
      </c>
      <c r="C17" s="2"/>
    </row>
    <row r="18" spans="1:3" s="19" customFormat="1" ht="36" customHeight="1" x14ac:dyDescent="0.3">
      <c r="A18" s="40" t="s">
        <v>728</v>
      </c>
      <c r="B18" s="20" t="s">
        <v>729</v>
      </c>
      <c r="C18" s="2"/>
    </row>
    <row r="19" spans="1:3" s="19" customFormat="1" ht="53.25" customHeight="1" x14ac:dyDescent="0.3">
      <c r="A19" s="40" t="s">
        <v>725</v>
      </c>
      <c r="B19" s="20" t="s">
        <v>730</v>
      </c>
      <c r="C19" s="2"/>
    </row>
    <row r="20" spans="1:3" s="19" customFormat="1" ht="53.25" customHeight="1" x14ac:dyDescent="0.3">
      <c r="A20" s="40" t="s">
        <v>725</v>
      </c>
      <c r="B20" s="20" t="s">
        <v>731</v>
      </c>
      <c r="C20" s="2"/>
    </row>
    <row r="21" spans="1:3" s="19" customFormat="1" ht="54" customHeight="1" x14ac:dyDescent="0.3">
      <c r="A21" s="40" t="s">
        <v>732</v>
      </c>
      <c r="B21" s="20" t="s">
        <v>733</v>
      </c>
      <c r="C21" s="2"/>
    </row>
    <row r="22" spans="1:3" s="19" customFormat="1" ht="53.25" customHeight="1" x14ac:dyDescent="0.3">
      <c r="A22" s="40" t="s">
        <v>734</v>
      </c>
      <c r="B22" s="20" t="s">
        <v>735</v>
      </c>
      <c r="C22" s="2"/>
    </row>
    <row r="23" spans="1:3" ht="13.5" customHeight="1" x14ac:dyDescent="0.3">
      <c r="A23" s="18"/>
    </row>
    <row r="24" spans="1:3" ht="19.2" customHeight="1" x14ac:dyDescent="0.35">
      <c r="A24" s="15" t="s">
        <v>66</v>
      </c>
      <c r="B24" s="14"/>
    </row>
    <row r="25" spans="1:3" ht="16.2" customHeight="1" thickBot="1" x14ac:dyDescent="0.35">
      <c r="A25" s="13" t="s">
        <v>57</v>
      </c>
      <c r="B25" s="24">
        <v>421642</v>
      </c>
    </row>
    <row r="26" spans="1:3" ht="16.2" customHeight="1" x14ac:dyDescent="0.3">
      <c r="A26" s="11" t="s">
        <v>58</v>
      </c>
      <c r="B26" s="10">
        <f>B25/B62</f>
        <v>0.75849625466817294</v>
      </c>
    </row>
    <row r="27" spans="1:3" ht="19.2" customHeight="1" x14ac:dyDescent="0.3">
      <c r="A27" s="9" t="s">
        <v>59</v>
      </c>
      <c r="B27" s="8" t="s">
        <v>60</v>
      </c>
    </row>
    <row r="28" spans="1:3" s="19" customFormat="1" ht="46.8" x14ac:dyDescent="0.3">
      <c r="A28" s="40" t="s">
        <v>736</v>
      </c>
      <c r="B28" s="20" t="s">
        <v>737</v>
      </c>
      <c r="C28" s="2"/>
    </row>
    <row r="29" spans="1:3" s="19" customFormat="1" ht="56.25" customHeight="1" x14ac:dyDescent="0.3">
      <c r="A29" s="40" t="s">
        <v>738</v>
      </c>
      <c r="B29" s="20" t="s">
        <v>739</v>
      </c>
      <c r="C29" s="2"/>
    </row>
    <row r="30" spans="1:3" s="19" customFormat="1" ht="62.4" x14ac:dyDescent="0.3">
      <c r="A30" s="40" t="s">
        <v>740</v>
      </c>
      <c r="B30" s="20" t="s">
        <v>741</v>
      </c>
      <c r="C30" s="2"/>
    </row>
    <row r="31" spans="1:3" s="19" customFormat="1" ht="66.75" customHeight="1" x14ac:dyDescent="0.3">
      <c r="A31" s="40" t="s">
        <v>742</v>
      </c>
      <c r="B31" s="20" t="s">
        <v>743</v>
      </c>
      <c r="C31" s="2"/>
    </row>
    <row r="32" spans="1:3" s="19" customFormat="1" ht="52.5" customHeight="1" x14ac:dyDescent="0.3">
      <c r="A32" s="40" t="s">
        <v>744</v>
      </c>
      <c r="B32" s="20" t="s">
        <v>745</v>
      </c>
      <c r="C32" s="2"/>
    </row>
    <row r="33" spans="1:3" s="19" customFormat="1" ht="62.4" x14ac:dyDescent="0.3">
      <c r="A33" s="40" t="s">
        <v>746</v>
      </c>
      <c r="B33" s="20" t="s">
        <v>747</v>
      </c>
      <c r="C33" s="2"/>
    </row>
    <row r="34" spans="1:3" s="19" customFormat="1" ht="84" customHeight="1" x14ac:dyDescent="0.3">
      <c r="A34" s="40" t="s">
        <v>748</v>
      </c>
      <c r="B34" s="20" t="s">
        <v>749</v>
      </c>
      <c r="C34" s="2"/>
    </row>
    <row r="35" spans="1:3" s="19" customFormat="1" ht="36" customHeight="1" x14ac:dyDescent="0.3">
      <c r="A35" s="40" t="s">
        <v>750</v>
      </c>
      <c r="B35" s="20" t="s">
        <v>751</v>
      </c>
      <c r="C35" s="2"/>
    </row>
    <row r="36" spans="1:3" s="19" customFormat="1" ht="84" customHeight="1" x14ac:dyDescent="0.3">
      <c r="A36" s="40" t="s">
        <v>752</v>
      </c>
      <c r="B36" s="20" t="s">
        <v>753</v>
      </c>
      <c r="C36" s="2"/>
    </row>
    <row r="37" spans="1:3" s="16" customFormat="1" ht="11.1" customHeight="1" x14ac:dyDescent="0.3">
      <c r="A37" s="18"/>
      <c r="B37" s="17"/>
      <c r="C37" s="2"/>
    </row>
    <row r="38" spans="1:3" ht="20.7" customHeight="1" thickBot="1" x14ac:dyDescent="0.4">
      <c r="A38" s="15" t="s">
        <v>87</v>
      </c>
      <c r="B38" s="14"/>
    </row>
    <row r="39" spans="1:3" ht="16.2" customHeight="1" thickBot="1" x14ac:dyDescent="0.35">
      <c r="A39" s="13" t="s">
        <v>57</v>
      </c>
      <c r="B39" s="12">
        <v>5000</v>
      </c>
    </row>
    <row r="40" spans="1:3" ht="16.2" customHeight="1" x14ac:dyDescent="0.3">
      <c r="A40" s="11" t="s">
        <v>58</v>
      </c>
      <c r="B40" s="10">
        <f>B39/B62</f>
        <v>8.9945528987645084E-3</v>
      </c>
    </row>
    <row r="41" spans="1:3" ht="19.2" customHeight="1" x14ac:dyDescent="0.3">
      <c r="A41" s="9" t="s">
        <v>59</v>
      </c>
      <c r="B41" s="8" t="s">
        <v>60</v>
      </c>
    </row>
    <row r="42" spans="1:3" s="19" customFormat="1" ht="49.5" customHeight="1" x14ac:dyDescent="0.3">
      <c r="A42" s="40" t="s">
        <v>754</v>
      </c>
      <c r="B42" s="20" t="s">
        <v>755</v>
      </c>
      <c r="C42" s="2"/>
    </row>
    <row r="43" spans="1:3" s="16" customFormat="1" ht="11.7" customHeight="1" x14ac:dyDescent="0.3">
      <c r="A43" s="18"/>
      <c r="B43" s="17"/>
      <c r="C43" s="2"/>
    </row>
    <row r="44" spans="1:3" ht="17.7" customHeight="1" thickBot="1" x14ac:dyDescent="0.4">
      <c r="A44" s="15" t="s">
        <v>89</v>
      </c>
      <c r="B44" s="14"/>
    </row>
    <row r="45" spans="1:3" ht="16.2" customHeight="1" thickBot="1" x14ac:dyDescent="0.35">
      <c r="A45" s="13" t="s">
        <v>57</v>
      </c>
      <c r="B45" s="12">
        <v>0</v>
      </c>
    </row>
    <row r="46" spans="1:3" ht="16.2" customHeight="1" x14ac:dyDescent="0.3">
      <c r="A46" s="11" t="s">
        <v>58</v>
      </c>
      <c r="B46" s="10">
        <f>B45/B62</f>
        <v>0</v>
      </c>
    </row>
    <row r="47" spans="1:3" ht="19.2" customHeight="1" x14ac:dyDescent="0.3">
      <c r="A47" s="9" t="s">
        <v>59</v>
      </c>
      <c r="B47" s="22" t="s">
        <v>60</v>
      </c>
    </row>
    <row r="48" spans="1:3" s="19" customFormat="1" ht="36" customHeight="1" x14ac:dyDescent="0.3">
      <c r="A48" s="21" t="s">
        <v>61</v>
      </c>
      <c r="B48" s="20"/>
      <c r="C48" s="2"/>
    </row>
    <row r="49" spans="1:3" s="19" customFormat="1" ht="36" customHeight="1" x14ac:dyDescent="0.3">
      <c r="A49" s="21" t="s">
        <v>61</v>
      </c>
      <c r="B49" s="20"/>
      <c r="C49" s="2"/>
    </row>
    <row r="50" spans="1:3" s="16" customFormat="1" ht="13.2" customHeight="1" x14ac:dyDescent="0.3">
      <c r="A50" s="18"/>
      <c r="B50" s="17"/>
      <c r="C50" s="2"/>
    </row>
    <row r="51" spans="1:3" ht="18.600000000000001" thickBot="1" x14ac:dyDescent="0.4">
      <c r="A51" s="15" t="s">
        <v>92</v>
      </c>
      <c r="B51" s="14"/>
    </row>
    <row r="52" spans="1:3" ht="16.2" customHeight="1" thickBot="1" x14ac:dyDescent="0.35">
      <c r="A52" s="13" t="s">
        <v>57</v>
      </c>
      <c r="B52" s="12">
        <v>5000</v>
      </c>
    </row>
    <row r="53" spans="1:3" ht="16.2" customHeight="1" x14ac:dyDescent="0.3">
      <c r="A53" s="11" t="s">
        <v>58</v>
      </c>
      <c r="B53" s="10">
        <f>B52/B62</f>
        <v>8.9945528987645084E-3</v>
      </c>
    </row>
    <row r="54" spans="1:3" ht="19.2" customHeight="1" x14ac:dyDescent="0.3">
      <c r="A54" s="9" t="s">
        <v>59</v>
      </c>
      <c r="B54" s="8" t="s">
        <v>60</v>
      </c>
    </row>
    <row r="55" spans="1:3" s="19" customFormat="1" ht="49.5" customHeight="1" x14ac:dyDescent="0.3">
      <c r="A55" s="40" t="s">
        <v>756</v>
      </c>
      <c r="B55" s="20" t="s">
        <v>757</v>
      </c>
      <c r="C55" s="2"/>
    </row>
    <row r="56" spans="1:3" s="16" customFormat="1" ht="13.2" customHeight="1" x14ac:dyDescent="0.3">
      <c r="A56" s="18"/>
      <c r="B56" s="17"/>
      <c r="C56" s="2"/>
    </row>
    <row r="57" spans="1:3" ht="18.600000000000001" thickBot="1" x14ac:dyDescent="0.4">
      <c r="A57" s="15" t="s">
        <v>99</v>
      </c>
      <c r="B57" s="14"/>
    </row>
    <row r="58" spans="1:3" ht="16.2" customHeight="1" thickBot="1" x14ac:dyDescent="0.35">
      <c r="A58" s="13" t="s">
        <v>57</v>
      </c>
      <c r="B58" s="12">
        <v>0</v>
      </c>
    </row>
    <row r="59" spans="1:3" ht="16.2" customHeight="1" x14ac:dyDescent="0.3">
      <c r="A59" s="11" t="s">
        <v>58</v>
      </c>
      <c r="B59" s="10">
        <f>B58/B62</f>
        <v>0</v>
      </c>
    </row>
    <row r="60" spans="1:3" ht="19.2" customHeight="1" x14ac:dyDescent="0.3">
      <c r="A60" s="9" t="s">
        <v>59</v>
      </c>
      <c r="B60" s="8" t="s">
        <v>60</v>
      </c>
    </row>
    <row r="61" spans="1:3" ht="36" customHeight="1" x14ac:dyDescent="0.3">
      <c r="A61" s="7" t="s">
        <v>61</v>
      </c>
      <c r="B61" s="6"/>
    </row>
    <row r="62" spans="1:3" s="145" customFormat="1" ht="23.25" customHeight="1" x14ac:dyDescent="0.5">
      <c r="A62" s="142" t="s">
        <v>100</v>
      </c>
      <c r="B62" s="143">
        <f>B7+B13+B25+B39+B45+B52+B58</f>
        <v>555892</v>
      </c>
      <c r="C62" s="144"/>
    </row>
    <row r="63" spans="1:3" x14ac:dyDescent="0.3">
      <c r="A63" s="1" t="s">
        <v>101</v>
      </c>
    </row>
  </sheetData>
  <sheetProtection formatCells="0"/>
  <protectedRanges>
    <protectedRange sqref="D10:XFD10 A10:B10"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6 B8 B53 B14 B40 B59" xr:uid="{B35016F7-4892-4238-9D5A-78B635C6C0A4}"/>
    <dataValidation allowBlank="1" showInputMessage="1" showErrorMessage="1" prompt="Not limited to CCQ/2% funds. _x000a__x000a_Include funds from all grants that you plan to use for Quality activities._x000a__x000a_For example, include TRS Mentor/Assessor funds and CCM-funded activities." sqref="B26" xr:uid="{68D51F44-24C2-41D0-97C9-94A0D19BC2CA}"/>
    <dataValidation allowBlank="1" showInputMessage="1" showErrorMessage="1" prompt="Enter a brief name or title to label the activity/activities" sqref="A10 A61 A16:A22 A42 A48:A49 A55 A28:A36" xr:uid="{458C780B-4F6D-4BDC-A9C7-8C5CC3DDC3ED}"/>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61 B10 B16:B22 B42 B48:B49 B55 B28:B36" xr:uid="{6E76B039-2999-4C46-A14F-E0C5B2FBC861}"/>
    <dataValidation allowBlank="1" showInputMessage="1" showErrorMessage="1" promptTitle="Questions to Address:" sqref="A4" xr:uid="{D279CE36-DC3C-4942-8CE5-AF0FEB09D6FD}"/>
    <dataValidation allowBlank="1" showInputMessage="1" showErrorMessage="1" promptTitle="Overall narrative for the year" prompt="Enter a description of the Board's overall plan" sqref="B4" xr:uid="{C5632BDD-A725-4CA6-A274-F95FB007554E}"/>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AAD26A76-44CD-4D27-AB67-43B2475723F0}"/>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3" xr:uid="{E869C46A-4BBC-414D-9263-65E9B6154986}"/>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5" xr:uid="{E0409F9A-6C8D-492B-96BA-03F725F4C11D}"/>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9" xr:uid="{1165DEBA-3D17-45F9-A848-3EFD99FBE875}"/>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5" xr:uid="{7D88EA12-3BA7-4BD8-A8C3-E6296637FF89}"/>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52" xr:uid="{9409DDD9-45F7-4B96-838B-C75DA5F140D5}"/>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8" xr:uid="{9037E596-6098-44C9-902F-14B05314996A}"/>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C3BD-58E0-4B98-A943-56C59C1019F4}">
  <sheetPr>
    <tabColor theme="5" tint="-0.249977111117893"/>
    <pageSetUpPr fitToPage="1"/>
  </sheetPr>
  <dimension ref="A1:C1048574"/>
  <sheetViews>
    <sheetView showGridLines="0" zoomScaleNormal="100" zoomScalePageLayoutView="96" workbookViewId="0">
      <selection activeCell="A4" sqref="A4"/>
    </sheetView>
  </sheetViews>
  <sheetFormatPr defaultColWidth="0" defaultRowHeight="15.6" zeroHeight="1" x14ac:dyDescent="0.3"/>
  <cols>
    <col min="1" max="1" width="55" style="1" customWidth="1"/>
    <col min="2" max="2" width="168.33203125" style="3" customWidth="1"/>
    <col min="3" max="3" width="1.6640625" style="2" hidden="1" customWidth="1"/>
    <col min="4" max="4" width="0" style="1" hidden="1" customWidth="1"/>
    <col min="5" max="16384" width="0" style="1" hidden="1"/>
  </cols>
  <sheetData>
    <row r="1" spans="1:3" s="149" customFormat="1" ht="23.7" customHeight="1" x14ac:dyDescent="0.5">
      <c r="A1" s="146" t="str">
        <f>[28]Instructions!$B$9</f>
        <v>Workforce Solutions of West Central Texas</v>
      </c>
      <c r="B1" s="147"/>
      <c r="C1" s="148"/>
    </row>
    <row r="2" spans="1:3" s="31" customFormat="1" ht="26.1" customHeight="1" x14ac:dyDescent="0.3">
      <c r="A2" s="34" t="str">
        <f>CONCATENATE("FFY ", [28]Instructions!$B$10, " Annual Expenditure Plan")</f>
        <v>FFY 2023 Annual Expenditure Plan</v>
      </c>
      <c r="B2" s="33"/>
      <c r="C2" s="32"/>
    </row>
    <row r="3" spans="1:3" ht="22.2" customHeight="1" x14ac:dyDescent="0.3">
      <c r="A3" s="30" t="s">
        <v>53</v>
      </c>
      <c r="B3" s="29"/>
    </row>
    <row r="4" spans="1:3" ht="171.6" x14ac:dyDescent="0.3">
      <c r="A4" s="28" t="s">
        <v>54</v>
      </c>
      <c r="B4" s="27" t="s">
        <v>758</v>
      </c>
    </row>
    <row r="5" spans="1:3" ht="10.199999999999999" customHeight="1" x14ac:dyDescent="0.3">
      <c r="A5" s="26"/>
      <c r="B5" s="17"/>
    </row>
    <row r="6" spans="1:3" ht="19.350000000000001" customHeight="1" x14ac:dyDescent="0.35">
      <c r="A6" s="15" t="s">
        <v>56</v>
      </c>
      <c r="B6" s="14"/>
    </row>
    <row r="7" spans="1:3" s="16" customFormat="1" ht="18.600000000000001" customHeight="1" thickBot="1" x14ac:dyDescent="0.35">
      <c r="A7" s="13" t="s">
        <v>57</v>
      </c>
      <c r="B7" s="24">
        <v>0</v>
      </c>
      <c r="C7" s="2"/>
    </row>
    <row r="8" spans="1:3" s="16" customFormat="1" ht="18.600000000000001" customHeight="1" x14ac:dyDescent="0.3">
      <c r="A8" s="11" t="s">
        <v>58</v>
      </c>
      <c r="B8" s="10">
        <f>B7/B59</f>
        <v>0</v>
      </c>
      <c r="C8" s="2"/>
    </row>
    <row r="9" spans="1:3" ht="19.2" customHeight="1" x14ac:dyDescent="0.3">
      <c r="A9" s="9" t="s">
        <v>59</v>
      </c>
      <c r="B9" s="8" t="s">
        <v>60</v>
      </c>
    </row>
    <row r="10" spans="1:3" s="19" customFormat="1" ht="36" customHeight="1" x14ac:dyDescent="0.3">
      <c r="A10" s="25" t="s">
        <v>61</v>
      </c>
      <c r="B10" s="20" t="s">
        <v>759</v>
      </c>
      <c r="C10" s="2"/>
    </row>
    <row r="11" spans="1:3" s="19" customFormat="1" ht="36" customHeight="1" x14ac:dyDescent="0.3">
      <c r="A11" s="21" t="s">
        <v>61</v>
      </c>
      <c r="B11" s="20"/>
      <c r="C11" s="2"/>
    </row>
    <row r="12" spans="1:3" s="16" customFormat="1" ht="12.6" customHeight="1" x14ac:dyDescent="0.3">
      <c r="A12" s="18"/>
      <c r="B12" s="17"/>
      <c r="C12" s="2"/>
    </row>
    <row r="13" spans="1:3" ht="17.7" customHeight="1" x14ac:dyDescent="0.35">
      <c r="A13" s="15" t="s">
        <v>1</v>
      </c>
      <c r="B13" s="14"/>
    </row>
    <row r="14" spans="1:3" ht="16.2" customHeight="1" thickBot="1" x14ac:dyDescent="0.35">
      <c r="A14" s="13" t="s">
        <v>57</v>
      </c>
      <c r="B14" s="24">
        <v>72700</v>
      </c>
    </row>
    <row r="15" spans="1:3" ht="16.2" customHeight="1" x14ac:dyDescent="0.3">
      <c r="A15" s="11" t="s">
        <v>58</v>
      </c>
      <c r="B15" s="10">
        <f>B14/B59</f>
        <v>8.9906927161785472E-2</v>
      </c>
    </row>
    <row r="16" spans="1:3" ht="19.2" customHeight="1" x14ac:dyDescent="0.3">
      <c r="A16" s="9" t="s">
        <v>59</v>
      </c>
      <c r="B16" s="8" t="s">
        <v>60</v>
      </c>
    </row>
    <row r="17" spans="1:3" s="19" customFormat="1" ht="93.6" x14ac:dyDescent="0.3">
      <c r="A17" s="40" t="s">
        <v>760</v>
      </c>
      <c r="B17" s="20" t="s">
        <v>761</v>
      </c>
      <c r="C17" s="2"/>
    </row>
    <row r="18" spans="1:3" s="19" customFormat="1" ht="93.6" x14ac:dyDescent="0.3">
      <c r="A18" s="40" t="s">
        <v>762</v>
      </c>
      <c r="B18" s="20" t="s">
        <v>763</v>
      </c>
      <c r="C18" s="2"/>
    </row>
    <row r="19" spans="1:3" ht="109.2" x14ac:dyDescent="0.3">
      <c r="A19" s="40" t="s">
        <v>764</v>
      </c>
      <c r="B19" s="20" t="s">
        <v>765</v>
      </c>
    </row>
    <row r="20" spans="1:3" ht="93.6" x14ac:dyDescent="0.3">
      <c r="A20" s="40" t="s">
        <v>766</v>
      </c>
      <c r="B20" s="20" t="s">
        <v>767</v>
      </c>
    </row>
    <row r="21" spans="1:3" ht="16.2" customHeight="1" x14ac:dyDescent="0.3">
      <c r="A21" s="18"/>
    </row>
    <row r="22" spans="1:3" ht="16.2" customHeight="1" x14ac:dyDescent="0.35">
      <c r="A22" s="15" t="s">
        <v>66</v>
      </c>
      <c r="B22" s="14"/>
    </row>
    <row r="23" spans="1:3" ht="19.2" customHeight="1" thickBot="1" x14ac:dyDescent="0.35">
      <c r="A23" s="13" t="s">
        <v>57</v>
      </c>
      <c r="B23" s="24">
        <v>705914</v>
      </c>
    </row>
    <row r="24" spans="1:3" s="19" customFormat="1" x14ac:dyDescent="0.3">
      <c r="A24" s="11" t="s">
        <v>58</v>
      </c>
      <c r="B24" s="10">
        <f>B23/B59</f>
        <v>0.87299255268892206</v>
      </c>
      <c r="C24" s="2"/>
    </row>
    <row r="25" spans="1:3" s="19" customFormat="1" x14ac:dyDescent="0.3">
      <c r="A25" s="9" t="s">
        <v>59</v>
      </c>
      <c r="B25" s="8" t="s">
        <v>60</v>
      </c>
      <c r="C25" s="2"/>
    </row>
    <row r="26" spans="1:3" s="16" customFormat="1" ht="149.25" customHeight="1" x14ac:dyDescent="0.3">
      <c r="A26" s="40" t="s">
        <v>768</v>
      </c>
      <c r="B26" s="20" t="s">
        <v>769</v>
      </c>
      <c r="C26" s="2"/>
    </row>
    <row r="27" spans="1:3" ht="93.6" x14ac:dyDescent="0.3">
      <c r="A27" s="40" t="s">
        <v>770</v>
      </c>
      <c r="B27" s="20" t="s">
        <v>771</v>
      </c>
    </row>
    <row r="28" spans="1:3" ht="78" x14ac:dyDescent="0.3">
      <c r="A28" s="40" t="s">
        <v>772</v>
      </c>
      <c r="B28" s="20" t="s">
        <v>773</v>
      </c>
    </row>
    <row r="29" spans="1:3" ht="16.2" customHeight="1" x14ac:dyDescent="0.3">
      <c r="A29" s="18"/>
      <c r="B29" s="17"/>
    </row>
    <row r="30" spans="1:3" ht="19.2" customHeight="1" thickBot="1" x14ac:dyDescent="0.4">
      <c r="A30" s="15" t="s">
        <v>87</v>
      </c>
      <c r="B30" s="14"/>
    </row>
    <row r="31" spans="1:3" s="19" customFormat="1" ht="16.2" thickBot="1" x14ac:dyDescent="0.35">
      <c r="A31" s="13" t="s">
        <v>57</v>
      </c>
      <c r="B31" s="12">
        <v>0</v>
      </c>
      <c r="C31" s="2"/>
    </row>
    <row r="32" spans="1:3" s="19" customFormat="1" x14ac:dyDescent="0.3">
      <c r="A32" s="11" t="s">
        <v>58</v>
      </c>
      <c r="B32" s="10">
        <f>B31/B59</f>
        <v>0</v>
      </c>
      <c r="C32" s="2"/>
    </row>
    <row r="33" spans="1:3" s="16" customFormat="1" ht="16.5" customHeight="1" x14ac:dyDescent="0.3">
      <c r="A33" s="9" t="s">
        <v>59</v>
      </c>
      <c r="B33" s="8" t="s">
        <v>60</v>
      </c>
      <c r="C33" s="2"/>
    </row>
    <row r="34" spans="1:3" ht="17.7" customHeight="1" x14ac:dyDescent="0.3">
      <c r="A34" s="21" t="s">
        <v>61</v>
      </c>
      <c r="B34" s="20" t="s">
        <v>759</v>
      </c>
    </row>
    <row r="35" spans="1:3" ht="16.2" customHeight="1" x14ac:dyDescent="0.3">
      <c r="A35" s="21" t="s">
        <v>61</v>
      </c>
      <c r="B35" s="20"/>
    </row>
    <row r="36" spans="1:3" ht="16.2" customHeight="1" x14ac:dyDescent="0.3">
      <c r="A36" s="18"/>
      <c r="B36" s="17"/>
    </row>
    <row r="37" spans="1:3" ht="19.2" customHeight="1" thickBot="1" x14ac:dyDescent="0.4">
      <c r="A37" s="15" t="s">
        <v>89</v>
      </c>
      <c r="B37" s="14"/>
    </row>
    <row r="38" spans="1:3" s="19" customFormat="1" ht="16.2" thickBot="1" x14ac:dyDescent="0.35">
      <c r="A38" s="13" t="s">
        <v>57</v>
      </c>
      <c r="B38" s="12">
        <v>0</v>
      </c>
      <c r="C38" s="2"/>
    </row>
    <row r="39" spans="1:3" s="19" customFormat="1" x14ac:dyDescent="0.3">
      <c r="A39" s="11" t="s">
        <v>58</v>
      </c>
      <c r="B39" s="10">
        <f>B38/B59</f>
        <v>0</v>
      </c>
      <c r="C39" s="2"/>
    </row>
    <row r="40" spans="1:3" s="16" customFormat="1" x14ac:dyDescent="0.3">
      <c r="A40" s="9" t="s">
        <v>59</v>
      </c>
      <c r="B40" s="22" t="s">
        <v>60</v>
      </c>
      <c r="C40" s="2"/>
    </row>
    <row r="41" spans="1:3" ht="46.8" x14ac:dyDescent="0.3">
      <c r="A41" s="21" t="s">
        <v>61</v>
      </c>
      <c r="B41" s="20" t="s">
        <v>759</v>
      </c>
    </row>
    <row r="42" spans="1:3" ht="16.2" customHeight="1" x14ac:dyDescent="0.3">
      <c r="A42" s="21" t="s">
        <v>61</v>
      </c>
      <c r="B42" s="20"/>
    </row>
    <row r="43" spans="1:3" ht="16.2" customHeight="1" x14ac:dyDescent="0.3">
      <c r="A43" s="18"/>
      <c r="B43" s="17"/>
    </row>
    <row r="44" spans="1:3" ht="19.2" customHeight="1" thickBot="1" x14ac:dyDescent="0.4">
      <c r="A44" s="15" t="s">
        <v>92</v>
      </c>
      <c r="B44" s="14"/>
    </row>
    <row r="45" spans="1:3" s="19" customFormat="1" ht="16.2" thickBot="1" x14ac:dyDescent="0.35">
      <c r="A45" s="13" t="s">
        <v>57</v>
      </c>
      <c r="B45" s="12">
        <v>0</v>
      </c>
      <c r="C45" s="2"/>
    </row>
    <row r="46" spans="1:3" s="19" customFormat="1" x14ac:dyDescent="0.3">
      <c r="A46" s="11" t="s">
        <v>58</v>
      </c>
      <c r="B46" s="10">
        <f>B45/B59</f>
        <v>0</v>
      </c>
      <c r="C46" s="2"/>
    </row>
    <row r="47" spans="1:3" s="16" customFormat="1" x14ac:dyDescent="0.3">
      <c r="A47" s="9" t="s">
        <v>59</v>
      </c>
      <c r="B47" s="8" t="s">
        <v>60</v>
      </c>
      <c r="C47" s="2"/>
    </row>
    <row r="48" spans="1:3" ht="46.8" x14ac:dyDescent="0.3">
      <c r="A48" s="21" t="s">
        <v>61</v>
      </c>
      <c r="B48" s="20" t="s">
        <v>759</v>
      </c>
    </row>
    <row r="49" spans="1:2" ht="16.2" customHeight="1" x14ac:dyDescent="0.3">
      <c r="A49" s="21" t="s">
        <v>61</v>
      </c>
      <c r="B49" s="20"/>
    </row>
    <row r="50" spans="1:2" ht="16.2" customHeight="1" x14ac:dyDescent="0.3">
      <c r="A50" s="18"/>
      <c r="B50" s="17"/>
    </row>
    <row r="51" spans="1:2" ht="19.2" customHeight="1" thickBot="1" x14ac:dyDescent="0.4">
      <c r="A51" s="15" t="s">
        <v>99</v>
      </c>
      <c r="B51" s="14"/>
    </row>
    <row r="52" spans="1:2" ht="16.2" thickBot="1" x14ac:dyDescent="0.35">
      <c r="A52" s="13" t="s">
        <v>57</v>
      </c>
      <c r="B52" s="12">
        <v>30000</v>
      </c>
    </row>
    <row r="53" spans="1:2" ht="23.25" customHeight="1" x14ac:dyDescent="0.3">
      <c r="A53" s="11" t="s">
        <v>58</v>
      </c>
      <c r="B53" s="10">
        <f>B52/B59</f>
        <v>3.7100520149292493E-2</v>
      </c>
    </row>
    <row r="54" spans="1:2" x14ac:dyDescent="0.3">
      <c r="A54" s="9" t="s">
        <v>59</v>
      </c>
      <c r="B54" s="8" t="s">
        <v>60</v>
      </c>
    </row>
    <row r="55" spans="1:2" ht="62.4" x14ac:dyDescent="0.3">
      <c r="A55" s="59" t="s">
        <v>774</v>
      </c>
      <c r="B55" s="58" t="s">
        <v>775</v>
      </c>
    </row>
    <row r="56" spans="1:2" ht="36" customHeight="1" x14ac:dyDescent="0.3">
      <c r="A56" s="59"/>
      <c r="B56" s="58"/>
    </row>
    <row r="57" spans="1:2" ht="20.25" customHeight="1" x14ac:dyDescent="0.5">
      <c r="A57" s="142" t="s">
        <v>100</v>
      </c>
      <c r="B57" s="143">
        <f>SUM(B7,B14,B23,B31,B38,B45,B52)</f>
        <v>808614</v>
      </c>
    </row>
    <row r="58" spans="1:2" ht="46.8" hidden="1" x14ac:dyDescent="0.3">
      <c r="A58" s="7" t="s">
        <v>61</v>
      </c>
      <c r="B58" s="6"/>
    </row>
    <row r="59" spans="1:2" hidden="1" x14ac:dyDescent="0.3">
      <c r="A59" s="5" t="s">
        <v>100</v>
      </c>
      <c r="B59" s="4">
        <f>B7+B14+B23+B31+B38+B45+B52</f>
        <v>808614</v>
      </c>
    </row>
    <row r="60" spans="1:2" hidden="1" x14ac:dyDescent="0.3">
      <c r="A60" s="1" t="s">
        <v>101</v>
      </c>
    </row>
    <row r="1048574" ht="9" hidden="1" customHeight="1" x14ac:dyDescent="0.3"/>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9 B8 B46 B15 B32 B53" xr:uid="{D2610450-C9C0-4DA7-B5F0-708CD8D64CCF}"/>
    <dataValidation allowBlank="1" showInputMessage="1" showErrorMessage="1" prompt="Not limited to CCQ/2% funds. _x000a__x000a_Include funds from all grants that you plan to use for Quality activities._x000a__x000a_For example, include TRS Mentor/Assessor funds and CCM-funded activities." sqref="B24" xr:uid="{5B20C1EF-05F5-4B66-93B5-0B66DA706DB8}"/>
    <dataValidation allowBlank="1" showInputMessage="1" showErrorMessage="1" prompt="Enter a brief name or title to label the activity/activities" sqref="A10:A11 A34:A35 A41:A42 A48:A49 A58 A17:A20 A26:A28 A54:A56" xr:uid="{7E32BC5E-790D-40C6-81A8-FBEF1755E6F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8 B10:B11 B34:B35 B41:B42 B48:B49 B17:B20 B26:B28 B54:B56" xr:uid="{4E5E9148-999D-4B28-88C7-6D3B53A1C783}"/>
    <dataValidation allowBlank="1" showInputMessage="1" showErrorMessage="1" promptTitle="Questions to Address:" sqref="A4" xr:uid="{1576B1B4-35C1-400B-AB99-F8B288303B52}"/>
    <dataValidation allowBlank="1" showInputMessage="1" showErrorMessage="1" promptTitle="Overall narrative for the year" prompt="Enter a description of the Board's overall plan" sqref="B4" xr:uid="{5B02C676-4946-4D0D-8473-C47D9A97AA1B}"/>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01A7C567-4B7A-4E94-93E2-3EEF9BA81D9A}"/>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55C8C994-A572-4B82-9CB6-F6EA7343A5FC}"/>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3" xr:uid="{340D6B7A-C142-4C93-BA4C-4E6A66D47711}"/>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1" xr:uid="{2452839F-E2B4-4384-8B94-3BC0D6C84956}"/>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8" xr:uid="{207603DE-EA69-4EA6-B360-7C91443E2DE2}"/>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5" xr:uid="{2D070E73-1FD8-4D3D-A7BD-D70BF9EE7AA1}"/>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2" xr:uid="{3582BFA7-E9DC-437A-8D5E-E7EDF7CE7BA7}"/>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692F7-A4E4-4CD1-AF89-D38C99572CA7}">
  <sheetPr>
    <tabColor theme="5" tint="-0.249977111117893"/>
    <pageSetUpPr fitToPage="1"/>
  </sheetPr>
  <dimension ref="A1:C62"/>
  <sheetViews>
    <sheetView showGridLines="0" zoomScale="90" zoomScaleNormal="90" zoomScalePageLayoutView="96" workbookViewId="0">
      <selection activeCell="A4" sqref="A4"/>
    </sheetView>
  </sheetViews>
  <sheetFormatPr defaultColWidth="8.6640625" defaultRowHeight="15.6" zeroHeight="1" x14ac:dyDescent="0.3"/>
  <cols>
    <col min="1" max="1" width="55" style="1" customWidth="1"/>
    <col min="2" max="2" width="168.33203125" style="3" customWidth="1"/>
    <col min="3" max="3" width="1.6640625" style="2" hidden="1" customWidth="1"/>
    <col min="4" max="16383" width="0" style="1" hidden="1" customWidth="1"/>
    <col min="16384" max="16384" width="8.6640625" style="1"/>
  </cols>
  <sheetData>
    <row r="1" spans="1:3" s="149" customFormat="1" ht="23.7" customHeight="1" x14ac:dyDescent="0.5">
      <c r="A1" s="146" t="str">
        <f>[2]Instructions!$B$9</f>
        <v>Workforce Solutions Borderplex</v>
      </c>
      <c r="B1" s="147"/>
      <c r="C1" s="148"/>
    </row>
    <row r="2" spans="1:3" s="31" customFormat="1" ht="26.1" customHeight="1" x14ac:dyDescent="0.3">
      <c r="A2" s="34" t="str">
        <f>CONCATENATE("FFY ", [2]Instructions!$B$10, " Annual Expenditure Plan")</f>
        <v>FFY 2023 Annual Expenditure Plan</v>
      </c>
      <c r="B2" s="33"/>
      <c r="C2" s="32"/>
    </row>
    <row r="3" spans="1:3" ht="22.2" customHeight="1" x14ac:dyDescent="0.3">
      <c r="A3" s="30" t="s">
        <v>53</v>
      </c>
      <c r="B3" s="29"/>
    </row>
    <row r="4" spans="1:3" ht="140.4" x14ac:dyDescent="0.3">
      <c r="A4" s="28" t="s">
        <v>54</v>
      </c>
      <c r="B4" s="27" t="s">
        <v>102</v>
      </c>
    </row>
    <row r="5" spans="1:3" ht="10.199999999999999" customHeight="1" x14ac:dyDescent="0.3">
      <c r="A5" s="26"/>
      <c r="B5" s="17"/>
    </row>
    <row r="6" spans="1:3" ht="19.350000000000001" customHeight="1" x14ac:dyDescent="0.35">
      <c r="A6" s="15" t="s">
        <v>56</v>
      </c>
      <c r="B6" s="14"/>
    </row>
    <row r="7" spans="1:3" s="16" customFormat="1" ht="18.600000000000001" customHeight="1" thickBot="1" x14ac:dyDescent="0.35">
      <c r="A7" s="13" t="s">
        <v>57</v>
      </c>
      <c r="B7" s="24">
        <v>50000</v>
      </c>
      <c r="C7" s="2"/>
    </row>
    <row r="8" spans="1:3" s="16" customFormat="1" ht="18.600000000000001" customHeight="1" x14ac:dyDescent="0.3">
      <c r="A8" s="11" t="s">
        <v>58</v>
      </c>
      <c r="B8" s="10">
        <f>B7/B60</f>
        <v>2.0480239078118901E-2</v>
      </c>
      <c r="C8" s="2"/>
    </row>
    <row r="9" spans="1:3" ht="19.2" customHeight="1" x14ac:dyDescent="0.3">
      <c r="A9" s="9" t="s">
        <v>59</v>
      </c>
      <c r="B9" s="8" t="s">
        <v>60</v>
      </c>
    </row>
    <row r="10" spans="1:3" s="19" customFormat="1" ht="109.2" x14ac:dyDescent="0.3">
      <c r="A10" s="56" t="s">
        <v>103</v>
      </c>
      <c r="B10" s="20" t="s">
        <v>104</v>
      </c>
      <c r="C10" s="2"/>
    </row>
    <row r="11" spans="1:3" s="19" customFormat="1" ht="99.6" customHeight="1" x14ac:dyDescent="0.3">
      <c r="A11" s="40" t="s">
        <v>105</v>
      </c>
      <c r="B11" s="20" t="s">
        <v>106</v>
      </c>
      <c r="C11" s="2"/>
    </row>
    <row r="12" spans="1:3" s="16" customFormat="1" ht="12.6" customHeight="1" x14ac:dyDescent="0.3">
      <c r="A12" s="18"/>
      <c r="B12" s="17"/>
      <c r="C12" s="2"/>
    </row>
    <row r="13" spans="1:3" ht="17.7" customHeight="1" x14ac:dyDescent="0.35">
      <c r="A13" s="15" t="s">
        <v>1</v>
      </c>
      <c r="B13" s="14"/>
    </row>
    <row r="14" spans="1:3" ht="16.2" customHeight="1" thickBot="1" x14ac:dyDescent="0.35">
      <c r="A14" s="13" t="s">
        <v>57</v>
      </c>
      <c r="B14" s="24">
        <v>305000</v>
      </c>
    </row>
    <row r="15" spans="1:3" ht="16.2" customHeight="1" x14ac:dyDescent="0.3">
      <c r="A15" s="11" t="s">
        <v>58</v>
      </c>
      <c r="B15" s="10">
        <f>B14/B60</f>
        <v>0.1249294583765253</v>
      </c>
    </row>
    <row r="16" spans="1:3" ht="19.2" customHeight="1" x14ac:dyDescent="0.3">
      <c r="A16" s="9" t="s">
        <v>59</v>
      </c>
      <c r="B16" s="8" t="s">
        <v>60</v>
      </c>
    </row>
    <row r="17" spans="1:3" s="19" customFormat="1" ht="109.2" x14ac:dyDescent="0.3">
      <c r="A17" s="40" t="s">
        <v>107</v>
      </c>
      <c r="B17" s="20" t="s">
        <v>108</v>
      </c>
      <c r="C17" s="2"/>
    </row>
    <row r="18" spans="1:3" s="19" customFormat="1" ht="82.5" customHeight="1" x14ac:dyDescent="0.3">
      <c r="A18" s="40" t="s">
        <v>109</v>
      </c>
      <c r="B18" s="20" t="s">
        <v>110</v>
      </c>
      <c r="C18" s="2"/>
    </row>
    <row r="19" spans="1:3" s="19" customFormat="1" ht="62.4" x14ac:dyDescent="0.3">
      <c r="A19" s="40" t="s">
        <v>111</v>
      </c>
      <c r="B19" s="20" t="s">
        <v>112</v>
      </c>
      <c r="C19" s="2"/>
    </row>
    <row r="20" spans="1:3" s="19" customFormat="1" ht="55.2" customHeight="1" x14ac:dyDescent="0.3">
      <c r="A20" s="40" t="s">
        <v>113</v>
      </c>
      <c r="B20" s="20" t="s">
        <v>114</v>
      </c>
      <c r="C20" s="2"/>
    </row>
    <row r="21" spans="1:3" s="19" customFormat="1" ht="70.2" customHeight="1" x14ac:dyDescent="0.3">
      <c r="A21" s="40" t="s">
        <v>115</v>
      </c>
      <c r="B21" s="20" t="s">
        <v>116</v>
      </c>
      <c r="C21" s="2"/>
    </row>
    <row r="22" spans="1:3" ht="13.5" customHeight="1" x14ac:dyDescent="0.3">
      <c r="A22" s="18"/>
    </row>
    <row r="23" spans="1:3" ht="19.2" customHeight="1" x14ac:dyDescent="0.35">
      <c r="A23" s="15" t="s">
        <v>66</v>
      </c>
      <c r="B23" s="14"/>
    </row>
    <row r="24" spans="1:3" ht="16.2" customHeight="1" thickBot="1" x14ac:dyDescent="0.35">
      <c r="A24" s="13" t="s">
        <v>57</v>
      </c>
      <c r="B24" s="24">
        <v>1586377.75</v>
      </c>
    </row>
    <row r="25" spans="1:3" ht="16.2" customHeight="1" x14ac:dyDescent="0.3">
      <c r="A25" s="11" t="s">
        <v>58</v>
      </c>
      <c r="B25" s="10">
        <f>B24/B60</f>
        <v>0.64978791176416673</v>
      </c>
    </row>
    <row r="26" spans="1:3" ht="19.2" customHeight="1" x14ac:dyDescent="0.3">
      <c r="A26" s="9" t="s">
        <v>59</v>
      </c>
      <c r="B26" s="8" t="s">
        <v>60</v>
      </c>
    </row>
    <row r="27" spans="1:3" s="19" customFormat="1" ht="97.5" customHeight="1" x14ac:dyDescent="0.3">
      <c r="A27" s="40" t="s">
        <v>117</v>
      </c>
      <c r="B27" s="20" t="s">
        <v>118</v>
      </c>
      <c r="C27" s="2"/>
    </row>
    <row r="28" spans="1:3" s="19" customFormat="1" ht="78" x14ac:dyDescent="0.3">
      <c r="A28" s="40" t="s">
        <v>119</v>
      </c>
      <c r="B28" s="20" t="s">
        <v>120</v>
      </c>
      <c r="C28" s="2"/>
    </row>
    <row r="29" spans="1:3" s="19" customFormat="1" ht="93.6" x14ac:dyDescent="0.3">
      <c r="A29" s="40" t="s">
        <v>121</v>
      </c>
      <c r="B29" s="20" t="s">
        <v>122</v>
      </c>
      <c r="C29" s="2"/>
    </row>
    <row r="30" spans="1:3" s="19" customFormat="1" ht="92.25" customHeight="1" x14ac:dyDescent="0.3">
      <c r="A30" s="40" t="s">
        <v>123</v>
      </c>
      <c r="B30" s="20" t="s">
        <v>124</v>
      </c>
      <c r="C30" s="2"/>
    </row>
    <row r="31" spans="1:3" s="19" customFormat="1" ht="62.4" x14ac:dyDescent="0.3">
      <c r="A31" s="40" t="s">
        <v>125</v>
      </c>
      <c r="B31" s="20" t="s">
        <v>126</v>
      </c>
      <c r="C31" s="2"/>
    </row>
    <row r="32" spans="1:3" s="16" customFormat="1" ht="11.1" customHeight="1" x14ac:dyDescent="0.3">
      <c r="A32" s="18"/>
      <c r="B32" s="17"/>
      <c r="C32" s="2"/>
    </row>
    <row r="33" spans="1:3" ht="20.7" customHeight="1" thickBot="1" x14ac:dyDescent="0.4">
      <c r="A33" s="15" t="s">
        <v>87</v>
      </c>
      <c r="B33" s="14"/>
    </row>
    <row r="34" spans="1:3" ht="16.2" customHeight="1" thickBot="1" x14ac:dyDescent="0.35">
      <c r="A34" s="13" t="s">
        <v>57</v>
      </c>
      <c r="B34" s="12">
        <v>0</v>
      </c>
    </row>
    <row r="35" spans="1:3" ht="16.2" customHeight="1" x14ac:dyDescent="0.3">
      <c r="A35" s="11" t="s">
        <v>58</v>
      </c>
      <c r="B35" s="10">
        <f>B34/B60</f>
        <v>0</v>
      </c>
    </row>
    <row r="36" spans="1:3" ht="19.2" customHeight="1" x14ac:dyDescent="0.3">
      <c r="A36" s="9" t="s">
        <v>59</v>
      </c>
      <c r="B36" s="8" t="s">
        <v>60</v>
      </c>
    </row>
    <row r="37" spans="1:3" s="19" customFormat="1" ht="36" customHeight="1" x14ac:dyDescent="0.3">
      <c r="A37" s="21" t="s">
        <v>61</v>
      </c>
      <c r="B37" s="20" t="s">
        <v>127</v>
      </c>
      <c r="C37" s="2"/>
    </row>
    <row r="38" spans="1:3" s="19" customFormat="1" ht="36" customHeight="1" x14ac:dyDescent="0.3">
      <c r="A38" s="21" t="s">
        <v>61</v>
      </c>
      <c r="B38" s="20"/>
      <c r="C38" s="2"/>
    </row>
    <row r="39" spans="1:3" s="16" customFormat="1" ht="11.7" customHeight="1" x14ac:dyDescent="0.3">
      <c r="A39" s="18"/>
      <c r="B39" s="17"/>
      <c r="C39" s="2"/>
    </row>
    <row r="40" spans="1:3" ht="17.7" customHeight="1" thickBot="1" x14ac:dyDescent="0.4">
      <c r="A40" s="15" t="s">
        <v>89</v>
      </c>
      <c r="B40" s="14"/>
    </row>
    <row r="41" spans="1:3" ht="16.2" customHeight="1" thickBot="1" x14ac:dyDescent="0.35">
      <c r="A41" s="13" t="s">
        <v>57</v>
      </c>
      <c r="B41" s="12">
        <v>0</v>
      </c>
    </row>
    <row r="42" spans="1:3" ht="16.2" customHeight="1" x14ac:dyDescent="0.3">
      <c r="A42" s="11" t="s">
        <v>58</v>
      </c>
      <c r="B42" s="10">
        <f>B41/B60</f>
        <v>0</v>
      </c>
    </row>
    <row r="43" spans="1:3" ht="19.2" customHeight="1" x14ac:dyDescent="0.3">
      <c r="A43" s="9" t="s">
        <v>59</v>
      </c>
      <c r="B43" s="22" t="s">
        <v>60</v>
      </c>
    </row>
    <row r="44" spans="1:3" s="19" customFormat="1" ht="36" customHeight="1" x14ac:dyDescent="0.3">
      <c r="A44" s="21" t="s">
        <v>61</v>
      </c>
      <c r="B44" s="20" t="s">
        <v>128</v>
      </c>
      <c r="C44" s="2"/>
    </row>
    <row r="45" spans="1:3" s="19" customFormat="1" ht="36" customHeight="1" x14ac:dyDescent="0.3">
      <c r="A45" s="21" t="s">
        <v>61</v>
      </c>
      <c r="B45" s="20"/>
      <c r="C45" s="2"/>
    </row>
    <row r="46" spans="1:3" s="16" customFormat="1" ht="13.2" customHeight="1" x14ac:dyDescent="0.3">
      <c r="A46" s="18"/>
      <c r="B46" s="17"/>
      <c r="C46" s="2"/>
    </row>
    <row r="47" spans="1:3" ht="18.600000000000001" thickBot="1" x14ac:dyDescent="0.4">
      <c r="A47" s="15" t="s">
        <v>92</v>
      </c>
      <c r="B47" s="14"/>
    </row>
    <row r="48" spans="1:3" ht="16.2" customHeight="1" thickBot="1" x14ac:dyDescent="0.35">
      <c r="A48" s="13" t="s">
        <v>57</v>
      </c>
      <c r="B48" s="12">
        <v>0</v>
      </c>
    </row>
    <row r="49" spans="1:3" ht="16.2" customHeight="1" x14ac:dyDescent="0.3">
      <c r="A49" s="11" t="s">
        <v>58</v>
      </c>
      <c r="B49" s="10">
        <f>B48/B60</f>
        <v>0</v>
      </c>
    </row>
    <row r="50" spans="1:3" ht="19.2" customHeight="1" x14ac:dyDescent="0.3">
      <c r="A50" s="9" t="s">
        <v>59</v>
      </c>
      <c r="B50" s="8" t="s">
        <v>60</v>
      </c>
    </row>
    <row r="51" spans="1:3" s="19" customFormat="1" ht="36" customHeight="1" x14ac:dyDescent="0.3">
      <c r="A51" s="21" t="s">
        <v>61</v>
      </c>
      <c r="B51" s="20" t="s">
        <v>128</v>
      </c>
      <c r="C51" s="2"/>
    </row>
    <row r="52" spans="1:3" s="19" customFormat="1" ht="38.1" customHeight="1" x14ac:dyDescent="0.3">
      <c r="A52" s="21" t="s">
        <v>61</v>
      </c>
      <c r="B52" s="20"/>
      <c r="C52" s="2"/>
    </row>
    <row r="53" spans="1:3" s="16" customFormat="1" ht="13.2" customHeight="1" x14ac:dyDescent="0.3">
      <c r="A53" s="18"/>
      <c r="B53" s="17"/>
      <c r="C53" s="2"/>
    </row>
    <row r="54" spans="1:3" ht="18.600000000000001" thickBot="1" x14ac:dyDescent="0.4">
      <c r="A54" s="15" t="s">
        <v>99</v>
      </c>
      <c r="B54" s="14"/>
    </row>
    <row r="55" spans="1:3" ht="16.2" customHeight="1" thickBot="1" x14ac:dyDescent="0.35">
      <c r="A55" s="13" t="s">
        <v>57</v>
      </c>
      <c r="B55" s="12">
        <v>500000</v>
      </c>
    </row>
    <row r="56" spans="1:3" ht="16.2" customHeight="1" x14ac:dyDescent="0.3">
      <c r="A56" s="11" t="s">
        <v>58</v>
      </c>
      <c r="B56" s="10">
        <f>B55/B60</f>
        <v>0.20480239078118903</v>
      </c>
    </row>
    <row r="57" spans="1:3" ht="19.2" customHeight="1" x14ac:dyDescent="0.3">
      <c r="A57" s="9" t="s">
        <v>59</v>
      </c>
      <c r="B57" s="8" t="s">
        <v>60</v>
      </c>
    </row>
    <row r="58" spans="1:3" ht="62.4" x14ac:dyDescent="0.3">
      <c r="A58" s="59" t="s">
        <v>129</v>
      </c>
      <c r="B58" s="6" t="s">
        <v>130</v>
      </c>
    </row>
    <row r="59" spans="1:3" ht="36" customHeight="1" x14ac:dyDescent="0.3">
      <c r="A59" s="150"/>
      <c r="B59" s="6"/>
    </row>
    <row r="60" spans="1:3" s="145" customFormat="1" ht="23.25" customHeight="1" x14ac:dyDescent="0.5">
      <c r="A60" s="142" t="s">
        <v>100</v>
      </c>
      <c r="B60" s="143">
        <f>B7+B14+B24+B34+B41+B48+B55</f>
        <v>2441377.75</v>
      </c>
      <c r="C60" s="144"/>
    </row>
    <row r="61" spans="1:3" x14ac:dyDescent="0.3">
      <c r="A61" s="1" t="s">
        <v>101</v>
      </c>
    </row>
    <row r="62" spans="1:3" x14ac:dyDescent="0.3"/>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2 B8 B49 B15 B35 B56" xr:uid="{333C85A5-73A9-4133-9C7E-86948FBA269C}"/>
    <dataValidation allowBlank="1" showInputMessage="1" showErrorMessage="1" prompt="Not limited to CCQ/2% funds. _x000a__x000a_Include funds from all grants that you plan to use for Quality activities._x000a__x000a_For example, include TRS Mentor/Assessor funds and CCM-funded activities." sqref="B25" xr:uid="{E78FE83D-B04E-43A7-8560-D75F12F25777}"/>
    <dataValidation allowBlank="1" showInputMessage="1" showErrorMessage="1" prompt="Enter a brief name or title to label the activity/activities" sqref="A10:A11 A58:A59 A37:A38 A44:A45 A51:A52 A17:A21 A27:A31" xr:uid="{0F3C27F7-2C38-4B37-A91A-F9587D4FDEF8}"/>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8:B59 B10:B11 B51:B52 B37:B38 B44:B45 B17:B21 B27:B31" xr:uid="{39D72B70-F96E-4F82-9467-059117BF185A}"/>
    <dataValidation allowBlank="1" showInputMessage="1" showErrorMessage="1" promptTitle="Questions to Address:" sqref="A4" xr:uid="{223676D2-DD0A-4851-AFCC-C4C50E7F1900}"/>
    <dataValidation allowBlank="1" showInputMessage="1" showErrorMessage="1" promptTitle="Overall narrative for the year" prompt="Enter a description of the Board's overall plan" sqref="B4" xr:uid="{C468B122-BD95-4590-B032-B3D4270A7F25}"/>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F04D9B77-30B2-49AB-87AA-1A1BCAB3ED57}"/>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0D5409E2-C86F-49F0-86C8-DA6AC2DEB8C9}"/>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4" xr:uid="{F356ECE7-D43C-495D-8A71-538980897B79}"/>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4" xr:uid="{0429C2C0-E517-4436-8B02-5997203E1E78}"/>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1" xr:uid="{7FCB3091-6DF7-4288-88F8-69CBCBF3A9B5}"/>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8" xr:uid="{719E305E-532F-4C8C-93EC-D8EDB48460C4}"/>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5" xr:uid="{A2591C51-79E1-4597-87A7-2193B4041187}"/>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F7C02-ABC6-4D38-9FEE-F2A77F70DE12}">
  <sheetPr>
    <tabColor theme="5" tint="-0.249977111117893"/>
    <pageSetUpPr fitToPage="1"/>
  </sheetPr>
  <dimension ref="A1:C57"/>
  <sheetViews>
    <sheetView showGridLines="0" zoomScale="90" zoomScaleNormal="90" zoomScalePageLayoutView="96" workbookViewId="0">
      <selection activeCell="A4" sqref="A4"/>
    </sheetView>
  </sheetViews>
  <sheetFormatPr defaultColWidth="8.6640625" defaultRowHeight="15.6" zeroHeight="1" x14ac:dyDescent="0.3"/>
  <cols>
    <col min="1" max="1" width="58" style="1" customWidth="1"/>
    <col min="2" max="2" width="168.33203125" style="3" customWidth="1"/>
    <col min="3" max="3" width="1.6640625" style="2" hidden="1" customWidth="1"/>
    <col min="4" max="16383" width="0" style="1" hidden="1" customWidth="1"/>
    <col min="16384" max="16384" width="8.6640625" style="1"/>
  </cols>
  <sheetData>
    <row r="1" spans="1:3" s="149" customFormat="1" ht="25.8" x14ac:dyDescent="0.5">
      <c r="A1" s="146" t="str">
        <f>[3]Instructions!$B$9</f>
        <v>Workforce Solutions Brazos Valley</v>
      </c>
      <c r="B1" s="147"/>
      <c r="C1" s="148"/>
    </row>
    <row r="2" spans="1:3" s="31" customFormat="1" ht="23.4" x14ac:dyDescent="0.3">
      <c r="A2" s="34" t="str">
        <f>CONCATENATE("FFY ", [3]Instructions!$B$10, " Annual Expenditure Plan")</f>
        <v>FFY 2023 Annual Expenditure Plan</v>
      </c>
      <c r="B2" s="33"/>
      <c r="C2" s="32"/>
    </row>
    <row r="3" spans="1:3" ht="18" x14ac:dyDescent="0.3">
      <c r="A3" s="30" t="s">
        <v>53</v>
      </c>
      <c r="B3" s="29"/>
    </row>
    <row r="4" spans="1:3" ht="192.6" customHeight="1" x14ac:dyDescent="0.3">
      <c r="A4" s="28" t="s">
        <v>54</v>
      </c>
      <c r="B4" s="27" t="s">
        <v>131</v>
      </c>
    </row>
    <row r="5" spans="1:3" x14ac:dyDescent="0.3">
      <c r="A5" s="26"/>
      <c r="B5" s="17"/>
    </row>
    <row r="6" spans="1:3" ht="18" x14ac:dyDescent="0.35">
      <c r="A6" s="15" t="s">
        <v>56</v>
      </c>
      <c r="B6" s="14"/>
    </row>
    <row r="7" spans="1:3" s="16" customFormat="1" ht="16.2" thickBot="1" x14ac:dyDescent="0.35">
      <c r="A7" s="13" t="s">
        <v>57</v>
      </c>
      <c r="B7" s="24">
        <v>215000</v>
      </c>
      <c r="C7" s="2"/>
    </row>
    <row r="8" spans="1:3" s="16" customFormat="1" x14ac:dyDescent="0.3">
      <c r="A8" s="11" t="s">
        <v>58</v>
      </c>
      <c r="B8" s="10">
        <f>B7/B56</f>
        <v>0.24188803171770878</v>
      </c>
      <c r="C8" s="2"/>
    </row>
    <row r="9" spans="1:3" x14ac:dyDescent="0.3">
      <c r="A9" s="9" t="s">
        <v>59</v>
      </c>
      <c r="B9" s="8" t="s">
        <v>60</v>
      </c>
    </row>
    <row r="10" spans="1:3" s="19" customFormat="1" ht="31.2" x14ac:dyDescent="0.3">
      <c r="A10" s="56" t="s">
        <v>132</v>
      </c>
      <c r="B10" s="20" t="s">
        <v>133</v>
      </c>
      <c r="C10" s="2"/>
    </row>
    <row r="11" spans="1:3" s="19" customFormat="1" ht="31.2" x14ac:dyDescent="0.3">
      <c r="A11" s="40" t="s">
        <v>134</v>
      </c>
      <c r="B11" s="20" t="s">
        <v>135</v>
      </c>
      <c r="C11" s="2"/>
    </row>
    <row r="12" spans="1:3" s="16" customFormat="1" x14ac:dyDescent="0.3">
      <c r="A12" s="18"/>
      <c r="B12" s="17"/>
      <c r="C12" s="2"/>
    </row>
    <row r="13" spans="1:3" ht="18" x14ac:dyDescent="0.35">
      <c r="A13" s="15" t="s">
        <v>1</v>
      </c>
      <c r="B13" s="14"/>
    </row>
    <row r="14" spans="1:3" ht="16.2" thickBot="1" x14ac:dyDescent="0.35">
      <c r="A14" s="13" t="s">
        <v>57</v>
      </c>
      <c r="B14" s="24">
        <v>158436</v>
      </c>
    </row>
    <row r="15" spans="1:3" x14ac:dyDescent="0.3">
      <c r="A15" s="11" t="s">
        <v>58</v>
      </c>
      <c r="B15" s="10">
        <f>B14/B56</f>
        <v>0.1782501032243112</v>
      </c>
    </row>
    <row r="16" spans="1:3" x14ac:dyDescent="0.3">
      <c r="A16" s="9" t="s">
        <v>59</v>
      </c>
      <c r="B16" s="8" t="s">
        <v>60</v>
      </c>
    </row>
    <row r="17" spans="1:3" s="19" customFormat="1" ht="46.8" x14ac:dyDescent="0.3">
      <c r="A17" s="40" t="s">
        <v>136</v>
      </c>
      <c r="B17" s="20" t="s">
        <v>137</v>
      </c>
      <c r="C17" s="2"/>
    </row>
    <row r="18" spans="1:3" s="19" customFormat="1" ht="46.8" x14ac:dyDescent="0.3">
      <c r="A18" s="100" t="s">
        <v>138</v>
      </c>
      <c r="B18" s="20" t="s">
        <v>139</v>
      </c>
      <c r="C18" s="2"/>
    </row>
    <row r="19" spans="1:3" s="19" customFormat="1" ht="31.2" x14ac:dyDescent="0.3">
      <c r="A19" s="100" t="s">
        <v>140</v>
      </c>
      <c r="B19" s="20" t="s">
        <v>141</v>
      </c>
      <c r="C19" s="2"/>
    </row>
    <row r="20" spans="1:3" s="19" customFormat="1" ht="62.4" x14ac:dyDescent="0.3">
      <c r="A20" s="100" t="s">
        <v>142</v>
      </c>
      <c r="B20" s="20" t="s">
        <v>143</v>
      </c>
      <c r="C20" s="2"/>
    </row>
    <row r="21" spans="1:3" s="19" customFormat="1" ht="62.4" x14ac:dyDescent="0.3">
      <c r="A21" s="151" t="s">
        <v>144</v>
      </c>
      <c r="B21" s="20" t="s">
        <v>145</v>
      </c>
      <c r="C21" s="2"/>
    </row>
    <row r="22" spans="1:3" x14ac:dyDescent="0.3">
      <c r="A22" s="18"/>
    </row>
    <row r="23" spans="1:3" ht="18" x14ac:dyDescent="0.35">
      <c r="A23" s="15" t="s">
        <v>66</v>
      </c>
      <c r="B23" s="14"/>
    </row>
    <row r="24" spans="1:3" ht="16.2" thickBot="1" x14ac:dyDescent="0.35">
      <c r="A24" s="13" t="s">
        <v>57</v>
      </c>
      <c r="B24" s="39">
        <v>238905</v>
      </c>
    </row>
    <row r="25" spans="1:3" x14ac:dyDescent="0.3">
      <c r="A25" s="11" t="s">
        <v>58</v>
      </c>
      <c r="B25" s="38">
        <f>B24/B56</f>
        <v>0.26878260566288009</v>
      </c>
    </row>
    <row r="26" spans="1:3" x14ac:dyDescent="0.3">
      <c r="A26" s="9" t="s">
        <v>59</v>
      </c>
      <c r="B26" s="37" t="s">
        <v>60</v>
      </c>
    </row>
    <row r="27" spans="1:3" s="19" customFormat="1" ht="62.4" x14ac:dyDescent="0.3">
      <c r="A27" s="40" t="s">
        <v>146</v>
      </c>
      <c r="B27" s="20" t="s">
        <v>147</v>
      </c>
      <c r="C27" s="2"/>
    </row>
    <row r="28" spans="1:3" s="19" customFormat="1" ht="46.8" x14ac:dyDescent="0.3">
      <c r="A28" s="40" t="s">
        <v>148</v>
      </c>
      <c r="B28" s="20" t="s">
        <v>149</v>
      </c>
      <c r="C28" s="2"/>
    </row>
    <row r="29" spans="1:3" s="19" customFormat="1" ht="62.4" x14ac:dyDescent="0.3">
      <c r="A29" s="40" t="s">
        <v>150</v>
      </c>
      <c r="B29" s="20" t="s">
        <v>151</v>
      </c>
      <c r="C29" s="2"/>
    </row>
    <row r="30" spans="1:3" s="16" customFormat="1" x14ac:dyDescent="0.3">
      <c r="A30" s="18"/>
      <c r="B30" s="36"/>
      <c r="C30" s="2"/>
    </row>
    <row r="31" spans="1:3" ht="18.600000000000001" thickBot="1" x14ac:dyDescent="0.4">
      <c r="A31" s="15" t="s">
        <v>87</v>
      </c>
      <c r="B31" s="14"/>
    </row>
    <row r="32" spans="1:3" ht="16.2" thickBot="1" x14ac:dyDescent="0.35">
      <c r="A32" s="13" t="s">
        <v>57</v>
      </c>
      <c r="B32" s="12">
        <v>252500</v>
      </c>
    </row>
    <row r="33" spans="1:3" x14ac:dyDescent="0.3">
      <c r="A33" s="11" t="s">
        <v>58</v>
      </c>
      <c r="B33" s="10">
        <f>B32/B56</f>
        <v>0.28407780469172778</v>
      </c>
    </row>
    <row r="34" spans="1:3" x14ac:dyDescent="0.3">
      <c r="A34" s="9" t="s">
        <v>59</v>
      </c>
      <c r="B34" s="8" t="s">
        <v>60</v>
      </c>
    </row>
    <row r="35" spans="1:3" s="19" customFormat="1" ht="46.8" x14ac:dyDescent="0.3">
      <c r="A35" s="40" t="s">
        <v>152</v>
      </c>
      <c r="B35" s="20" t="s">
        <v>153</v>
      </c>
      <c r="C35" s="2"/>
    </row>
    <row r="36" spans="1:3" s="19" customFormat="1" ht="62.4" x14ac:dyDescent="0.3">
      <c r="A36" s="40" t="s">
        <v>154</v>
      </c>
      <c r="B36" s="20" t="s">
        <v>155</v>
      </c>
      <c r="C36" s="2"/>
    </row>
    <row r="37" spans="1:3" s="16" customFormat="1" x14ac:dyDescent="0.3">
      <c r="A37" s="18"/>
      <c r="B37" s="17"/>
      <c r="C37" s="2"/>
    </row>
    <row r="38" spans="1:3" ht="18.600000000000001" thickBot="1" x14ac:dyDescent="0.4">
      <c r="A38" s="15" t="s">
        <v>89</v>
      </c>
      <c r="B38" s="14"/>
    </row>
    <row r="39" spans="1:3" ht="16.2" thickBot="1" x14ac:dyDescent="0.35">
      <c r="A39" s="13" t="s">
        <v>57</v>
      </c>
      <c r="B39" s="12">
        <v>24000</v>
      </c>
    </row>
    <row r="40" spans="1:3" x14ac:dyDescent="0.3">
      <c r="A40" s="11" t="s">
        <v>58</v>
      </c>
      <c r="B40" s="10">
        <f>B39/B56</f>
        <v>2.7001454703372143E-2</v>
      </c>
    </row>
    <row r="41" spans="1:3" x14ac:dyDescent="0.3">
      <c r="A41" s="9" t="s">
        <v>59</v>
      </c>
      <c r="B41" s="22" t="s">
        <v>60</v>
      </c>
    </row>
    <row r="42" spans="1:3" s="19" customFormat="1" ht="62.4" x14ac:dyDescent="0.3">
      <c r="A42" s="40" t="s">
        <v>156</v>
      </c>
      <c r="B42" s="20" t="s">
        <v>157</v>
      </c>
      <c r="C42" s="2"/>
    </row>
    <row r="43" spans="1:3" s="16" customFormat="1" x14ac:dyDescent="0.3">
      <c r="A43" s="18"/>
      <c r="B43" s="17"/>
      <c r="C43" s="2"/>
    </row>
    <row r="44" spans="1:3" ht="18.600000000000001" thickBot="1" x14ac:dyDescent="0.4">
      <c r="A44" s="15" t="s">
        <v>92</v>
      </c>
      <c r="B44" s="14"/>
    </row>
    <row r="45" spans="1:3" ht="16.2" thickBot="1" x14ac:dyDescent="0.35">
      <c r="A45" s="13" t="s">
        <v>57</v>
      </c>
      <c r="B45" s="12">
        <v>0</v>
      </c>
    </row>
    <row r="46" spans="1:3" x14ac:dyDescent="0.3">
      <c r="A46" s="11" t="s">
        <v>58</v>
      </c>
      <c r="B46" s="10">
        <f>B45/B56</f>
        <v>0</v>
      </c>
    </row>
    <row r="47" spans="1:3" x14ac:dyDescent="0.3">
      <c r="A47" s="9" t="s">
        <v>59</v>
      </c>
      <c r="B47" s="8" t="s">
        <v>60</v>
      </c>
    </row>
    <row r="48" spans="1:3" s="19" customFormat="1" ht="46.8" x14ac:dyDescent="0.3">
      <c r="A48" s="21" t="s">
        <v>61</v>
      </c>
      <c r="B48" s="20"/>
      <c r="C48" s="2"/>
    </row>
    <row r="49" spans="1:3" s="19" customFormat="1" ht="46.8" x14ac:dyDescent="0.3">
      <c r="A49" s="21" t="s">
        <v>61</v>
      </c>
      <c r="B49" s="20"/>
      <c r="C49" s="2"/>
    </row>
    <row r="50" spans="1:3" s="16" customFormat="1" x14ac:dyDescent="0.3">
      <c r="A50" s="18"/>
      <c r="B50" s="17"/>
      <c r="C50" s="2"/>
    </row>
    <row r="51" spans="1:3" ht="18.600000000000001" thickBot="1" x14ac:dyDescent="0.4">
      <c r="A51" s="15" t="s">
        <v>99</v>
      </c>
      <c r="B51" s="14"/>
    </row>
    <row r="52" spans="1:3" ht="16.2" thickBot="1" x14ac:dyDescent="0.35">
      <c r="A52" s="13" t="s">
        <v>57</v>
      </c>
      <c r="B52" s="12">
        <v>0</v>
      </c>
    </row>
    <row r="53" spans="1:3" x14ac:dyDescent="0.3">
      <c r="A53" s="11" t="s">
        <v>58</v>
      </c>
      <c r="B53" s="10">
        <f>B52/B56</f>
        <v>0</v>
      </c>
    </row>
    <row r="54" spans="1:3" x14ac:dyDescent="0.3">
      <c r="A54" s="9" t="s">
        <v>59</v>
      </c>
      <c r="B54" s="8" t="s">
        <v>60</v>
      </c>
    </row>
    <row r="55" spans="1:3" ht="46.8" x14ac:dyDescent="0.3">
      <c r="A55" s="7" t="s">
        <v>61</v>
      </c>
      <c r="B55" s="6"/>
    </row>
    <row r="56" spans="1:3" s="145" customFormat="1" ht="25.8" x14ac:dyDescent="0.5">
      <c r="A56" s="142" t="s">
        <v>100</v>
      </c>
      <c r="B56" s="143">
        <f>B7+B14+B24+B32+B39+B45+B52</f>
        <v>888841</v>
      </c>
      <c r="C56" s="144"/>
    </row>
    <row r="57" spans="1:3" x14ac:dyDescent="0.3">
      <c r="A57" s="1" t="s">
        <v>101</v>
      </c>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0 B8 B46 B15 B33 B53" xr:uid="{BE67B9FD-5E68-49FB-A6E8-F9030AB34D63}"/>
    <dataValidation allowBlank="1" showInputMessage="1" showErrorMessage="1" prompt="Not limited to CCQ/2% funds. _x000a__x000a_Include funds from all grants that you plan to use for Quality activities._x000a__x000a_For example, include TRS Mentor/Assessor funds and CCM-funded activities." sqref="B25" xr:uid="{5874F588-2A58-41A1-88C4-D9E52A5C5CEA}"/>
    <dataValidation allowBlank="1" showInputMessage="1" showErrorMessage="1" prompt="Enter a brief name or title to label the activity/activities" sqref="A10:A11 A55 A27:A29 A35:A36 A42 A48:A49 A17:A20" xr:uid="{EEDEA2C5-C05B-493F-BC37-F255E307947C}"/>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5 B10:B11 B17:B21 B27:B29 B35:B36 B42 B48:B49" xr:uid="{F2C4D761-AA25-4A1E-A764-C6FDEAF1E6C1}"/>
    <dataValidation allowBlank="1" showInputMessage="1" showErrorMessage="1" promptTitle="Questions to Address:" sqref="A4" xr:uid="{7E34185D-EB4A-4949-897A-6B67B9373707}"/>
    <dataValidation allowBlank="1" showInputMessage="1" showErrorMessage="1" promptTitle="Overall narrative for the year" prompt="Enter a description of the Board's overall plan" sqref="B4" xr:uid="{F6AC60D3-2C39-467A-96FB-4C570503F95B}"/>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244B88B8-6601-4A9D-8C87-4D8BA90BA040}"/>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6AF51E51-5200-45AD-8CCA-B1277AACE195}"/>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4" xr:uid="{3DA4B7F2-16B4-4765-A4BD-525C752B16EF}"/>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2" xr:uid="{F2FBECED-F59E-440F-A9E9-E91FC7809930}"/>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9" xr:uid="{5F1F60D4-C19C-4050-989F-29782B6659E0}"/>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5" xr:uid="{DEE822E2-2272-425C-B1A5-602863CD9CCB}"/>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2" xr:uid="{D5BD6A34-5333-415F-A637-00CAAB32F477}"/>
  </dataValidations>
  <printOptions horizontalCentered="1"/>
  <pageMargins left="0.25" right="0.25" top="0.75" bottom="0.75" header="0.3" footer="0.3"/>
  <pageSetup paperSize="17" scale="93"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7B958-2429-4D33-9ED2-0697277D1759}">
  <sheetPr>
    <tabColor theme="5" tint="-0.249977111117893"/>
    <pageSetUpPr fitToPage="1"/>
  </sheetPr>
  <dimension ref="A1:C58"/>
  <sheetViews>
    <sheetView showGridLines="0" zoomScale="90" zoomScaleNormal="90" zoomScalePageLayoutView="96" workbookViewId="0">
      <selection activeCell="A4" sqref="A4"/>
    </sheetView>
  </sheetViews>
  <sheetFormatPr defaultColWidth="8.6640625" defaultRowHeight="15.6" zeroHeight="1" x14ac:dyDescent="0.3"/>
  <cols>
    <col min="1" max="1" width="55" style="1" customWidth="1"/>
    <col min="2" max="2" width="168.109375" style="3" customWidth="1"/>
    <col min="3" max="3" width="1.6640625" style="2" hidden="1" customWidth="1"/>
    <col min="4" max="16383" width="0" style="1" hidden="1" customWidth="1"/>
    <col min="16384" max="16384" width="8.6640625" style="1"/>
  </cols>
  <sheetData>
    <row r="1" spans="1:3" s="149" customFormat="1" ht="23.7" customHeight="1" x14ac:dyDescent="0.5">
      <c r="A1" s="146" t="str">
        <f>[4]Instructions!$B$9</f>
        <v>Workforce Solutions Cameron</v>
      </c>
      <c r="B1" s="147"/>
      <c r="C1" s="148"/>
    </row>
    <row r="2" spans="1:3" s="31" customFormat="1" ht="26.1" customHeight="1" x14ac:dyDescent="0.3">
      <c r="A2" s="34" t="str">
        <f>CONCATENATE("FFY ", [4]Instructions!$B$10, " Annual Expenditure Plan")</f>
        <v>FFY 2023 Annual Expenditure Plan</v>
      </c>
      <c r="B2" s="33"/>
      <c r="C2" s="32"/>
    </row>
    <row r="3" spans="1:3" ht="22.2" customHeight="1" x14ac:dyDescent="0.3">
      <c r="A3" s="30" t="s">
        <v>53</v>
      </c>
      <c r="B3" s="29"/>
    </row>
    <row r="4" spans="1:3" ht="156" x14ac:dyDescent="0.3">
      <c r="A4" s="28" t="s">
        <v>54</v>
      </c>
      <c r="B4" s="27" t="s">
        <v>158</v>
      </c>
    </row>
    <row r="5" spans="1:3" ht="10.199999999999999" customHeight="1" x14ac:dyDescent="0.3">
      <c r="A5" s="26"/>
      <c r="B5" s="17"/>
    </row>
    <row r="6" spans="1:3" ht="19.350000000000001" customHeight="1" x14ac:dyDescent="0.35">
      <c r="A6" s="15" t="s">
        <v>56</v>
      </c>
      <c r="B6" s="14"/>
    </row>
    <row r="7" spans="1:3" s="16" customFormat="1" ht="18.600000000000001" customHeight="1" thickBot="1" x14ac:dyDescent="0.35">
      <c r="A7" s="13" t="s">
        <v>57</v>
      </c>
      <c r="B7" s="24">
        <v>300000</v>
      </c>
      <c r="C7" s="2"/>
    </row>
    <row r="8" spans="1:3" s="16" customFormat="1" ht="18.600000000000001" customHeight="1" x14ac:dyDescent="0.3">
      <c r="A8" s="11" t="s">
        <v>58</v>
      </c>
      <c r="B8" s="10">
        <f>B7/B54</f>
        <v>0.18319471243880189</v>
      </c>
      <c r="C8" s="2"/>
    </row>
    <row r="9" spans="1:3" ht="19.2" customHeight="1" x14ac:dyDescent="0.3">
      <c r="A9" s="9" t="s">
        <v>59</v>
      </c>
      <c r="B9" s="8" t="s">
        <v>60</v>
      </c>
    </row>
    <row r="10" spans="1:3" ht="102.75" customHeight="1" x14ac:dyDescent="0.3">
      <c r="A10" s="56" t="s">
        <v>159</v>
      </c>
      <c r="B10" s="20" t="s">
        <v>160</v>
      </c>
    </row>
    <row r="11" spans="1:3" s="19" customFormat="1" ht="54" customHeight="1" x14ac:dyDescent="0.3">
      <c r="A11" s="56" t="s">
        <v>161</v>
      </c>
      <c r="B11" s="20" t="s">
        <v>162</v>
      </c>
      <c r="C11" s="2"/>
    </row>
    <row r="12" spans="1:3" s="16" customFormat="1" ht="12.6" customHeight="1" x14ac:dyDescent="0.3">
      <c r="A12" s="18"/>
      <c r="B12" s="17"/>
      <c r="C12" s="2"/>
    </row>
    <row r="13" spans="1:3" ht="17.7" customHeight="1" x14ac:dyDescent="0.35">
      <c r="A13" s="15" t="s">
        <v>1</v>
      </c>
      <c r="B13" s="14"/>
    </row>
    <row r="14" spans="1:3" ht="16.2" customHeight="1" thickBot="1" x14ac:dyDescent="0.35">
      <c r="A14" s="13" t="s">
        <v>57</v>
      </c>
      <c r="B14" s="24">
        <v>100000</v>
      </c>
    </row>
    <row r="15" spans="1:3" ht="16.2" customHeight="1" x14ac:dyDescent="0.3">
      <c r="A15" s="11" t="s">
        <v>58</v>
      </c>
      <c r="B15" s="10">
        <f>B14/B54</f>
        <v>6.1064904146267293E-2</v>
      </c>
    </row>
    <row r="16" spans="1:3" ht="19.2" customHeight="1" x14ac:dyDescent="0.3">
      <c r="A16" s="9" t="s">
        <v>59</v>
      </c>
      <c r="B16" s="8" t="s">
        <v>60</v>
      </c>
    </row>
    <row r="17" spans="1:3" s="19" customFormat="1" ht="86.4" customHeight="1" x14ac:dyDescent="0.3">
      <c r="A17" s="40" t="s">
        <v>163</v>
      </c>
      <c r="B17" s="20" t="s">
        <v>164</v>
      </c>
      <c r="C17" s="2"/>
    </row>
    <row r="18" spans="1:3" s="19" customFormat="1" ht="109.2" x14ac:dyDescent="0.3">
      <c r="A18" s="40" t="s">
        <v>165</v>
      </c>
      <c r="B18" s="20" t="s">
        <v>166</v>
      </c>
      <c r="C18" s="2"/>
    </row>
    <row r="19" spans="1:3" ht="13.5" customHeight="1" x14ac:dyDescent="0.3">
      <c r="A19" s="18"/>
    </row>
    <row r="20" spans="1:3" ht="19.2" customHeight="1" x14ac:dyDescent="0.35">
      <c r="A20" s="15" t="s">
        <v>66</v>
      </c>
      <c r="B20" s="14"/>
    </row>
    <row r="21" spans="1:3" ht="16.2" customHeight="1" thickBot="1" x14ac:dyDescent="0.35">
      <c r="A21" s="13" t="s">
        <v>57</v>
      </c>
      <c r="B21" s="24">
        <v>1237601.8500000001</v>
      </c>
    </row>
    <row r="22" spans="1:3" ht="16.2" customHeight="1" x14ac:dyDescent="0.3">
      <c r="A22" s="11" t="s">
        <v>58</v>
      </c>
      <c r="B22" s="10">
        <f>B21/B54</f>
        <v>0.75574038341493077</v>
      </c>
    </row>
    <row r="23" spans="1:3" ht="19.2" customHeight="1" x14ac:dyDescent="0.3">
      <c r="A23" s="9" t="s">
        <v>59</v>
      </c>
      <c r="B23" s="8" t="s">
        <v>60</v>
      </c>
    </row>
    <row r="24" spans="1:3" s="19" customFormat="1" ht="107.25" customHeight="1" x14ac:dyDescent="0.3">
      <c r="A24" s="40" t="s">
        <v>159</v>
      </c>
      <c r="B24" s="20" t="s">
        <v>167</v>
      </c>
      <c r="C24" s="2"/>
    </row>
    <row r="25" spans="1:3" s="19" customFormat="1" ht="109.2" x14ac:dyDescent="0.3">
      <c r="A25" s="40" t="s">
        <v>168</v>
      </c>
      <c r="B25" s="42" t="s">
        <v>169</v>
      </c>
      <c r="C25" s="2"/>
    </row>
    <row r="26" spans="1:3" s="19" customFormat="1" ht="99.75" customHeight="1" x14ac:dyDescent="0.3">
      <c r="A26" s="40" t="s">
        <v>170</v>
      </c>
      <c r="B26" s="20" t="s">
        <v>171</v>
      </c>
      <c r="C26" s="2"/>
    </row>
    <row r="27" spans="1:3" s="16" customFormat="1" ht="11.1" customHeight="1" x14ac:dyDescent="0.3">
      <c r="A27" s="18"/>
      <c r="B27" s="17"/>
      <c r="C27" s="2"/>
    </row>
    <row r="28" spans="1:3" ht="20.7" customHeight="1" thickBot="1" x14ac:dyDescent="0.4">
      <c r="A28" s="15" t="s">
        <v>87</v>
      </c>
      <c r="B28" s="14"/>
    </row>
    <row r="29" spans="1:3" ht="16.2" customHeight="1" thickBot="1" x14ac:dyDescent="0.35">
      <c r="A29" s="13" t="s">
        <v>57</v>
      </c>
      <c r="B29" s="12">
        <v>0</v>
      </c>
    </row>
    <row r="30" spans="1:3" ht="16.2" customHeight="1" x14ac:dyDescent="0.3">
      <c r="A30" s="11" t="s">
        <v>58</v>
      </c>
      <c r="B30" s="10">
        <f>B29/B54</f>
        <v>0</v>
      </c>
    </row>
    <row r="31" spans="1:3" ht="19.2" customHeight="1" x14ac:dyDescent="0.3">
      <c r="A31" s="9" t="s">
        <v>59</v>
      </c>
      <c r="B31" s="8" t="s">
        <v>60</v>
      </c>
    </row>
    <row r="32" spans="1:3" s="19" customFormat="1" ht="36" customHeight="1" x14ac:dyDescent="0.3">
      <c r="A32" s="21" t="s">
        <v>61</v>
      </c>
      <c r="B32" s="20"/>
      <c r="C32" s="2"/>
    </row>
    <row r="33" spans="1:3" s="19" customFormat="1" ht="36" customHeight="1" x14ac:dyDescent="0.3">
      <c r="A33" s="21" t="s">
        <v>61</v>
      </c>
      <c r="B33" s="20"/>
      <c r="C33" s="2"/>
    </row>
    <row r="34" spans="1:3" s="16" customFormat="1" ht="11.7" customHeight="1" x14ac:dyDescent="0.3">
      <c r="A34" s="18"/>
      <c r="B34" s="17"/>
      <c r="C34" s="2"/>
    </row>
    <row r="35" spans="1:3" ht="17.7" customHeight="1" thickBot="1" x14ac:dyDescent="0.4">
      <c r="A35" s="15" t="s">
        <v>89</v>
      </c>
      <c r="B35" s="14"/>
    </row>
    <row r="36" spans="1:3" ht="16.2" customHeight="1" thickBot="1" x14ac:dyDescent="0.35">
      <c r="A36" s="13" t="s">
        <v>57</v>
      </c>
      <c r="B36" s="12">
        <v>0</v>
      </c>
    </row>
    <row r="37" spans="1:3" ht="16.2" customHeight="1" x14ac:dyDescent="0.3">
      <c r="A37" s="11" t="s">
        <v>58</v>
      </c>
      <c r="B37" s="10">
        <f>B36/B54</f>
        <v>0</v>
      </c>
    </row>
    <row r="38" spans="1:3" ht="19.2" customHeight="1" x14ac:dyDescent="0.3">
      <c r="A38" s="9" t="s">
        <v>59</v>
      </c>
      <c r="B38" s="22" t="s">
        <v>60</v>
      </c>
    </row>
    <row r="39" spans="1:3" s="19" customFormat="1" ht="36" customHeight="1" x14ac:dyDescent="0.3">
      <c r="A39" s="21" t="s">
        <v>61</v>
      </c>
      <c r="B39" s="20"/>
      <c r="C39" s="2"/>
    </row>
    <row r="40" spans="1:3" s="19" customFormat="1" ht="36" customHeight="1" x14ac:dyDescent="0.3">
      <c r="A40" s="21" t="s">
        <v>61</v>
      </c>
      <c r="B40" s="20"/>
      <c r="C40" s="2"/>
    </row>
    <row r="41" spans="1:3" s="16" customFormat="1" ht="13.2" customHeight="1" x14ac:dyDescent="0.3">
      <c r="A41" s="18"/>
      <c r="B41" s="17"/>
      <c r="C41" s="2"/>
    </row>
    <row r="42" spans="1:3" ht="18.600000000000001" thickBot="1" x14ac:dyDescent="0.4">
      <c r="A42" s="15" t="s">
        <v>92</v>
      </c>
      <c r="B42" s="14"/>
    </row>
    <row r="43" spans="1:3" ht="16.2" customHeight="1" thickBot="1" x14ac:dyDescent="0.35">
      <c r="A43" s="13" t="s">
        <v>57</v>
      </c>
      <c r="B43" s="12">
        <v>0</v>
      </c>
    </row>
    <row r="44" spans="1:3" ht="16.2" customHeight="1" x14ac:dyDescent="0.3">
      <c r="A44" s="11" t="s">
        <v>58</v>
      </c>
      <c r="B44" s="10">
        <f>B43/B54</f>
        <v>0</v>
      </c>
    </row>
    <row r="45" spans="1:3" ht="19.2" customHeight="1" x14ac:dyDescent="0.3">
      <c r="A45" s="9" t="s">
        <v>59</v>
      </c>
      <c r="B45" s="8" t="s">
        <v>60</v>
      </c>
    </row>
    <row r="46" spans="1:3" s="19" customFormat="1" ht="36" customHeight="1" x14ac:dyDescent="0.3">
      <c r="A46" s="21" t="s">
        <v>61</v>
      </c>
      <c r="B46" s="20"/>
      <c r="C46" s="2"/>
    </row>
    <row r="47" spans="1:3" s="19" customFormat="1" ht="38.1" customHeight="1" x14ac:dyDescent="0.3">
      <c r="A47" s="21" t="s">
        <v>61</v>
      </c>
      <c r="B47" s="20"/>
      <c r="C47" s="2"/>
    </row>
    <row r="48" spans="1:3" s="16" customFormat="1" ht="13.2" customHeight="1" x14ac:dyDescent="0.3">
      <c r="A48" s="18"/>
      <c r="B48" s="17"/>
      <c r="C48" s="2"/>
    </row>
    <row r="49" spans="1:2" s="2" customFormat="1" ht="18.600000000000001" thickBot="1" x14ac:dyDescent="0.4">
      <c r="A49" s="15" t="s">
        <v>99</v>
      </c>
      <c r="B49" s="14"/>
    </row>
    <row r="50" spans="1:2" s="2" customFormat="1" ht="16.2" customHeight="1" thickBot="1" x14ac:dyDescent="0.35">
      <c r="A50" s="13" t="s">
        <v>57</v>
      </c>
      <c r="B50" s="12">
        <v>0</v>
      </c>
    </row>
    <row r="51" spans="1:2" s="2" customFormat="1" ht="16.2" customHeight="1" x14ac:dyDescent="0.3">
      <c r="A51" s="11" t="s">
        <v>58</v>
      </c>
      <c r="B51" s="10">
        <f>B50/B54</f>
        <v>0</v>
      </c>
    </row>
    <row r="52" spans="1:2" s="2" customFormat="1" ht="19.2" customHeight="1" x14ac:dyDescent="0.3">
      <c r="A52" s="9" t="s">
        <v>59</v>
      </c>
      <c r="B52" s="8" t="s">
        <v>60</v>
      </c>
    </row>
    <row r="53" spans="1:2" s="2" customFormat="1" ht="36" customHeight="1" x14ac:dyDescent="0.3">
      <c r="A53" s="7" t="s">
        <v>61</v>
      </c>
      <c r="B53" s="6"/>
    </row>
    <row r="54" spans="1:2" s="144" customFormat="1" ht="23.25" customHeight="1" x14ac:dyDescent="0.5">
      <c r="A54" s="142" t="s">
        <v>100</v>
      </c>
      <c r="B54" s="143">
        <f>B7+B14+B21+B29+B36+B43+B50</f>
        <v>1637601.85</v>
      </c>
    </row>
    <row r="55" spans="1:2" s="2" customFormat="1" x14ac:dyDescent="0.3">
      <c r="A55" s="1" t="s">
        <v>101</v>
      </c>
      <c r="B55" s="3"/>
    </row>
    <row r="56" spans="1:2" s="2" customFormat="1" x14ac:dyDescent="0.3">
      <c r="A56" s="1"/>
      <c r="B56" s="3"/>
    </row>
    <row r="57" spans="1:2" s="2" customFormat="1" x14ac:dyDescent="0.3">
      <c r="A57" s="1"/>
      <c r="B57" s="3"/>
    </row>
    <row r="58" spans="1:2" s="2" customFormat="1" x14ac:dyDescent="0.3">
      <c r="A58" s="1"/>
      <c r="B58" s="3"/>
    </row>
  </sheetData>
  <sheetProtection formatCells="0"/>
  <protectedRanges>
    <protectedRange sqref="A10:B11 D11: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7 B8 B44 B15 B30 B51" xr:uid="{B0A16F8D-D77F-449F-A935-C9B21D6B08C3}"/>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9B82F106-6E65-4537-A482-BA6444880861}"/>
    <dataValidation allowBlank="1" showInputMessage="1" showErrorMessage="1" prompt="Enter a brief name or title to label the activity/activities" sqref="A10:A11 A53 A32:A33 A39:A40 A46:A47 A17:A18 A24:A26" xr:uid="{296CA4C1-698D-4C60-B1D0-E6409937C265}"/>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3 B10:B11 B46:B47 B32:B33 B39:B40 B17:B18 B24:B26" xr:uid="{933C4520-A7A5-4238-A651-F0CB6A8117F6}"/>
    <dataValidation allowBlank="1" showInputMessage="1" showErrorMessage="1" promptTitle="Questions to Address:" sqref="A4" xr:uid="{64EC7738-4220-4712-A91D-68C6A6D4DA12}"/>
    <dataValidation allowBlank="1" showInputMessage="1" showErrorMessage="1" promptTitle="Overall narrative for the year" prompt="Enter a description of the Board's overall plan" sqref="B4" xr:uid="{EB11653D-D235-497A-98EA-9BD3EC9CD3C3}"/>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4526F08E-EA31-4021-A662-98317B3DCA9B}"/>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101AD859-5E9B-41F4-82E6-1D1A300570C6}"/>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50678896-88F6-4065-8CCA-E552D627BB0C}"/>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9" xr:uid="{D6CF62AE-B401-42A0-AEFD-1741892CA041}"/>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6" xr:uid="{F91ADA90-91E0-4035-A409-FBA99B7FD34E}"/>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3" xr:uid="{4002CD93-D7CF-4513-98AD-9C45775E36F5}"/>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0" xr:uid="{E1CBF6FC-26B6-45CE-934D-2040FE9C22DD}"/>
  </dataValidations>
  <printOptions horizontalCentered="1"/>
  <pageMargins left="0.25" right="0.25" top="0.61848958333333304" bottom="0.75" header="0.3" footer="0.3"/>
  <pageSetup scale="59" fitToHeight="0" orientation="landscape"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2D3BE-65B3-4B58-850C-E155C8F98506}">
  <sheetPr>
    <tabColor theme="5" tint="-0.249977111117893"/>
    <pageSetUpPr fitToPage="1"/>
  </sheetPr>
  <dimension ref="A1:C66"/>
  <sheetViews>
    <sheetView showGridLines="0" zoomScale="90" zoomScaleNormal="90" zoomScalePageLayoutView="96" workbookViewId="0">
      <selection activeCell="A4" sqref="A4"/>
    </sheetView>
  </sheetViews>
  <sheetFormatPr defaultColWidth="8.6640625" defaultRowHeight="15.6" zeroHeight="1" x14ac:dyDescent="0.3"/>
  <cols>
    <col min="1" max="1" width="55" style="1" customWidth="1"/>
    <col min="2" max="2" width="168.109375" style="3" customWidth="1"/>
    <col min="3" max="3" width="1.6640625" style="2" hidden="1" customWidth="1"/>
    <col min="4" max="16383" width="0" style="1" hidden="1" customWidth="1"/>
    <col min="16384" max="16384" width="8.6640625" style="1"/>
  </cols>
  <sheetData>
    <row r="1" spans="1:3" s="149" customFormat="1" ht="25.8" x14ac:dyDescent="0.5">
      <c r="A1" s="146" t="str">
        <f>[5]Instructions!$B$9</f>
        <v>Workforce Solutions Capital Area</v>
      </c>
      <c r="B1" s="147"/>
      <c r="C1" s="148"/>
    </row>
    <row r="2" spans="1:3" s="31" customFormat="1" ht="23.4" x14ac:dyDescent="0.3">
      <c r="A2" s="34" t="str">
        <f>CONCATENATE("FFY ", [5]Instructions!$B$10, " Annual Expenditure Plan")</f>
        <v>FFY 2023 Annual Expenditure Plan</v>
      </c>
      <c r="B2" s="33"/>
      <c r="C2" s="32"/>
    </row>
    <row r="3" spans="1:3" ht="18" x14ac:dyDescent="0.3">
      <c r="A3" s="30" t="s">
        <v>53</v>
      </c>
      <c r="B3" s="29"/>
    </row>
    <row r="4" spans="1:3" ht="256.2" customHeight="1" x14ac:dyDescent="0.3">
      <c r="A4" s="28" t="s">
        <v>54</v>
      </c>
      <c r="B4" s="27" t="s">
        <v>172</v>
      </c>
    </row>
    <row r="5" spans="1:3" x14ac:dyDescent="0.3">
      <c r="A5" s="26"/>
      <c r="B5" s="17"/>
    </row>
    <row r="6" spans="1:3" ht="18" x14ac:dyDescent="0.35">
      <c r="A6" s="15" t="s">
        <v>56</v>
      </c>
      <c r="B6" s="14"/>
    </row>
    <row r="7" spans="1:3" s="16" customFormat="1" ht="16.2" thickBot="1" x14ac:dyDescent="0.35">
      <c r="A7" s="13" t="s">
        <v>57</v>
      </c>
      <c r="B7" s="24">
        <v>0</v>
      </c>
      <c r="C7" s="2"/>
    </row>
    <row r="8" spans="1:3" s="16" customFormat="1" x14ac:dyDescent="0.3">
      <c r="A8" s="11" t="s">
        <v>58</v>
      </c>
      <c r="B8" s="10">
        <f>B7/B65</f>
        <v>0</v>
      </c>
      <c r="C8" s="2"/>
    </row>
    <row r="9" spans="1:3" x14ac:dyDescent="0.3">
      <c r="A9" s="9" t="s">
        <v>59</v>
      </c>
      <c r="B9" s="8" t="s">
        <v>60</v>
      </c>
    </row>
    <row r="10" spans="1:3" s="19" customFormat="1" ht="46.8" x14ac:dyDescent="0.3">
      <c r="A10" s="25" t="s">
        <v>61</v>
      </c>
      <c r="B10" s="20"/>
      <c r="C10" s="2"/>
    </row>
    <row r="11" spans="1:3" s="19" customFormat="1" ht="46.8" x14ac:dyDescent="0.3">
      <c r="A11" s="21" t="s">
        <v>61</v>
      </c>
      <c r="B11" s="20"/>
      <c r="C11" s="2"/>
    </row>
    <row r="12" spans="1:3" s="16" customFormat="1" x14ac:dyDescent="0.3">
      <c r="A12" s="18"/>
      <c r="B12" s="17"/>
      <c r="C12" s="2"/>
    </row>
    <row r="13" spans="1:3" ht="18" x14ac:dyDescent="0.35">
      <c r="A13" s="15" t="s">
        <v>1</v>
      </c>
      <c r="B13" s="14"/>
    </row>
    <row r="14" spans="1:3" ht="16.2" thickBot="1" x14ac:dyDescent="0.35">
      <c r="A14" s="13" t="s">
        <v>57</v>
      </c>
      <c r="B14" s="24">
        <v>1289674</v>
      </c>
    </row>
    <row r="15" spans="1:3" x14ac:dyDescent="0.3">
      <c r="A15" s="11" t="s">
        <v>58</v>
      </c>
      <c r="B15" s="10">
        <f>B14/B65</f>
        <v>0.39210591603285522</v>
      </c>
    </row>
    <row r="16" spans="1:3" x14ac:dyDescent="0.3">
      <c r="A16" s="9" t="s">
        <v>59</v>
      </c>
      <c r="B16" s="8" t="s">
        <v>60</v>
      </c>
    </row>
    <row r="17" spans="1:3" s="19" customFormat="1" ht="78" x14ac:dyDescent="0.3">
      <c r="A17" s="40" t="s">
        <v>173</v>
      </c>
      <c r="B17" s="20" t="s">
        <v>174</v>
      </c>
      <c r="C17" s="2"/>
    </row>
    <row r="18" spans="1:3" s="19" customFormat="1" ht="109.2" x14ac:dyDescent="0.3">
      <c r="A18" s="40" t="s">
        <v>175</v>
      </c>
      <c r="B18" s="42" t="s">
        <v>176</v>
      </c>
      <c r="C18" s="2"/>
    </row>
    <row r="19" spans="1:3" s="19" customFormat="1" ht="78" x14ac:dyDescent="0.3">
      <c r="A19" s="40" t="s">
        <v>177</v>
      </c>
      <c r="B19" s="42" t="s">
        <v>178</v>
      </c>
      <c r="C19" s="2"/>
    </row>
    <row r="20" spans="1:3" s="19" customFormat="1" ht="78" x14ac:dyDescent="0.3">
      <c r="A20" s="40" t="s">
        <v>179</v>
      </c>
      <c r="B20" s="42" t="s">
        <v>180</v>
      </c>
      <c r="C20" s="2"/>
    </row>
    <row r="21" spans="1:3" s="19" customFormat="1" ht="78" x14ac:dyDescent="0.3">
      <c r="A21" s="40" t="s">
        <v>181</v>
      </c>
      <c r="B21" s="42" t="s">
        <v>182</v>
      </c>
      <c r="C21" s="2"/>
    </row>
    <row r="22" spans="1:3" s="19" customFormat="1" ht="62.4" x14ac:dyDescent="0.3">
      <c r="A22" s="40" t="s">
        <v>183</v>
      </c>
      <c r="B22" s="20" t="s">
        <v>184</v>
      </c>
      <c r="C22" s="2"/>
    </row>
    <row r="23" spans="1:3" x14ac:dyDescent="0.3">
      <c r="A23" s="18"/>
    </row>
    <row r="24" spans="1:3" ht="18" x14ac:dyDescent="0.35">
      <c r="A24" s="15" t="s">
        <v>66</v>
      </c>
      <c r="B24" s="14"/>
    </row>
    <row r="25" spans="1:3" ht="16.2" thickBot="1" x14ac:dyDescent="0.35">
      <c r="A25" s="13" t="s">
        <v>57</v>
      </c>
      <c r="B25" s="24">
        <v>1849422</v>
      </c>
    </row>
    <row r="26" spans="1:3" x14ac:dyDescent="0.3">
      <c r="A26" s="11" t="s">
        <v>58</v>
      </c>
      <c r="B26" s="10">
        <f>B25/B65</f>
        <v>0.56228884775634402</v>
      </c>
    </row>
    <row r="27" spans="1:3" x14ac:dyDescent="0.3">
      <c r="A27" s="9" t="s">
        <v>59</v>
      </c>
      <c r="B27" s="8" t="s">
        <v>60</v>
      </c>
    </row>
    <row r="28" spans="1:3" s="19" customFormat="1" ht="140.4" x14ac:dyDescent="0.3">
      <c r="A28" s="44" t="s">
        <v>185</v>
      </c>
      <c r="B28" s="42" t="s">
        <v>186</v>
      </c>
      <c r="C28" s="2"/>
    </row>
    <row r="29" spans="1:3" s="19" customFormat="1" ht="93.6" x14ac:dyDescent="0.3">
      <c r="A29" s="40" t="s">
        <v>187</v>
      </c>
      <c r="B29" s="42" t="s">
        <v>188</v>
      </c>
      <c r="C29" s="2"/>
    </row>
    <row r="30" spans="1:3" s="19" customFormat="1" ht="93.6" x14ac:dyDescent="0.3">
      <c r="A30" s="40" t="s">
        <v>189</v>
      </c>
      <c r="B30" s="43" t="s">
        <v>190</v>
      </c>
      <c r="C30" s="2"/>
    </row>
    <row r="31" spans="1:3" s="19" customFormat="1" ht="62.4" x14ac:dyDescent="0.3">
      <c r="A31" s="40" t="s">
        <v>191</v>
      </c>
      <c r="B31" s="42" t="s">
        <v>192</v>
      </c>
      <c r="C31" s="2"/>
    </row>
    <row r="32" spans="1:3" s="19" customFormat="1" ht="93.6" x14ac:dyDescent="0.3">
      <c r="A32" s="40" t="s">
        <v>193</v>
      </c>
      <c r="B32" s="42" t="s">
        <v>194</v>
      </c>
      <c r="C32" s="2"/>
    </row>
    <row r="33" spans="1:3" s="19" customFormat="1" ht="62.4" x14ac:dyDescent="0.3">
      <c r="A33" s="40" t="s">
        <v>195</v>
      </c>
      <c r="B33" s="42" t="s">
        <v>196</v>
      </c>
      <c r="C33" s="2"/>
    </row>
    <row r="34" spans="1:3" s="19" customFormat="1" ht="62.4" x14ac:dyDescent="0.3">
      <c r="A34" s="40" t="s">
        <v>197</v>
      </c>
      <c r="B34" s="20" t="s">
        <v>198</v>
      </c>
      <c r="C34" s="2"/>
    </row>
    <row r="35" spans="1:3" s="19" customFormat="1" ht="46.8" x14ac:dyDescent="0.3">
      <c r="A35" s="40" t="s">
        <v>199</v>
      </c>
      <c r="B35" s="42" t="s">
        <v>200</v>
      </c>
      <c r="C35" s="2"/>
    </row>
    <row r="36" spans="1:3" s="19" customFormat="1" ht="46.8" x14ac:dyDescent="0.3">
      <c r="A36" s="40" t="s">
        <v>201</v>
      </c>
      <c r="B36" s="42" t="s">
        <v>202</v>
      </c>
      <c r="C36" s="2"/>
    </row>
    <row r="37" spans="1:3" s="19" customFormat="1" ht="78" x14ac:dyDescent="0.3">
      <c r="A37" s="40" t="s">
        <v>203</v>
      </c>
      <c r="B37" s="20" t="s">
        <v>204</v>
      </c>
      <c r="C37" s="2"/>
    </row>
    <row r="38" spans="1:3" s="16" customFormat="1" x14ac:dyDescent="0.3">
      <c r="A38" s="18"/>
      <c r="B38" s="17"/>
      <c r="C38" s="2"/>
    </row>
    <row r="39" spans="1:3" ht="18.600000000000001" thickBot="1" x14ac:dyDescent="0.4">
      <c r="A39" s="15" t="s">
        <v>87</v>
      </c>
      <c r="B39" s="14"/>
    </row>
    <row r="40" spans="1:3" ht="16.2" thickBot="1" x14ac:dyDescent="0.35">
      <c r="A40" s="13" t="s">
        <v>57</v>
      </c>
      <c r="B40" s="12">
        <v>50000</v>
      </c>
    </row>
    <row r="41" spans="1:3" x14ac:dyDescent="0.3">
      <c r="A41" s="11" t="s">
        <v>58</v>
      </c>
      <c r="B41" s="10">
        <f>B40/B65</f>
        <v>1.520174540360026E-2</v>
      </c>
    </row>
    <row r="42" spans="1:3" x14ac:dyDescent="0.3">
      <c r="A42" s="9" t="s">
        <v>59</v>
      </c>
      <c r="B42" s="8" t="s">
        <v>60</v>
      </c>
    </row>
    <row r="43" spans="1:3" s="19" customFormat="1" ht="62.4" x14ac:dyDescent="0.3">
      <c r="A43" s="40" t="s">
        <v>205</v>
      </c>
      <c r="B43" s="20" t="s">
        <v>206</v>
      </c>
      <c r="C43" s="2"/>
    </row>
    <row r="44" spans="1:3" s="19" customFormat="1" ht="62.4" x14ac:dyDescent="0.3">
      <c r="A44" s="40" t="s">
        <v>207</v>
      </c>
      <c r="B44" s="42" t="s">
        <v>208</v>
      </c>
      <c r="C44" s="2"/>
    </row>
    <row r="45" spans="1:3" s="19" customFormat="1" ht="93.6" x14ac:dyDescent="0.3">
      <c r="A45" s="41" t="s">
        <v>209</v>
      </c>
      <c r="B45" s="6" t="s">
        <v>210</v>
      </c>
      <c r="C45" s="2"/>
    </row>
    <row r="46" spans="1:3" s="16" customFormat="1" x14ac:dyDescent="0.3">
      <c r="A46" s="18"/>
      <c r="B46" s="17"/>
      <c r="C46" s="2"/>
    </row>
    <row r="47" spans="1:3" ht="18.600000000000001" thickBot="1" x14ac:dyDescent="0.4">
      <c r="A47" s="15" t="s">
        <v>89</v>
      </c>
      <c r="B47" s="14"/>
    </row>
    <row r="48" spans="1:3" ht="16.2" thickBot="1" x14ac:dyDescent="0.35">
      <c r="A48" s="13" t="s">
        <v>57</v>
      </c>
      <c r="B48" s="12">
        <v>5000</v>
      </c>
    </row>
    <row r="49" spans="1:3" x14ac:dyDescent="0.3">
      <c r="A49" s="11" t="s">
        <v>58</v>
      </c>
      <c r="B49" s="10">
        <f>B48/B65</f>
        <v>1.520174540360026E-3</v>
      </c>
    </row>
    <row r="50" spans="1:3" x14ac:dyDescent="0.3">
      <c r="A50" s="9" t="s">
        <v>59</v>
      </c>
      <c r="B50" s="22" t="s">
        <v>60</v>
      </c>
    </row>
    <row r="51" spans="1:3" s="19" customFormat="1" ht="62.4" x14ac:dyDescent="0.3">
      <c r="A51" s="40" t="s">
        <v>211</v>
      </c>
      <c r="B51" s="20" t="s">
        <v>212</v>
      </c>
      <c r="C51" s="2"/>
    </row>
    <row r="52" spans="1:3" s="16" customFormat="1" x14ac:dyDescent="0.3">
      <c r="A52" s="18"/>
      <c r="B52" s="17"/>
      <c r="C52" s="2"/>
    </row>
    <row r="53" spans="1:3" ht="18.600000000000001" thickBot="1" x14ac:dyDescent="0.4">
      <c r="A53" s="15" t="s">
        <v>92</v>
      </c>
      <c r="B53" s="14"/>
    </row>
    <row r="54" spans="1:3" ht="16.2" thickBot="1" x14ac:dyDescent="0.35">
      <c r="A54" s="13" t="s">
        <v>57</v>
      </c>
      <c r="B54" s="12">
        <v>35000</v>
      </c>
    </row>
    <row r="55" spans="1:3" x14ac:dyDescent="0.3">
      <c r="A55" s="11" t="s">
        <v>58</v>
      </c>
      <c r="B55" s="10">
        <f>B54/B65</f>
        <v>1.0641221782520182E-2</v>
      </c>
    </row>
    <row r="56" spans="1:3" x14ac:dyDescent="0.3">
      <c r="A56" s="9" t="s">
        <v>59</v>
      </c>
      <c r="B56" s="8" t="s">
        <v>60</v>
      </c>
    </row>
    <row r="57" spans="1:3" s="19" customFormat="1" ht="62.4" x14ac:dyDescent="0.3">
      <c r="A57" s="40" t="s">
        <v>213</v>
      </c>
      <c r="B57" s="20" t="s">
        <v>214</v>
      </c>
      <c r="C57" s="2"/>
    </row>
    <row r="58" spans="1:3" s="19" customFormat="1" ht="46.8" x14ac:dyDescent="0.3">
      <c r="A58" s="21" t="s">
        <v>61</v>
      </c>
      <c r="B58" s="20"/>
      <c r="C58" s="2"/>
    </row>
    <row r="59" spans="1:3" s="16" customFormat="1" x14ac:dyDescent="0.3">
      <c r="A59" s="18"/>
      <c r="B59" s="17"/>
      <c r="C59" s="2"/>
    </row>
    <row r="60" spans="1:3" ht="18.600000000000001" thickBot="1" x14ac:dyDescent="0.4">
      <c r="A60" s="15" t="s">
        <v>99</v>
      </c>
      <c r="B60" s="14"/>
    </row>
    <row r="61" spans="1:3" ht="16.2" thickBot="1" x14ac:dyDescent="0.35">
      <c r="A61" s="13" t="s">
        <v>57</v>
      </c>
      <c r="B61" s="12">
        <v>60000</v>
      </c>
    </row>
    <row r="62" spans="1:3" x14ac:dyDescent="0.3">
      <c r="A62" s="11" t="s">
        <v>58</v>
      </c>
      <c r="B62" s="10">
        <f>B61/B65</f>
        <v>1.8242094484320313E-2</v>
      </c>
    </row>
    <row r="63" spans="1:3" x14ac:dyDescent="0.3">
      <c r="A63" s="9" t="s">
        <v>59</v>
      </c>
      <c r="B63" s="8" t="s">
        <v>60</v>
      </c>
    </row>
    <row r="64" spans="1:3" ht="78" x14ac:dyDescent="0.3">
      <c r="A64" s="40" t="s">
        <v>215</v>
      </c>
      <c r="B64" s="20" t="s">
        <v>216</v>
      </c>
    </row>
    <row r="65" spans="1:2" s="144" customFormat="1" ht="25.8" x14ac:dyDescent="0.5">
      <c r="A65" s="142" t="s">
        <v>100</v>
      </c>
      <c r="B65" s="143">
        <f>B7+B14+B25+B40+B48+B54+B61</f>
        <v>3289096</v>
      </c>
    </row>
    <row r="66" spans="1:2" s="2" customFormat="1" x14ac:dyDescent="0.3">
      <c r="A66" s="1" t="s">
        <v>101</v>
      </c>
      <c r="B66" s="3"/>
    </row>
  </sheetData>
  <sheetProtection formatCells="0"/>
  <protectedRanges>
    <protectedRange sqref="A10:B11 D10:XFD11" name="Range2"/>
    <protectedRange sqref="A4:B4" name="Range1"/>
  </protectedRanges>
  <dataValidations xWindow="1602" yWindow="738" count="14">
    <dataValidation allowBlank="1" showInputMessage="1" showErrorMessage="1" prompt="Not limited to CCQ/2% funds. _x000a__x000a_Include funds from all grants that you plan to use for Quality activities._x000a__x000a_For example, include CCM-funded activities." sqref="B49 B8 B55 B15 B41 B62" xr:uid="{F22BD17C-C485-4BE1-BFC6-31B85FEF2B7E}"/>
    <dataValidation allowBlank="1" showInputMessage="1" showErrorMessage="1" prompt="Not limited to CCQ/2% funds. _x000a__x000a_Include funds from all grants that you plan to use for Quality activities._x000a__x000a_For example, include TRS Mentor/Assessor funds and CCM-funded activities." sqref="B26" xr:uid="{CAAED080-AA30-46BF-B437-5E2B4C99D226}"/>
    <dataValidation allowBlank="1" showInputMessage="1" showErrorMessage="1" prompt="Enter a brief name or title to label the activity/activities" sqref="A10:A11 A64 A57:A58 A17:A22 A43:A45 A28:A37 A51" xr:uid="{191D6924-840F-4C63-B2C1-AFE849ECC4E4}"/>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10:B11 B57:B58 B28:B29 B64 B17:B22 B43:B45 B31:B37 B51" xr:uid="{B0DF5B29-76BB-4364-AA78-8802E594EEB9}"/>
    <dataValidation allowBlank="1" showInputMessage="1" showErrorMessage="1" promptTitle="Questions to Address:" sqref="A4" xr:uid="{D67DFD46-CE4E-41C2-91E9-5F13DAC52FE4}"/>
    <dataValidation allowBlank="1" showInputMessage="1" showErrorMessage="1" promptTitle="Overall narrative for the year" prompt="Enter a description of the Board's overall plan" sqref="B4" xr:uid="{797C2959-0EC9-485B-AD4D-2875E469BFFE}"/>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8C955C43-09BC-4C3A-A049-BBEE2301244A}"/>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107D0BA5-3EDD-481D-A0A8-6A0C77AEF343}"/>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5" xr:uid="{94B5AD1F-5D10-4802-82EC-C545F5258D1D}"/>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40" xr:uid="{D9842DE8-C387-4923-8B52-CD7041D6AD5C}"/>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48" xr:uid="{C35EF2BA-77A8-4207-ADC5-26A71C566B8F}"/>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54" xr:uid="{A43D3ECE-EEB1-4C3E-907F-188639243DBD}"/>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61" xr:uid="{2764D57B-6190-4663-949E-C1CC40898503}"/>
    <dataValidation allowBlank="1" showInputMessage="1" showErrorMessage="1" promptTitle="Description Planned Activities" prompt="Enter detailed description of the activity or grouping of activities._x000a__x000a_What is the reach and impact of the activity?" sqref="B30" xr:uid="{D8D7AEEA-7E3F-4177-A402-7E4A5BC9C36D}"/>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44858-898A-4B82-8F69-055A298E7756}">
  <sheetPr>
    <tabColor theme="5" tint="-0.249977111117893"/>
    <pageSetUpPr fitToPage="1"/>
  </sheetPr>
  <dimension ref="A1:C55"/>
  <sheetViews>
    <sheetView showGridLines="0" zoomScale="90" zoomScaleNormal="90" zoomScalePageLayoutView="96" workbookViewId="0">
      <selection activeCell="A4" sqref="A4"/>
    </sheetView>
  </sheetViews>
  <sheetFormatPr defaultColWidth="8.6640625" defaultRowHeight="15.6" zeroHeight="1" x14ac:dyDescent="0.3"/>
  <cols>
    <col min="1" max="1" width="55" style="1" customWidth="1"/>
    <col min="2" max="2" width="168.33203125" style="3" customWidth="1"/>
    <col min="3" max="3" width="1.6640625" style="2" hidden="1" customWidth="1"/>
    <col min="4" max="16383" width="0" style="1" hidden="1" customWidth="1"/>
    <col min="16384" max="16384" width="8.6640625" style="1"/>
  </cols>
  <sheetData>
    <row r="1" spans="1:3" s="156" customFormat="1" ht="25.8" x14ac:dyDescent="0.5">
      <c r="A1" s="153" t="str">
        <f>[6]Instructions!$B$9</f>
        <v>Workforce Solutions of Central Texas</v>
      </c>
      <c r="B1" s="154"/>
      <c r="C1" s="155"/>
    </row>
    <row r="2" spans="1:3" s="31" customFormat="1" ht="23.4" x14ac:dyDescent="0.3">
      <c r="A2" s="34" t="str">
        <f>CONCATENATE("FFY ", [6]Instructions!$B$10, " Annual Expenditure Plan")</f>
        <v>FFY 2023 Annual Expenditure Plan</v>
      </c>
      <c r="B2" s="33"/>
      <c r="C2" s="32"/>
    </row>
    <row r="3" spans="1:3" ht="18" x14ac:dyDescent="0.3">
      <c r="A3" s="30" t="s">
        <v>53</v>
      </c>
      <c r="B3" s="29"/>
    </row>
    <row r="4" spans="1:3" ht="202.8" x14ac:dyDescent="0.3">
      <c r="A4" s="28" t="s">
        <v>54</v>
      </c>
      <c r="B4" s="27" t="s">
        <v>217</v>
      </c>
    </row>
    <row r="5" spans="1:3" x14ac:dyDescent="0.3">
      <c r="A5" s="26"/>
      <c r="B5" s="17"/>
    </row>
    <row r="6" spans="1:3" ht="18" x14ac:dyDescent="0.35">
      <c r="A6" s="15" t="s">
        <v>56</v>
      </c>
      <c r="B6" s="14"/>
    </row>
    <row r="7" spans="1:3" s="16" customFormat="1" ht="16.2" thickBot="1" x14ac:dyDescent="0.35">
      <c r="A7" s="13" t="s">
        <v>57</v>
      </c>
      <c r="B7" s="24">
        <v>42028</v>
      </c>
      <c r="C7" s="2"/>
    </row>
    <row r="8" spans="1:3" s="16" customFormat="1" x14ac:dyDescent="0.3">
      <c r="A8" s="11" t="s">
        <v>58</v>
      </c>
      <c r="B8" s="10">
        <f>B7/B54</f>
        <v>2.9203328907112597E-2</v>
      </c>
      <c r="C8" s="2"/>
    </row>
    <row r="9" spans="1:3" x14ac:dyDescent="0.3">
      <c r="A9" s="9" t="s">
        <v>59</v>
      </c>
      <c r="B9" s="8" t="s">
        <v>60</v>
      </c>
    </row>
    <row r="10" spans="1:3" s="19" customFormat="1" ht="46.8" x14ac:dyDescent="0.3">
      <c r="A10" s="56" t="s">
        <v>218</v>
      </c>
      <c r="B10" s="20" t="s">
        <v>219</v>
      </c>
      <c r="C10" s="2"/>
    </row>
    <row r="11" spans="1:3" s="19" customFormat="1" ht="62.4" x14ac:dyDescent="0.3">
      <c r="A11" s="40" t="s">
        <v>220</v>
      </c>
      <c r="B11" s="20" t="s">
        <v>221</v>
      </c>
      <c r="C11" s="2"/>
    </row>
    <row r="12" spans="1:3" s="16" customFormat="1" x14ac:dyDescent="0.3">
      <c r="A12" s="18"/>
      <c r="B12" s="17"/>
      <c r="C12" s="2"/>
    </row>
    <row r="13" spans="1:3" ht="18" x14ac:dyDescent="0.35">
      <c r="A13" s="15" t="s">
        <v>1</v>
      </c>
      <c r="B13" s="14"/>
    </row>
    <row r="14" spans="1:3" ht="16.2" thickBot="1" x14ac:dyDescent="0.35">
      <c r="A14" s="13" t="s">
        <v>57</v>
      </c>
      <c r="B14" s="24">
        <v>383659</v>
      </c>
    </row>
    <row r="15" spans="1:3" x14ac:dyDescent="0.3">
      <c r="A15" s="11" t="s">
        <v>58</v>
      </c>
      <c r="B15" s="10">
        <f>B14/B54</f>
        <v>0.2665870363846462</v>
      </c>
    </row>
    <row r="16" spans="1:3" x14ac:dyDescent="0.3">
      <c r="A16" s="9" t="s">
        <v>59</v>
      </c>
      <c r="B16" s="8" t="s">
        <v>60</v>
      </c>
    </row>
    <row r="17" spans="1:3" s="19" customFormat="1" ht="78" x14ac:dyDescent="0.3">
      <c r="A17" s="40" t="s">
        <v>222</v>
      </c>
      <c r="B17" s="20" t="s">
        <v>223</v>
      </c>
      <c r="C17" s="2"/>
    </row>
    <row r="18" spans="1:3" s="19" customFormat="1" ht="93.6" x14ac:dyDescent="0.3">
      <c r="A18" s="41" t="s">
        <v>224</v>
      </c>
      <c r="B18" s="6" t="s">
        <v>225</v>
      </c>
      <c r="C18" s="2"/>
    </row>
    <row r="19" spans="1:3" s="19" customFormat="1" ht="46.8" x14ac:dyDescent="0.3">
      <c r="A19" s="40" t="s">
        <v>226</v>
      </c>
      <c r="B19" s="20" t="s">
        <v>227</v>
      </c>
      <c r="C19" s="2"/>
    </row>
    <row r="20" spans="1:3" x14ac:dyDescent="0.3">
      <c r="A20" s="18"/>
    </row>
    <row r="21" spans="1:3" ht="18" x14ac:dyDescent="0.35">
      <c r="A21" s="15" t="s">
        <v>66</v>
      </c>
      <c r="B21" s="14"/>
    </row>
    <row r="22" spans="1:3" ht="16.2" thickBot="1" x14ac:dyDescent="0.35">
      <c r="A22" s="13" t="s">
        <v>57</v>
      </c>
      <c r="B22" s="24">
        <v>885920</v>
      </c>
    </row>
    <row r="23" spans="1:3" x14ac:dyDescent="0.3">
      <c r="A23" s="11" t="s">
        <v>58</v>
      </c>
      <c r="B23" s="10">
        <f>B22/B54</f>
        <v>0.61558516097337945</v>
      </c>
    </row>
    <row r="24" spans="1:3" x14ac:dyDescent="0.3">
      <c r="A24" s="9" t="s">
        <v>59</v>
      </c>
      <c r="B24" s="8" t="s">
        <v>60</v>
      </c>
    </row>
    <row r="25" spans="1:3" s="19" customFormat="1" ht="62.4" x14ac:dyDescent="0.3">
      <c r="A25" s="40" t="s">
        <v>228</v>
      </c>
      <c r="B25" s="20" t="s">
        <v>229</v>
      </c>
      <c r="C25" s="2"/>
    </row>
    <row r="26" spans="1:3" s="19" customFormat="1" ht="78" x14ac:dyDescent="0.3">
      <c r="A26" s="40" t="s">
        <v>230</v>
      </c>
      <c r="B26" s="20" t="s">
        <v>231</v>
      </c>
      <c r="C26" s="2"/>
    </row>
    <row r="27" spans="1:3" s="16" customFormat="1" x14ac:dyDescent="0.3">
      <c r="A27" s="18"/>
      <c r="B27" s="17"/>
      <c r="C27" s="2"/>
    </row>
    <row r="28" spans="1:3" ht="18.600000000000001" thickBot="1" x14ac:dyDescent="0.4">
      <c r="A28" s="15" t="s">
        <v>87</v>
      </c>
      <c r="B28" s="14"/>
    </row>
    <row r="29" spans="1:3" ht="16.2" thickBot="1" x14ac:dyDescent="0.35">
      <c r="A29" s="13" t="s">
        <v>57</v>
      </c>
      <c r="B29" s="12">
        <v>25879</v>
      </c>
    </row>
    <row r="30" spans="1:3" x14ac:dyDescent="0.3">
      <c r="A30" s="11" t="s">
        <v>58</v>
      </c>
      <c r="B30" s="10">
        <f>B29/B54</f>
        <v>1.7982129741771363E-2</v>
      </c>
    </row>
    <row r="31" spans="1:3" x14ac:dyDescent="0.3">
      <c r="A31" s="9" t="s">
        <v>59</v>
      </c>
      <c r="B31" s="8" t="s">
        <v>60</v>
      </c>
    </row>
    <row r="32" spans="1:3" s="19" customFormat="1" ht="78" x14ac:dyDescent="0.3">
      <c r="A32" s="40" t="s">
        <v>232</v>
      </c>
      <c r="B32" s="20" t="s">
        <v>233</v>
      </c>
      <c r="C32" s="2"/>
    </row>
    <row r="33" spans="1:3" s="19" customFormat="1" ht="93.6" x14ac:dyDescent="0.3">
      <c r="A33" s="41" t="s">
        <v>234</v>
      </c>
      <c r="B33" s="6" t="s">
        <v>235</v>
      </c>
      <c r="C33" s="2"/>
    </row>
    <row r="34" spans="1:3" s="16" customFormat="1" x14ac:dyDescent="0.3">
      <c r="A34" s="18"/>
      <c r="B34" s="17"/>
      <c r="C34" s="2"/>
    </row>
    <row r="35" spans="1:3" ht="18.600000000000001" thickBot="1" x14ac:dyDescent="0.4">
      <c r="A35" s="15" t="s">
        <v>89</v>
      </c>
      <c r="B35" s="14"/>
    </row>
    <row r="36" spans="1:3" ht="16.2" thickBot="1" x14ac:dyDescent="0.35">
      <c r="A36" s="13" t="s">
        <v>57</v>
      </c>
      <c r="B36" s="12">
        <v>42028</v>
      </c>
    </row>
    <row r="37" spans="1:3" x14ac:dyDescent="0.3">
      <c r="A37" s="11" t="s">
        <v>58</v>
      </c>
      <c r="B37" s="10">
        <f>B36/B54</f>
        <v>2.9203328907112597E-2</v>
      </c>
    </row>
    <row r="38" spans="1:3" x14ac:dyDescent="0.3">
      <c r="A38" s="9" t="s">
        <v>59</v>
      </c>
      <c r="B38" s="22" t="s">
        <v>60</v>
      </c>
    </row>
    <row r="39" spans="1:3" s="19" customFormat="1" ht="93.6" x14ac:dyDescent="0.3">
      <c r="A39" s="40" t="s">
        <v>236</v>
      </c>
      <c r="B39" s="20" t="s">
        <v>237</v>
      </c>
      <c r="C39" s="2"/>
    </row>
    <row r="40" spans="1:3" s="19" customFormat="1" ht="46.8" x14ac:dyDescent="0.3">
      <c r="A40" s="21" t="s">
        <v>61</v>
      </c>
      <c r="B40" s="20"/>
      <c r="C40" s="2"/>
    </row>
    <row r="41" spans="1:3" s="16" customFormat="1" x14ac:dyDescent="0.3">
      <c r="A41" s="18"/>
      <c r="B41" s="17"/>
      <c r="C41" s="2"/>
    </row>
    <row r="42" spans="1:3" ht="18.600000000000001" thickBot="1" x14ac:dyDescent="0.4">
      <c r="A42" s="15" t="s">
        <v>92</v>
      </c>
      <c r="B42" s="14"/>
    </row>
    <row r="43" spans="1:3" ht="16.2" thickBot="1" x14ac:dyDescent="0.35">
      <c r="A43" s="13" t="s">
        <v>57</v>
      </c>
      <c r="B43" s="12">
        <v>56037</v>
      </c>
    </row>
    <row r="44" spans="1:3" x14ac:dyDescent="0.3">
      <c r="A44" s="11" t="s">
        <v>58</v>
      </c>
      <c r="B44" s="10">
        <f>B43/B54</f>
        <v>3.8937540258110512E-2</v>
      </c>
    </row>
    <row r="45" spans="1:3" x14ac:dyDescent="0.3">
      <c r="A45" s="9" t="s">
        <v>59</v>
      </c>
      <c r="B45" s="8" t="s">
        <v>60</v>
      </c>
    </row>
    <row r="46" spans="1:3" s="19" customFormat="1" ht="78" x14ac:dyDescent="0.3">
      <c r="A46" s="40" t="s">
        <v>238</v>
      </c>
      <c r="B46" s="20" t="s">
        <v>239</v>
      </c>
      <c r="C46" s="2"/>
    </row>
    <row r="47" spans="1:3" s="19" customFormat="1" ht="78" x14ac:dyDescent="0.3">
      <c r="A47" s="40" t="s">
        <v>240</v>
      </c>
      <c r="B47" s="20" t="s">
        <v>241</v>
      </c>
      <c r="C47" s="2"/>
    </row>
    <row r="48" spans="1:3" s="16" customFormat="1" x14ac:dyDescent="0.3">
      <c r="A48" s="18"/>
      <c r="B48" s="17"/>
      <c r="C48" s="2"/>
    </row>
    <row r="49" spans="1:2" s="2" customFormat="1" ht="18.600000000000001" thickBot="1" x14ac:dyDescent="0.4">
      <c r="A49" s="15" t="s">
        <v>99</v>
      </c>
      <c r="B49" s="14"/>
    </row>
    <row r="50" spans="1:2" s="2" customFormat="1" ht="16.2" thickBot="1" x14ac:dyDescent="0.35">
      <c r="A50" s="13" t="s">
        <v>57</v>
      </c>
      <c r="B50" s="12">
        <v>3600</v>
      </c>
    </row>
    <row r="51" spans="1:2" s="2" customFormat="1" x14ac:dyDescent="0.3">
      <c r="A51" s="11" t="s">
        <v>58</v>
      </c>
      <c r="B51" s="10">
        <f>B50/B54</f>
        <v>2.5014748278672635E-3</v>
      </c>
    </row>
    <row r="52" spans="1:2" s="2" customFormat="1" x14ac:dyDescent="0.3">
      <c r="A52" s="9" t="s">
        <v>59</v>
      </c>
      <c r="B52" s="8" t="s">
        <v>60</v>
      </c>
    </row>
    <row r="53" spans="1:2" s="2" customFormat="1" ht="78" x14ac:dyDescent="0.3">
      <c r="A53" s="41" t="s">
        <v>242</v>
      </c>
      <c r="B53" s="6" t="s">
        <v>243</v>
      </c>
    </row>
    <row r="54" spans="1:2" s="144" customFormat="1" ht="25.8" x14ac:dyDescent="0.5">
      <c r="A54" s="142" t="s">
        <v>100</v>
      </c>
      <c r="B54" s="143">
        <f>B7+B14+B22+B29+B36+B43+B50</f>
        <v>1439151</v>
      </c>
    </row>
    <row r="55" spans="1:2" s="2" customFormat="1" x14ac:dyDescent="0.3">
      <c r="A55" s="1" t="s">
        <v>101</v>
      </c>
      <c r="B55" s="3"/>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7 B8 B44 B15 B30 B51" xr:uid="{5F0569EE-1126-453B-805D-4D66ADC73575}"/>
    <dataValidation allowBlank="1" showInputMessage="1" showErrorMessage="1" prompt="Not limited to CCQ/2% funds. _x000a__x000a_Include funds from all grants that you plan to use for Quality activities._x000a__x000a_For example, include TRS Mentor/Assessor funds and CCM-funded activities." sqref="B23" xr:uid="{6D0A717A-2E75-4B93-AE90-CD8D49C17A7B}"/>
    <dataValidation allowBlank="1" showInputMessage="1" showErrorMessage="1" prompt="Enter a brief name or title to label the activity/activities" sqref="A10:A11 A32:A33 A25:A26 A53 A39:A40 A46:A47 A17:A19" xr:uid="{2766ACC1-2548-4E77-A29B-8219651F42DD}"/>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3 B10:B11 B32:B33 B25:B26 B46:B47 B39:B40 B17:B19" xr:uid="{AE539ED4-7027-4B77-88C1-7FF4F16BCC4A}"/>
    <dataValidation allowBlank="1" showInputMessage="1" showErrorMessage="1" promptTitle="Questions to Address:" sqref="A4" xr:uid="{3A6E2D22-16BC-4B94-930E-871E71D52E66}"/>
    <dataValidation allowBlank="1" showInputMessage="1" showErrorMessage="1" promptTitle="Overall narrative for the year" prompt="Enter a description of the Board's overall plan" sqref="B4" xr:uid="{8043985D-5556-445C-B140-7C24E70C043F}"/>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3F847AB6-C44F-4903-843B-CCB0D5C0A70D}"/>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73CF912C-EC65-415F-97F1-1994B860FDE9}"/>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2" xr:uid="{B9D73B51-CD3C-4EB5-B036-DD2D5C9FF9CE}"/>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9" xr:uid="{89F9E017-4E15-4B45-8FF0-14A1E7A12667}"/>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6" xr:uid="{5C8AD715-370F-401E-8A27-4B1761B7EA83}"/>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3" xr:uid="{3B0AF643-A296-4495-BCD7-3AF4D3B9B7B2}"/>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0" xr:uid="{28B6E446-03A5-41B0-B4A7-A7B6C049801C}"/>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02094-3CFF-4D78-9047-7C037F8E03FC}">
  <sheetPr>
    <tabColor theme="5" tint="-0.249977111117893"/>
    <pageSetUpPr fitToPage="1"/>
  </sheetPr>
  <dimension ref="A1:C54"/>
  <sheetViews>
    <sheetView showGridLines="0" zoomScaleNormal="100" zoomScalePageLayoutView="96" workbookViewId="0">
      <selection activeCell="A4" sqref="A4"/>
    </sheetView>
  </sheetViews>
  <sheetFormatPr defaultColWidth="8.6640625" defaultRowHeight="15.6" zeroHeight="1" x14ac:dyDescent="0.3"/>
  <cols>
    <col min="1" max="1" width="55" style="1" customWidth="1"/>
    <col min="2" max="2" width="168.33203125" style="3" customWidth="1"/>
    <col min="3" max="3" width="1.6640625" style="2" hidden="1" customWidth="1"/>
    <col min="4" max="16383" width="0" style="1" hidden="1" customWidth="1"/>
    <col min="16384" max="16384" width="8.6640625" style="1"/>
  </cols>
  <sheetData>
    <row r="1" spans="1:3" s="149" customFormat="1" ht="25.8" x14ac:dyDescent="0.5">
      <c r="A1" s="146" t="str">
        <f>[7]Instructions!$B$9</f>
        <v>Workforce Solutions of the Coastal Bend</v>
      </c>
      <c r="B1" s="147"/>
      <c r="C1" s="148"/>
    </row>
    <row r="2" spans="1:3" s="31" customFormat="1" ht="23.4" x14ac:dyDescent="0.3">
      <c r="A2" s="34" t="str">
        <f>CONCATENATE("FFY ", [7]Instructions!$B$10, " Annual Expenditure Plan")</f>
        <v>FFY 2023 Annual Expenditure Plan</v>
      </c>
      <c r="B2" s="33"/>
      <c r="C2" s="32"/>
    </row>
    <row r="3" spans="1:3" ht="18" x14ac:dyDescent="0.3">
      <c r="A3" s="30" t="s">
        <v>53</v>
      </c>
      <c r="B3" s="29"/>
    </row>
    <row r="4" spans="1:3" ht="280.8" x14ac:dyDescent="0.3">
      <c r="A4" s="28" t="s">
        <v>54</v>
      </c>
      <c r="B4" s="27" t="s">
        <v>244</v>
      </c>
    </row>
    <row r="5" spans="1:3" x14ac:dyDescent="0.3">
      <c r="A5" s="26"/>
      <c r="B5" s="17"/>
    </row>
    <row r="6" spans="1:3" ht="18" x14ac:dyDescent="0.35">
      <c r="A6" s="15" t="s">
        <v>56</v>
      </c>
      <c r="B6" s="14"/>
    </row>
    <row r="7" spans="1:3" s="16" customFormat="1" ht="16.2" thickBot="1" x14ac:dyDescent="0.35">
      <c r="A7" s="13" t="s">
        <v>57</v>
      </c>
      <c r="B7" s="24">
        <v>160000</v>
      </c>
      <c r="C7" s="2"/>
    </row>
    <row r="8" spans="1:3" s="16" customFormat="1" x14ac:dyDescent="0.3">
      <c r="A8" s="11" t="s">
        <v>58</v>
      </c>
      <c r="B8" s="10">
        <f>B7/B53</f>
        <v>0.10790665804312624</v>
      </c>
      <c r="C8" s="2"/>
    </row>
    <row r="9" spans="1:3" x14ac:dyDescent="0.3">
      <c r="A9" s="9" t="s">
        <v>59</v>
      </c>
      <c r="B9" s="8" t="s">
        <v>60</v>
      </c>
    </row>
    <row r="10" spans="1:3" s="19" customFormat="1" ht="156" x14ac:dyDescent="0.3">
      <c r="A10" s="56" t="s">
        <v>245</v>
      </c>
      <c r="B10" s="20" t="s">
        <v>246</v>
      </c>
      <c r="C10" s="2"/>
    </row>
    <row r="11" spans="1:3" s="19" customFormat="1" ht="46.8" x14ac:dyDescent="0.3">
      <c r="A11" s="21" t="s">
        <v>61</v>
      </c>
      <c r="B11" s="20"/>
      <c r="C11" s="2"/>
    </row>
    <row r="12" spans="1:3" s="16" customFormat="1" x14ac:dyDescent="0.3">
      <c r="A12" s="18"/>
      <c r="B12" s="17"/>
      <c r="C12" s="2"/>
    </row>
    <row r="13" spans="1:3" ht="18" x14ac:dyDescent="0.35">
      <c r="A13" s="15" t="s">
        <v>1</v>
      </c>
      <c r="B13" s="14"/>
    </row>
    <row r="14" spans="1:3" ht="16.2" thickBot="1" x14ac:dyDescent="0.35">
      <c r="A14" s="13" t="s">
        <v>57</v>
      </c>
      <c r="B14" s="24">
        <v>175000</v>
      </c>
    </row>
    <row r="15" spans="1:3" x14ac:dyDescent="0.3">
      <c r="A15" s="11" t="s">
        <v>58</v>
      </c>
      <c r="B15" s="10">
        <f>B14/B53</f>
        <v>0.11802290723466934</v>
      </c>
    </row>
    <row r="16" spans="1:3" x14ac:dyDescent="0.3">
      <c r="A16" s="9" t="s">
        <v>59</v>
      </c>
      <c r="B16" s="8" t="s">
        <v>60</v>
      </c>
    </row>
    <row r="17" spans="1:3" s="19" customFormat="1" ht="171.6" x14ac:dyDescent="0.3">
      <c r="A17" s="40" t="s">
        <v>247</v>
      </c>
      <c r="B17" s="20" t="s">
        <v>248</v>
      </c>
      <c r="C17" s="2"/>
    </row>
    <row r="18" spans="1:3" s="19" customFormat="1" ht="62.4" x14ac:dyDescent="0.3">
      <c r="A18" s="40" t="s">
        <v>249</v>
      </c>
      <c r="B18" s="20" t="s">
        <v>250</v>
      </c>
      <c r="C18" s="2"/>
    </row>
    <row r="19" spans="1:3" x14ac:dyDescent="0.3">
      <c r="A19" s="18"/>
    </row>
    <row r="20" spans="1:3" ht="18" x14ac:dyDescent="0.35">
      <c r="A20" s="15" t="s">
        <v>66</v>
      </c>
      <c r="B20" s="14"/>
    </row>
    <row r="21" spans="1:3" ht="16.2" thickBot="1" x14ac:dyDescent="0.35">
      <c r="A21" s="13" t="s">
        <v>57</v>
      </c>
      <c r="B21" s="24">
        <f>511659+60713+289000+226391</f>
        <v>1087763</v>
      </c>
    </row>
    <row r="22" spans="1:3" x14ac:dyDescent="0.3">
      <c r="A22" s="11" t="s">
        <v>58</v>
      </c>
      <c r="B22" s="10">
        <f>B21/B53</f>
        <v>0.73360543795603206</v>
      </c>
    </row>
    <row r="23" spans="1:3" x14ac:dyDescent="0.3">
      <c r="A23" s="9" t="s">
        <v>59</v>
      </c>
      <c r="B23" s="8" t="s">
        <v>60</v>
      </c>
    </row>
    <row r="24" spans="1:3" s="19" customFormat="1" ht="62.4" x14ac:dyDescent="0.3">
      <c r="A24" s="40" t="s">
        <v>251</v>
      </c>
      <c r="B24" s="20" t="s">
        <v>252</v>
      </c>
      <c r="C24" s="2"/>
    </row>
    <row r="25" spans="1:3" s="19" customFormat="1" ht="46.8" x14ac:dyDescent="0.3">
      <c r="A25" s="40" t="s">
        <v>253</v>
      </c>
      <c r="B25" s="20" t="s">
        <v>254</v>
      </c>
      <c r="C25" s="2"/>
    </row>
    <row r="26" spans="1:3" s="16" customFormat="1" x14ac:dyDescent="0.3">
      <c r="A26" s="18"/>
      <c r="B26" s="17"/>
      <c r="C26" s="2"/>
    </row>
    <row r="27" spans="1:3" ht="18.600000000000001" thickBot="1" x14ac:dyDescent="0.4">
      <c r="A27" s="15" t="s">
        <v>87</v>
      </c>
      <c r="B27" s="14"/>
    </row>
    <row r="28" spans="1:3" ht="16.2" thickBot="1" x14ac:dyDescent="0.35">
      <c r="A28" s="13" t="s">
        <v>57</v>
      </c>
      <c r="B28" s="12">
        <v>60000</v>
      </c>
    </row>
    <row r="29" spans="1:3" x14ac:dyDescent="0.3">
      <c r="A29" s="11" t="s">
        <v>58</v>
      </c>
      <c r="B29" s="10">
        <f>B28/B53</f>
        <v>4.0464996766172344E-2</v>
      </c>
    </row>
    <row r="30" spans="1:3" x14ac:dyDescent="0.3">
      <c r="A30" s="9" t="s">
        <v>59</v>
      </c>
      <c r="B30" s="8" t="s">
        <v>60</v>
      </c>
    </row>
    <row r="31" spans="1:3" s="19" customFormat="1" ht="46.8" x14ac:dyDescent="0.3">
      <c r="A31" s="40" t="s">
        <v>255</v>
      </c>
      <c r="B31" s="20" t="s">
        <v>256</v>
      </c>
      <c r="C31" s="2"/>
    </row>
    <row r="32" spans="1:3" s="19" customFormat="1" ht="46.8" x14ac:dyDescent="0.3">
      <c r="A32" s="21" t="s">
        <v>61</v>
      </c>
      <c r="B32" s="20"/>
      <c r="C32" s="2"/>
    </row>
    <row r="33" spans="1:3" s="16" customFormat="1" x14ac:dyDescent="0.3">
      <c r="A33" s="18"/>
      <c r="B33" s="17"/>
      <c r="C33" s="2"/>
    </row>
    <row r="34" spans="1:3" ht="18.600000000000001" thickBot="1" x14ac:dyDescent="0.4">
      <c r="A34" s="15" t="s">
        <v>89</v>
      </c>
      <c r="B34" s="14"/>
    </row>
    <row r="35" spans="1:3" ht="16.2" thickBot="1" x14ac:dyDescent="0.35">
      <c r="A35" s="13" t="s">
        <v>57</v>
      </c>
      <c r="B35" s="12">
        <v>0</v>
      </c>
    </row>
    <row r="36" spans="1:3" x14ac:dyDescent="0.3">
      <c r="A36" s="11" t="s">
        <v>58</v>
      </c>
      <c r="B36" s="10">
        <f>B35/B53</f>
        <v>0</v>
      </c>
    </row>
    <row r="37" spans="1:3" x14ac:dyDescent="0.3">
      <c r="A37" s="9" t="s">
        <v>59</v>
      </c>
      <c r="B37" s="22" t="s">
        <v>60</v>
      </c>
    </row>
    <row r="38" spans="1:3" s="19" customFormat="1" ht="46.8" x14ac:dyDescent="0.3">
      <c r="A38" s="21" t="s">
        <v>61</v>
      </c>
      <c r="B38" s="20"/>
      <c r="C38" s="2"/>
    </row>
    <row r="39" spans="1:3" s="19" customFormat="1" ht="46.8" x14ac:dyDescent="0.3">
      <c r="A39" s="21" t="s">
        <v>61</v>
      </c>
      <c r="B39" s="20"/>
      <c r="C39" s="2"/>
    </row>
    <row r="40" spans="1:3" s="16" customFormat="1" x14ac:dyDescent="0.3">
      <c r="A40" s="18"/>
      <c r="B40" s="17"/>
      <c r="C40" s="2"/>
    </row>
    <row r="41" spans="1:3" ht="18.600000000000001" thickBot="1" x14ac:dyDescent="0.4">
      <c r="A41" s="15" t="s">
        <v>92</v>
      </c>
      <c r="B41" s="14"/>
    </row>
    <row r="42" spans="1:3" ht="16.2" thickBot="1" x14ac:dyDescent="0.35">
      <c r="A42" s="13" t="s">
        <v>57</v>
      </c>
      <c r="B42" s="12">
        <v>0</v>
      </c>
    </row>
    <row r="43" spans="1:3" x14ac:dyDescent="0.3">
      <c r="A43" s="11" t="s">
        <v>58</v>
      </c>
      <c r="B43" s="10">
        <f>B42/B53</f>
        <v>0</v>
      </c>
    </row>
    <row r="44" spans="1:3" x14ac:dyDescent="0.3">
      <c r="A44" s="9" t="s">
        <v>59</v>
      </c>
      <c r="B44" s="8" t="s">
        <v>60</v>
      </c>
    </row>
    <row r="45" spans="1:3" s="19" customFormat="1" ht="46.8" x14ac:dyDescent="0.3">
      <c r="A45" s="21" t="s">
        <v>61</v>
      </c>
      <c r="B45" s="20"/>
      <c r="C45" s="2"/>
    </row>
    <row r="46" spans="1:3" s="19" customFormat="1" ht="46.8" x14ac:dyDescent="0.3">
      <c r="A46" s="21" t="s">
        <v>61</v>
      </c>
      <c r="B46" s="20"/>
      <c r="C46" s="2"/>
    </row>
    <row r="47" spans="1:3" s="16" customFormat="1" x14ac:dyDescent="0.3">
      <c r="A47" s="18"/>
      <c r="B47" s="17"/>
      <c r="C47" s="2"/>
    </row>
    <row r="48" spans="1:3" ht="18.600000000000001" thickBot="1" x14ac:dyDescent="0.4">
      <c r="A48" s="15" t="s">
        <v>99</v>
      </c>
      <c r="B48" s="45"/>
    </row>
    <row r="49" spans="1:2" s="2" customFormat="1" ht="16.2" thickBot="1" x14ac:dyDescent="0.35">
      <c r="A49" s="13" t="s">
        <v>57</v>
      </c>
      <c r="B49" s="12">
        <v>0</v>
      </c>
    </row>
    <row r="50" spans="1:2" s="2" customFormat="1" x14ac:dyDescent="0.3">
      <c r="A50" s="11" t="s">
        <v>58</v>
      </c>
      <c r="B50" s="10">
        <f>B49/B53</f>
        <v>0</v>
      </c>
    </row>
    <row r="51" spans="1:2" s="2" customFormat="1" x14ac:dyDescent="0.3">
      <c r="A51" s="9" t="s">
        <v>59</v>
      </c>
      <c r="B51" s="8" t="s">
        <v>60</v>
      </c>
    </row>
    <row r="52" spans="1:2" s="2" customFormat="1" x14ac:dyDescent="0.3">
      <c r="A52" s="7"/>
      <c r="B52" s="6"/>
    </row>
    <row r="53" spans="1:2" s="144" customFormat="1" ht="25.8" x14ac:dyDescent="0.5">
      <c r="A53" s="142" t="s">
        <v>100</v>
      </c>
      <c r="B53" s="143">
        <f>B7+B14+B21+B28+B35+B42+B49</f>
        <v>1482763</v>
      </c>
    </row>
    <row r="54" spans="1:2" s="2" customFormat="1" x14ac:dyDescent="0.3">
      <c r="A54" s="1" t="s">
        <v>101</v>
      </c>
      <c r="B54" s="3"/>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36 B8 B43 B15 B29 B50" xr:uid="{0F2DD40C-6349-40C7-A84F-28CE2D5816C5}"/>
    <dataValidation allowBlank="1" showInputMessage="1" showErrorMessage="1" prompt="Not limited to CCQ/2% funds. _x000a__x000a_Include funds from all grants that you plan to use for Quality activities._x000a__x000a_For example, include TRS Mentor/Assessor funds and CCM-funded activities." sqref="B22" xr:uid="{F1E07971-D304-40A7-BBDB-1A22F0C87283}"/>
    <dataValidation allowBlank="1" showInputMessage="1" showErrorMessage="1" prompt="Enter a brief name or title to label the activity/activities" sqref="A10:A11 A17:A18 A24:A25 A31:A32 A38:A39 A45:A46 A52" xr:uid="{92DF734F-46E2-40A1-B4D4-3D5B63E8B45F}"/>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2 B10:B11 B17:B18 B24:B25 B31:B32 B38:B39 B45:B46" xr:uid="{94C21F27-1BAD-4A05-BB0F-2F6DD7A4A14A}"/>
    <dataValidation allowBlank="1" showInputMessage="1" showErrorMessage="1" promptTitle="Questions to Address:" sqref="A4" xr:uid="{44D57778-DEF7-44A4-853C-3CA3DE440D85}"/>
    <dataValidation allowBlank="1" showInputMessage="1" showErrorMessage="1" promptTitle="Overall narrative for the year" prompt="Enter a description of the Board's overall plan" sqref="B4" xr:uid="{CA144968-8B25-4C2E-AE10-A892627E93C6}"/>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75D21BDE-DD56-4C34-A774-1A5B6D4EB885}"/>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BD8E69BE-158D-438D-ABE5-094B93EC042A}"/>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1" xr:uid="{35C7A021-B66A-4905-9F14-7D74ECFA70B5}"/>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28" xr:uid="{0AC2EBF6-3F9B-4372-89BB-982A8FBA9F0F}"/>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5" xr:uid="{0CE00687-0646-4C4B-8BDB-0A74D38932B5}"/>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2" xr:uid="{6C0ECFA7-DDCA-48C4-B551-21BCC6025FD0}"/>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49" xr:uid="{E9EDC105-082C-47BB-9E35-FF3CD3F76F7F}"/>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C7F20-D838-4473-9795-478296E985A8}">
  <sheetPr>
    <tabColor theme="5" tint="-0.249977111117893"/>
    <pageSetUpPr fitToPage="1"/>
  </sheetPr>
  <dimension ref="A1:C58"/>
  <sheetViews>
    <sheetView showGridLines="0" zoomScaleNormal="100" zoomScalePageLayoutView="96" workbookViewId="0">
      <selection activeCell="A4" sqref="A4"/>
    </sheetView>
  </sheetViews>
  <sheetFormatPr defaultColWidth="0" defaultRowHeight="15.6" zeroHeight="1" x14ac:dyDescent="0.3"/>
  <cols>
    <col min="1" max="1" width="55" style="1" customWidth="1"/>
    <col min="2" max="2" width="168.33203125" style="3" customWidth="1"/>
    <col min="3" max="3" width="1.6640625" style="2" hidden="1" customWidth="1"/>
    <col min="4" max="4" width="0" style="1" hidden="1" customWidth="1"/>
    <col min="5" max="16384" width="0" style="1" hidden="1"/>
  </cols>
  <sheetData>
    <row r="1" spans="1:3" s="149" customFormat="1" ht="25.8" x14ac:dyDescent="0.5">
      <c r="A1" s="153" t="str">
        <f>[8]Instructions!$B$9</f>
        <v>Workforce Solutions Concho Valley</v>
      </c>
      <c r="B1" s="147"/>
      <c r="C1" s="148"/>
    </row>
    <row r="2" spans="1:3" s="31" customFormat="1" ht="23.4" x14ac:dyDescent="0.3">
      <c r="A2" s="34" t="str">
        <f>CONCATENATE("FFY ", [8]Instructions!$B$10, " Annual Expenditure Plan")</f>
        <v>FFY 2023 Annual Expenditure Plan</v>
      </c>
      <c r="B2" s="33"/>
      <c r="C2" s="32"/>
    </row>
    <row r="3" spans="1:3" ht="18" x14ac:dyDescent="0.3">
      <c r="A3" s="30" t="s">
        <v>53</v>
      </c>
      <c r="B3" s="29"/>
    </row>
    <row r="4" spans="1:3" ht="109.2" x14ac:dyDescent="0.3">
      <c r="A4" s="28" t="s">
        <v>54</v>
      </c>
      <c r="B4" s="27" t="s">
        <v>257</v>
      </c>
    </row>
    <row r="5" spans="1:3" x14ac:dyDescent="0.3">
      <c r="A5" s="26"/>
      <c r="B5" s="17"/>
    </row>
    <row r="6" spans="1:3" ht="18" x14ac:dyDescent="0.35">
      <c r="A6" s="15" t="s">
        <v>56</v>
      </c>
      <c r="B6" s="14"/>
    </row>
    <row r="7" spans="1:3" s="16" customFormat="1" ht="16.2" thickBot="1" x14ac:dyDescent="0.35">
      <c r="A7" s="13" t="s">
        <v>57</v>
      </c>
      <c r="B7" s="24">
        <v>22500</v>
      </c>
      <c r="C7" s="2"/>
    </row>
    <row r="8" spans="1:3" s="16" customFormat="1" x14ac:dyDescent="0.3">
      <c r="A8" s="11" t="s">
        <v>58</v>
      </c>
      <c r="B8" s="10">
        <f>B7/B57</f>
        <v>4.8846114744212764E-2</v>
      </c>
      <c r="C8" s="2"/>
    </row>
    <row r="9" spans="1:3" x14ac:dyDescent="0.3">
      <c r="A9" s="9" t="s">
        <v>59</v>
      </c>
      <c r="B9" s="8" t="s">
        <v>60</v>
      </c>
    </row>
    <row r="10" spans="1:3" s="19" customFormat="1" ht="31.2" x14ac:dyDescent="0.3">
      <c r="A10" s="56" t="s">
        <v>258</v>
      </c>
      <c r="B10" s="20" t="s">
        <v>259</v>
      </c>
      <c r="C10" s="2"/>
    </row>
    <row r="11" spans="1:3" s="19" customFormat="1" ht="62.4" x14ac:dyDescent="0.3">
      <c r="A11" s="40" t="s">
        <v>1</v>
      </c>
      <c r="B11" s="20" t="s">
        <v>260</v>
      </c>
      <c r="C11" s="2"/>
    </row>
    <row r="12" spans="1:3" s="16" customFormat="1" x14ac:dyDescent="0.3">
      <c r="A12" s="18"/>
      <c r="B12" s="17"/>
      <c r="C12" s="2"/>
    </row>
    <row r="13" spans="1:3" ht="18" x14ac:dyDescent="0.35">
      <c r="A13" s="15" t="s">
        <v>1</v>
      </c>
      <c r="B13" s="14"/>
    </row>
    <row r="14" spans="1:3" ht="16.2" thickBot="1" x14ac:dyDescent="0.35">
      <c r="A14" s="13" t="s">
        <v>57</v>
      </c>
      <c r="B14" s="24">
        <v>84176</v>
      </c>
    </row>
    <row r="15" spans="1:3" x14ac:dyDescent="0.3">
      <c r="A15" s="11" t="s">
        <v>58</v>
      </c>
      <c r="B15" s="10">
        <f>B14/B57</f>
        <v>0.18274091354261571</v>
      </c>
    </row>
    <row r="16" spans="1:3" x14ac:dyDescent="0.3">
      <c r="A16" s="9" t="s">
        <v>59</v>
      </c>
      <c r="B16" s="8" t="s">
        <v>60</v>
      </c>
    </row>
    <row r="17" spans="1:3" s="19" customFormat="1" ht="78" x14ac:dyDescent="0.3">
      <c r="A17" s="40" t="s">
        <v>1</v>
      </c>
      <c r="B17" s="20" t="s">
        <v>261</v>
      </c>
      <c r="C17" s="2"/>
    </row>
    <row r="18" spans="1:3" s="19" customFormat="1" ht="46.8" x14ac:dyDescent="0.3">
      <c r="A18" s="55" t="s">
        <v>1</v>
      </c>
      <c r="B18" s="20" t="s">
        <v>262</v>
      </c>
      <c r="C18" s="2"/>
    </row>
    <row r="19" spans="1:3" s="19" customFormat="1" ht="46.8" x14ac:dyDescent="0.3">
      <c r="A19" s="54" t="s">
        <v>1</v>
      </c>
      <c r="B19" s="53" t="s">
        <v>263</v>
      </c>
      <c r="C19" s="2"/>
    </row>
    <row r="20" spans="1:3" s="19" customFormat="1" ht="46.8" x14ac:dyDescent="0.3">
      <c r="A20" s="52" t="s">
        <v>264</v>
      </c>
      <c r="B20" s="51" t="s">
        <v>265</v>
      </c>
      <c r="C20" s="2"/>
    </row>
    <row r="21" spans="1:3" s="19" customFormat="1" ht="46.8" x14ac:dyDescent="0.3">
      <c r="A21" s="50" t="s">
        <v>1</v>
      </c>
      <c r="B21" s="49" t="s">
        <v>266</v>
      </c>
      <c r="C21" s="2"/>
    </row>
    <row r="22" spans="1:3" x14ac:dyDescent="0.3">
      <c r="A22" s="18"/>
    </row>
    <row r="23" spans="1:3" ht="18" x14ac:dyDescent="0.35">
      <c r="A23" s="15" t="s">
        <v>66</v>
      </c>
      <c r="B23" s="14"/>
    </row>
    <row r="24" spans="1:3" ht="16.2" thickBot="1" x14ac:dyDescent="0.35">
      <c r="A24" s="13" t="s">
        <v>57</v>
      </c>
      <c r="B24" s="24">
        <v>353954.29</v>
      </c>
    </row>
    <row r="25" spans="1:3" x14ac:dyDescent="0.3">
      <c r="A25" s="11" t="s">
        <v>58</v>
      </c>
      <c r="B25" s="10">
        <f>B24/B57</f>
        <v>0.76841297171317158</v>
      </c>
    </row>
    <row r="26" spans="1:3" x14ac:dyDescent="0.3">
      <c r="A26" s="9" t="s">
        <v>59</v>
      </c>
      <c r="B26" s="8" t="s">
        <v>60</v>
      </c>
    </row>
    <row r="27" spans="1:3" s="19" customFormat="1" ht="31.2" x14ac:dyDescent="0.3">
      <c r="A27" s="48" t="s">
        <v>267</v>
      </c>
      <c r="B27" s="47" t="s">
        <v>268</v>
      </c>
      <c r="C27" s="2"/>
    </row>
    <row r="28" spans="1:3" s="19" customFormat="1" ht="31.2" x14ac:dyDescent="0.3">
      <c r="A28" s="48" t="s">
        <v>269</v>
      </c>
      <c r="B28" s="47" t="s">
        <v>270</v>
      </c>
      <c r="C28" s="2"/>
    </row>
    <row r="29" spans="1:3" s="19" customFormat="1" ht="46.8" x14ac:dyDescent="0.3">
      <c r="A29" s="40" t="s">
        <v>271</v>
      </c>
      <c r="B29" s="46" t="s">
        <v>272</v>
      </c>
      <c r="C29" s="2"/>
    </row>
    <row r="30" spans="1:3" s="16" customFormat="1" x14ac:dyDescent="0.3">
      <c r="A30" s="18"/>
      <c r="B30" s="17"/>
      <c r="C30" s="2"/>
    </row>
    <row r="31" spans="1:3" ht="18.600000000000001" thickBot="1" x14ac:dyDescent="0.4">
      <c r="A31" s="15" t="s">
        <v>87</v>
      </c>
      <c r="B31" s="14"/>
    </row>
    <row r="32" spans="1:3" ht="16.2" thickBot="1" x14ac:dyDescent="0.35">
      <c r="A32" s="13" t="s">
        <v>57</v>
      </c>
      <c r="B32" s="12">
        <v>0</v>
      </c>
    </row>
    <row r="33" spans="1:3" x14ac:dyDescent="0.3">
      <c r="A33" s="11" t="s">
        <v>58</v>
      </c>
      <c r="B33" s="10">
        <f>B32/B57</f>
        <v>0</v>
      </c>
    </row>
    <row r="34" spans="1:3" x14ac:dyDescent="0.3">
      <c r="A34" s="9" t="s">
        <v>59</v>
      </c>
      <c r="B34" s="8" t="s">
        <v>60</v>
      </c>
    </row>
    <row r="35" spans="1:3" s="19" customFormat="1" ht="46.8" x14ac:dyDescent="0.3">
      <c r="A35" s="21" t="s">
        <v>61</v>
      </c>
      <c r="B35" s="20"/>
      <c r="C35" s="2"/>
    </row>
    <row r="36" spans="1:3" s="19" customFormat="1" ht="46.8" x14ac:dyDescent="0.3">
      <c r="A36" s="21" t="s">
        <v>61</v>
      </c>
      <c r="B36" s="20"/>
      <c r="C36" s="2"/>
    </row>
    <row r="37" spans="1:3" s="16" customFormat="1" x14ac:dyDescent="0.3">
      <c r="A37" s="18"/>
      <c r="B37" s="17"/>
      <c r="C37" s="2"/>
    </row>
    <row r="38" spans="1:3" ht="18.600000000000001" thickBot="1" x14ac:dyDescent="0.4">
      <c r="A38" s="15" t="s">
        <v>89</v>
      </c>
      <c r="B38" s="14"/>
    </row>
    <row r="39" spans="1:3" ht="16.2" thickBot="1" x14ac:dyDescent="0.35">
      <c r="A39" s="13" t="s">
        <v>57</v>
      </c>
      <c r="B39" s="12">
        <v>0</v>
      </c>
    </row>
    <row r="40" spans="1:3" x14ac:dyDescent="0.3">
      <c r="A40" s="11" t="s">
        <v>58</v>
      </c>
      <c r="B40" s="10">
        <f>B39/B57</f>
        <v>0</v>
      </c>
    </row>
    <row r="41" spans="1:3" x14ac:dyDescent="0.3">
      <c r="A41" s="9" t="s">
        <v>59</v>
      </c>
      <c r="B41" s="22" t="s">
        <v>60</v>
      </c>
    </row>
    <row r="42" spans="1:3" s="19" customFormat="1" ht="46.8" x14ac:dyDescent="0.3">
      <c r="A42" s="21" t="s">
        <v>61</v>
      </c>
      <c r="B42" s="20"/>
      <c r="C42" s="2"/>
    </row>
    <row r="43" spans="1:3" s="19" customFormat="1" ht="46.8" x14ac:dyDescent="0.3">
      <c r="A43" s="21" t="s">
        <v>61</v>
      </c>
      <c r="B43" s="20"/>
      <c r="C43" s="2"/>
    </row>
    <row r="44" spans="1:3" s="16" customFormat="1" x14ac:dyDescent="0.3">
      <c r="A44" s="18"/>
      <c r="B44" s="17"/>
      <c r="C44" s="2"/>
    </row>
    <row r="45" spans="1:3" ht="18.600000000000001" thickBot="1" x14ac:dyDescent="0.4">
      <c r="A45" s="15" t="s">
        <v>92</v>
      </c>
      <c r="B45" s="14"/>
    </row>
    <row r="46" spans="1:3" ht="16.2" thickBot="1" x14ac:dyDescent="0.35">
      <c r="A46" s="13" t="s">
        <v>57</v>
      </c>
      <c r="B46" s="12">
        <v>0</v>
      </c>
    </row>
    <row r="47" spans="1:3" x14ac:dyDescent="0.3">
      <c r="A47" s="11" t="s">
        <v>58</v>
      </c>
      <c r="B47" s="10">
        <f>B46/B57</f>
        <v>0</v>
      </c>
    </row>
    <row r="48" spans="1:3" x14ac:dyDescent="0.3">
      <c r="A48" s="9" t="s">
        <v>59</v>
      </c>
      <c r="B48" s="8" t="s">
        <v>60</v>
      </c>
    </row>
    <row r="49" spans="1:3" s="19" customFormat="1" ht="46.8" x14ac:dyDescent="0.3">
      <c r="A49" s="21" t="s">
        <v>61</v>
      </c>
      <c r="B49" s="20"/>
      <c r="C49" s="2"/>
    </row>
    <row r="50" spans="1:3" s="19" customFormat="1" ht="46.8" x14ac:dyDescent="0.3">
      <c r="A50" s="21" t="s">
        <v>61</v>
      </c>
      <c r="B50" s="20"/>
      <c r="C50" s="2"/>
    </row>
    <row r="51" spans="1:3" s="16" customFormat="1" x14ac:dyDescent="0.3">
      <c r="A51" s="18"/>
      <c r="B51" s="17"/>
      <c r="C51" s="2"/>
    </row>
    <row r="52" spans="1:3" ht="18.600000000000001" thickBot="1" x14ac:dyDescent="0.4">
      <c r="A52" s="15" t="s">
        <v>99</v>
      </c>
      <c r="B52" s="14"/>
    </row>
    <row r="53" spans="1:3" ht="16.2" thickBot="1" x14ac:dyDescent="0.35">
      <c r="A53" s="13" t="s">
        <v>57</v>
      </c>
      <c r="B53" s="12">
        <v>0</v>
      </c>
    </row>
    <row r="54" spans="1:3" x14ac:dyDescent="0.3">
      <c r="A54" s="11" t="s">
        <v>58</v>
      </c>
      <c r="B54" s="10">
        <f>B53/B57</f>
        <v>0</v>
      </c>
    </row>
    <row r="55" spans="1:3" x14ac:dyDescent="0.3">
      <c r="A55" s="9" t="s">
        <v>59</v>
      </c>
      <c r="B55" s="8" t="s">
        <v>60</v>
      </c>
    </row>
    <row r="56" spans="1:3" ht="46.8" x14ac:dyDescent="0.3">
      <c r="A56" s="7" t="s">
        <v>61</v>
      </c>
      <c r="B56" s="6"/>
    </row>
    <row r="57" spans="1:3" s="145" customFormat="1" ht="25.8" x14ac:dyDescent="0.5">
      <c r="A57" s="142" t="s">
        <v>100</v>
      </c>
      <c r="B57" s="143">
        <f>B7+B14+B24+B32+B39+B46+B53</f>
        <v>460630.29</v>
      </c>
      <c r="C57" s="144"/>
    </row>
    <row r="58" spans="1:3" x14ac:dyDescent="0.3">
      <c r="A58" s="1" t="s">
        <v>101</v>
      </c>
    </row>
  </sheetData>
  <sheetProtection formatCells="0"/>
  <protectedRanges>
    <protectedRange sqref="A10:B11 D10:XFD11" name="Range2"/>
    <protectedRange sqref="A4:B4" name="Range1"/>
  </protectedRanges>
  <dataValidations count="13">
    <dataValidation allowBlank="1" showInputMessage="1" showErrorMessage="1" prompt="Not limited to CCQ/2% funds. _x000a__x000a_Include funds from all grants that you plan to use for Quality activities._x000a__x000a_For example, include CCM-funded activities." sqref="B40 B8 B47 B15 B33 B54" xr:uid="{1E2B6EC9-A234-4151-95AF-8BC72E09D6A6}"/>
    <dataValidation allowBlank="1" showInputMessage="1" showErrorMessage="1" prompt="Not limited to CCQ/2% funds. _x000a__x000a_Include funds from all grants that you plan to use for Quality activities._x000a__x000a_For example, include TRS Mentor/Assessor funds and CCM-funded activities." sqref="B25" xr:uid="{571997C6-E0A9-4806-8730-54EB176CB55A}"/>
    <dataValidation allowBlank="1" showInputMessage="1" showErrorMessage="1" prompt="Enter a brief name or title to label the activity/activities" sqref="A10:A11 A17:A21 A56 A35:A36 A42:A43 A49:A50 A29" xr:uid="{7690759D-1955-473F-9089-9A9A7037886B}"/>
    <dataValidation allowBlank="1" showInputMessage="1" showErrorMessage="1" promptTitle="Questions to Address:" prompt="What need does this activity meet? Or what Board strategy does it align with?_x000a_What is the estimated reach of this activity (i.e. how many will be served)?_x000a_How will the Board measure success for this activity? _x000a_What are the measurable outcomes?" sqref="B56 B10:B11 B49:B50 B17:B18 B35:B36 B42:B43" xr:uid="{14B596B3-117B-4DDF-B7EC-77671E6B5179}"/>
    <dataValidation allowBlank="1" showInputMessage="1" showErrorMessage="1" promptTitle="Questions to Address:" sqref="A4" xr:uid="{9820F437-468F-4F2F-8BC6-8A60B70383C5}"/>
    <dataValidation allowBlank="1" showInputMessage="1" showErrorMessage="1" promptTitle="Overall narrative for the year" prompt="Enter a description of the Board's overall plan" sqref="B4" xr:uid="{EDCCAD57-B565-4A34-8946-BEB0A67EEEB8}"/>
    <dataValidation allowBlank="1" showInputMessage="1" showErrorMessage="1" prompt="Enter infant &amp; toddler expenditures planned for the federal fiscal year (October - September)._x000a__x000a_Not limited to CCQ/2% funds. _x000a__x000a_Include funds from all grants that you plan to use for Quality activities._x000a__x000a_For example, include CCM-funded activities." sqref="B7" xr:uid="{61E0AE4A-840E-4436-8E33-C1A17D8E94E5}"/>
    <dataValidation allowBlank="1" showInputMessage="1" showErrorMessage="1" promptTitle="PD planned expenditures" prompt="Enter professional development expenditures planned for the federal fiscal year (October - September)._x000a__x000a_Not limited to CCQ/2% funds. _x000a__x000a_Include funds from all grants that you plan to use for Quality activities._x000a__x000a_For example, include CCM-funded activities." sqref="B14" xr:uid="{60419AB7-F0CE-4EDF-88B1-966C5EC21FDB}"/>
    <dataValidation allowBlank="1" showInputMessage="1" showErrorMessage="1" promptTitle="TRS planned expenditures" prompt="Enter professional development planned expenditures for the FFY (Oct-Sep)._x000a__x000a_Not limited to CCQ/2% funds. _x000a__x000a_Include funds from all grants that you plan to use for Quality activities._x000a__x000a_For example, include Mentor/Assessor funds and CCM-funded activities." sqref="B24" xr:uid="{F8D60BB6-7934-420B-88E4-7DC0D178FEE9}"/>
    <dataValidation allowBlank="1" showInputMessage="1" showErrorMessage="1" promptTitle="H&amp;S planned expenditures" prompt="Enter planned health &amp; safety expenditures for FFY (Oct-Sep)._x000a__x000a_Not limited to CCQ/2% funds. _x000a__x000a_Include funds from all grants that you plan to use for Quality activities._x000a__x000a_For example, include CCM-funded activities." sqref="B32" xr:uid="{4B970708-F7B1-4B5A-BF52-13718D73B4C3}"/>
    <dataValidation allowBlank="1" showInputMessage="1" showErrorMessage="1" promptTitle="E&amp;A planned expenditures" prompt="Enter planned evaluation &amp; child assessment expenditures for FFY (Oct-Sep)._x000a__x000a_Not limited to CCQ/2% funds. _x000a__x000a_Include funds from all grants that you plan to use for Quality activities._x000a__x000a_For example, include CCM-funded activities." sqref="B39" xr:uid="{44D3A1EB-9820-47CE-BABF-894DFC6CB40A}"/>
    <dataValidation allowBlank="1" showInputMessage="1" showErrorMessage="1" promptTitle="Accreditation planned exp." prompt="Enter national accreditation supports planned expenditures for FFY (Oct-Sep)._x000a__x000a_Not limited to CCQ/2% funds. _x000a__x000a_Include funds from all grants that you plan to use for Quality activities._x000a__x000a_For example, include CCM-funded activities." sqref="B46" xr:uid="{B31A9F76-EEC2-4B7E-9BF9-AB5596B21C7E}"/>
    <dataValidation allowBlank="1" showInputMessage="1" showErrorMessage="1" promptTitle="Other planned quality exp." prompt="Enter planned expenditures for other allowable quality activities._x000a__x000a_Not limited to CCQ/2% funds. _x000a__x000a_Include funds from all grants that you plan to use for Quality activities._x000a__x000a_For example, include CCM-funded activities." sqref="B53" xr:uid="{2E895825-7343-43D5-8919-E019BE00622F}"/>
  </dataValidations>
  <printOptions horizontalCentered="1"/>
  <pageMargins left="0.25" right="0.25" top="0.61848958333333304" bottom="0.75" header="0.3" footer="0.3"/>
  <pageSetup scale="45" fitToHeight="0" orientation="portrait" r:id="rId1"/>
  <headerFooter>
    <oddHeader>&amp;C&amp;"-,Bold"&amp;14Child Care Quality Expenditure &amp;&amp; Activity Report</oddHeader>
    <oddFooter>&amp;C&amp;12Submit completed plan or quarterly report to bcm@twc.texas.gov
Submit questions about content of the report to childcare.programassistance@twc.texas.gov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ther_x0020_URL_x0020_Web_x0020_Page xmlns="474a6763-ac05-4e28-9ae1-4058cad3e94b" xsi:nil="true"/>
    <Notes0 xmlns="474a6763-ac05-4e28-9ae1-4058cad3e94b" xsi:nil="true"/>
    <Remove_x0020_from_x0020_Web xmlns="474a6763-ac05-4e28-9ae1-4058cad3e94b">false</Remove_x0020_from_x0020_Web>
    <URL_x0020_Web_x0020_Page xmlns="474a6763-ac05-4e28-9ae1-4058cad3e94b">www.twc.texas.gov/programs/childcare</URL_x0020_Web_x0020_Page>
    <Document_x0020_Name xmlns="474a6763-ac05-4e28-9ae1-4058cad3e94b">FY23 Board Annual Expenditure Plans Online</Document_x0020_Name>
    <CCEL_x0020_Home_x0020_Page_x0020_Section xmlns="474a6763-ac05-4e28-9ae1-4058cad3e94b">
      <Value>Data and Reports</Value>
    </CCEL_x0020_Home_x0020_Page_x0020_Section>
    <URL_x0020_Node xmlns="474a6763-ac05-4e28-9ae1-4058cad3e94b" xsi:nil="true"/>
    <Folder xmlns="474a6763-ac05-4e28-9ae1-4058cad3e94b">Documents</Fold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9EA837411ED864B94278B26830B74D5" ma:contentTypeVersion="11" ma:contentTypeDescription="Create a new document." ma:contentTypeScope="" ma:versionID="ca8acb785cb115c6bfdf2a1b6aec30fe">
  <xsd:schema xmlns:xsd="http://www.w3.org/2001/XMLSchema" xmlns:xs="http://www.w3.org/2001/XMLSchema" xmlns:p="http://schemas.microsoft.com/office/2006/metadata/properties" xmlns:ns1="474a6763-ac05-4e28-9ae1-4058cad3e94b" targetNamespace="http://schemas.microsoft.com/office/2006/metadata/properties" ma:root="true" ma:fieldsID="a626a954dbba621a0ea77e0b78ff6bdc" ns1:_="">
    <xsd:import namespace="474a6763-ac05-4e28-9ae1-4058cad3e94b"/>
    <xsd:element name="properties">
      <xsd:complexType>
        <xsd:sequence>
          <xsd:element name="documentManagement">
            <xsd:complexType>
              <xsd:all>
                <xsd:element ref="ns1:Folder" minOccurs="0"/>
                <xsd:element ref="ns1:URL_x0020_Node" minOccurs="0"/>
                <xsd:element ref="ns1:URL_x0020_Web_x0020_Page" minOccurs="0"/>
                <xsd:element ref="ns1:Other_x0020_URL_x0020_Web_x0020_Page" minOccurs="0"/>
                <xsd:element ref="ns1:Notes0" minOccurs="0"/>
                <xsd:element ref="ns1:Document_x0020_Name" minOccurs="0"/>
                <xsd:element ref="ns1:Remove_x0020_from_x0020_Web" minOccurs="0"/>
                <xsd:element ref="ns1:CCEL_x0020_Home_x0020_Page_x0020_Section" minOccurs="0"/>
                <xsd:element ref="ns1:MediaServiceMetadata" minOccurs="0"/>
                <xsd:element ref="ns1: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4a6763-ac05-4e28-9ae1-4058cad3e94b" elementFormDefault="qualified">
    <xsd:import namespace="http://schemas.microsoft.com/office/2006/documentManagement/types"/>
    <xsd:import namespace="http://schemas.microsoft.com/office/infopath/2007/PartnerControls"/>
    <xsd:element name="Folder" ma:index="0" nillable="true" ma:displayName="Folder" ma:format="Dropdown" ma:internalName="Folder">
      <xsd:simpleType>
        <xsd:restriction base="dms:Choice">
          <xsd:enumeration value="Documents"/>
          <xsd:enumeration value="Pages"/>
        </xsd:restriction>
      </xsd:simpleType>
    </xsd:element>
    <xsd:element name="URL_x0020_Node" ma:index="3" nillable="true" ma:displayName="URL Node" ma:internalName="URL_x0020_Node">
      <xsd:simpleType>
        <xsd:restriction base="dms:Text">
          <xsd:maxLength value="255"/>
        </xsd:restriction>
      </xsd:simpleType>
    </xsd:element>
    <xsd:element name="URL_x0020_Web_x0020_Page" ma:index="4" nillable="true" ma:displayName="URL Web Page" ma:format="Dropdown" ma:internalName="URL_x0020_Web_x0020_Page">
      <xsd:simpleType>
        <xsd:restriction base="dms:Choice">
          <xsd:enumeration value="www.twc.texas.gov/programs/childcare"/>
          <xsd:enumeration value="www.twc.texas.gov/programs/child-care-numbers"/>
          <xsd:enumeration value="www.twc.texas.gov/students/child-care-early-learning-conferences"/>
          <xsd:enumeration value="www.twc.texas.gov/students/child-care-development-fund-state-plans"/>
          <xsd:enumeration value="www.twc.texas.gov/partners/texas-rising-star-workgroup"/>
          <xsd:enumeration value="www.twc.texas.gov/jobseekers/child-care-services"/>
          <xsd:enumeration value="www.twc.texas.gov/covid-19-frontline-essential-worker-child-care"/>
          <xsd:enumeration value="www.twc.texas.gov/programs/texas-child-care-market-rate-survey"/>
          <xsd:enumeration value="www.twc.texas.gov/students/child-care-program-evaluation-effectiveness"/>
          <xsd:enumeration value="www.twc.texas.gov/child-care-services-guide"/>
          <xsd:enumeration value="www.twc.texas.gov/programs/childcare-numbers"/>
          <xsd:enumeration value="www.twc.texas.gov/child-care-services-guide-j-100-forms-desk-aids"/>
          <xsd:enumeration value="www.twc.texas.gov/child-care-services-guide-e-700-exemptions-parent-responsibility-agreement"/>
          <xsd:enumeration value="www.twc.texas.gov/programs/twc-prekindergarten-partnerships"/>
          <xsd:enumeration value="www.twc.texas.gov/partners/child-care-services-children-disabilities"/>
          <xsd:enumeration value="www.twc.texas.gov/programs/child-care-relief-funding"/>
          <xsd:enumeration value="www.twc.texas.gov/pre-k-partnership-summit-materials"/>
          <xsd:enumeration value="www.twc.texas.gov/covid-19-frontline-essential-worker-child-care"/>
          <xsd:enumeration value="https://www.twc.texas.gov/news/child-care-stimulus-resources"/>
          <xsd:enumeration value="https://www.twc.texas.gov/programs/child-care-relief-fund-frequently-asked-questions"/>
          <xsd:enumeration value="https://twc.texas.gov/child-care-services-guide-e-700-exemptions-parent-responsibility-agreement"/>
          <xsd:enumeration value="https://twc.texas.gov/partners/texas-rising-star-workgroup"/>
          <xsd:enumeration value="https://twc.texas.gov/programs/partnership-matching-grant-programs"/>
          <xsd:enumeration value="Unknown"/>
        </xsd:restriction>
      </xsd:simpleType>
    </xsd:element>
    <xsd:element name="Other_x0020_URL_x0020_Web_x0020_Page" ma:index="5" nillable="true" ma:displayName="Other URL Web Page" ma:format="Dropdown" ma:internalName="Other_x0020_URL_x0020_Web_x0020_Page">
      <xsd:simpleType>
        <xsd:restriction base="dms:Choice">
          <xsd:enumeration value="www.twc.texas.gov/programs/childcare"/>
          <xsd:enumeration value="www.twc.texas.gov/programs/child-care-numbers"/>
          <xsd:enumeration value="www.twc.texas.gov/students/child-care-early-learning-conferences"/>
          <xsd:enumeration value="www.twc.texas.gov/students/child-care-development-fund-state-plans"/>
          <xsd:enumeration value="www.twc.texas.gov/partners/texas-rising-star-workgroup"/>
          <xsd:enumeration value="www.twc.texas.gov/jobseekers/child-care-services"/>
          <xsd:enumeration value="www.twc.texas.gov/covid-19-frontline-essential-worker-child-care"/>
          <xsd:enumeration value="www.twc.texas.gov/programs/texas-child-care-market-rate-survey"/>
          <xsd:enumeration value="www.twc.texas.gov/students/child-care-program-evaluation-effectiveness"/>
          <xsd:enumeration value="www.twc.texas.gov/child-care-services-guide"/>
          <xsd:enumeration value="www.twc.texas.gov/programs/childcare-numbers"/>
          <xsd:enumeration value="www.twc.texas.gov/child-care-services-guide-j-100-forms-desk-aids"/>
          <xsd:enumeration value="www.twc.texas.gov/child-care-services-guide-e-700-exemptions-parent-responsibility-agreement"/>
          <xsd:enumeration value="www.twc.texas.gov/programs/twc-prekindergarten-partnerships"/>
          <xsd:enumeration value="www.twc.texas.gov/partners/child-care-services-children-disabilities"/>
          <xsd:enumeration value="www.twc.texas.gov/programs/child-care-relief-funding"/>
          <xsd:enumeration value="www.twc.texas.gov/pre-k-partnership-summit-materials"/>
          <xsd:enumeration value="www.twc.texas.gov/covid-19-frontline-essential-worker-child-care"/>
          <xsd:enumeration value="https://www.twc.texas.gov/news/child-care-stimulus-resources"/>
          <xsd:enumeration value="https://www.twc.texas.gov/programs/child-care-relief-fund-frequently-asked-questions"/>
          <xsd:enumeration value="https://twc.texas.gov/child-care-services-guide-e-700-exemptions-parent-responsibility-agreement"/>
          <xsd:enumeration value="https://twc.texas.gov/partners/texas-rising-star-workgroup"/>
          <xsd:enumeration value="https://twc.texas.gov/programs/partnership-matching-grant-programs"/>
          <xsd:enumeration value="Unknown"/>
        </xsd:restriction>
      </xsd:simpleType>
    </xsd:element>
    <xsd:element name="Notes0" ma:index="6" nillable="true" ma:displayName="Notes" ma:internalName="Notes0">
      <xsd:simpleType>
        <xsd:restriction base="dms:Note">
          <xsd:maxLength value="255"/>
        </xsd:restriction>
      </xsd:simpleType>
    </xsd:element>
    <xsd:element name="Document_x0020_Name" ma:index="7" nillable="true" ma:displayName="Document Name" ma:internalName="Document_x0020_Name">
      <xsd:simpleType>
        <xsd:restriction base="dms:Text">
          <xsd:maxLength value="255"/>
        </xsd:restriction>
      </xsd:simpleType>
    </xsd:element>
    <xsd:element name="Remove_x0020_from_x0020_Web" ma:index="8" nillable="true" ma:displayName="Remove from Web" ma:default="0" ma:internalName="Remove_x0020_from_x0020_Web">
      <xsd:simpleType>
        <xsd:restriction base="dms:Boolean"/>
      </xsd:simpleType>
    </xsd:element>
    <xsd:element name="CCEL_x0020_Home_x0020_Page_x0020_Section" ma:index="9" nillable="true" ma:displayName="CCEL Home Page Section" ma:internalName="CCEL_x0020_Home_x0020_Page_x0020_Section">
      <xsd:complexType>
        <xsd:complexContent>
          <xsd:extension base="dms:MultiChoice">
            <xsd:sequence>
              <xsd:element name="Value" maxOccurs="unbounded" minOccurs="0" nillable="true">
                <xsd:simpleType>
                  <xsd:restriction base="dms:Choice">
                    <xsd:enumeration value="Spotlight"/>
                    <xsd:enumeration value="Texas Rising Star"/>
                    <xsd:enumeration value="Customers"/>
                    <xsd:enumeration value="Parents"/>
                    <xsd:enumeration value="Child Care Programs"/>
                    <xsd:enumeration value="Child Care Quality Improvement"/>
                    <xsd:enumeration value="Stakeholder Input"/>
                    <xsd:enumeration value="Authority and Funding"/>
                    <xsd:enumeration value="Data and Reports"/>
                  </xsd:restriction>
                </xsd:simpleType>
              </xsd:element>
            </xsd:sequence>
          </xsd:extension>
        </xsd:complexContent>
      </xsd:complex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2" ma:displayName="File Nam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3D9DFA-B747-41C0-8A96-E43376BD80CF}">
  <ds:schemaRefs>
    <ds:schemaRef ds:uri="http://schemas.microsoft.com/sharepoint/v3/contenttype/forms"/>
  </ds:schemaRefs>
</ds:datastoreItem>
</file>

<file path=customXml/itemProps2.xml><?xml version="1.0" encoding="utf-8"?>
<ds:datastoreItem xmlns:ds="http://schemas.openxmlformats.org/officeDocument/2006/customXml" ds:itemID="{6E127DBB-5F2B-4E6B-AB03-8941F2B91251}">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69bc4a87-aeb1-4e2a-8844-66aae643a6a2"/>
    <ds:schemaRef ds:uri="http://www.w3.org/XML/1998/namespace"/>
    <ds:schemaRef ds:uri="http://purl.org/dc/elements/1.1/"/>
  </ds:schemaRefs>
</ds:datastoreItem>
</file>

<file path=customXml/itemProps3.xml><?xml version="1.0" encoding="utf-8"?>
<ds:datastoreItem xmlns:ds="http://schemas.openxmlformats.org/officeDocument/2006/customXml" ds:itemID="{CE3D7CDD-D259-4DBB-BEEB-6CE90A3D55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112</vt:i4>
      </vt:variant>
    </vt:vector>
  </HeadingPairs>
  <TitlesOfParts>
    <vt:vector size="141" baseType="lpstr">
      <vt:lpstr>YTD by Category</vt:lpstr>
      <vt:lpstr>Alamo</vt:lpstr>
      <vt:lpstr>Borderplex</vt:lpstr>
      <vt:lpstr>Brazos Valley</vt:lpstr>
      <vt:lpstr>Cameron</vt:lpstr>
      <vt:lpstr>Capital Area</vt:lpstr>
      <vt:lpstr>Central Texas</vt:lpstr>
      <vt:lpstr>Coastal Bend</vt:lpstr>
      <vt:lpstr>Concho Valley</vt:lpstr>
      <vt:lpstr>Dallas</vt:lpstr>
      <vt:lpstr>Deep East</vt:lpstr>
      <vt:lpstr>East Texas</vt:lpstr>
      <vt:lpstr>Golden Crescent</vt:lpstr>
      <vt:lpstr>Gulf Coast</vt:lpstr>
      <vt:lpstr>Heart of Texas</vt:lpstr>
      <vt:lpstr>Lower Rio</vt:lpstr>
      <vt:lpstr>Middle Rio</vt:lpstr>
      <vt:lpstr>North Central</vt:lpstr>
      <vt:lpstr>North Texas</vt:lpstr>
      <vt:lpstr>Northeast Texas</vt:lpstr>
      <vt:lpstr>Panhandle</vt:lpstr>
      <vt:lpstr>Permian Basin</vt:lpstr>
      <vt:lpstr>Rural Capital</vt:lpstr>
      <vt:lpstr>South Plains</vt:lpstr>
      <vt:lpstr>South Texas</vt:lpstr>
      <vt:lpstr>Southeast Texas</vt:lpstr>
      <vt:lpstr>Tarrant</vt:lpstr>
      <vt:lpstr>Texoma</vt:lpstr>
      <vt:lpstr>West Central</vt:lpstr>
      <vt:lpstr>Alamo!Evaluation_Assessment_Tools</vt:lpstr>
      <vt:lpstr>Borderplex!Evaluation_Assessment_Tools</vt:lpstr>
      <vt:lpstr>'Brazos Valley'!Evaluation_Assessment_Tools</vt:lpstr>
      <vt:lpstr>Cameron!Evaluation_Assessment_Tools</vt:lpstr>
      <vt:lpstr>'Capital Area'!Evaluation_Assessment_Tools</vt:lpstr>
      <vt:lpstr>'Central Texas'!Evaluation_Assessment_Tools</vt:lpstr>
      <vt:lpstr>'Coastal Bend'!Evaluation_Assessment_Tools</vt:lpstr>
      <vt:lpstr>'Concho Valley'!Evaluation_Assessment_Tools</vt:lpstr>
      <vt:lpstr>Dallas!Evaluation_Assessment_Tools</vt:lpstr>
      <vt:lpstr>'Deep East'!Evaluation_Assessment_Tools</vt:lpstr>
      <vt:lpstr>'East Texas'!Evaluation_Assessment_Tools</vt:lpstr>
      <vt:lpstr>'Golden Crescent'!Evaluation_Assessment_Tools</vt:lpstr>
      <vt:lpstr>'Gulf Coast'!Evaluation_Assessment_Tools</vt:lpstr>
      <vt:lpstr>'Heart of Texas'!Evaluation_Assessment_Tools</vt:lpstr>
      <vt:lpstr>'Lower Rio'!Evaluation_Assessment_Tools</vt:lpstr>
      <vt:lpstr>'Middle Rio'!Evaluation_Assessment_Tools</vt:lpstr>
      <vt:lpstr>'North Central'!Evaluation_Assessment_Tools</vt:lpstr>
      <vt:lpstr>'North Texas'!Evaluation_Assessment_Tools</vt:lpstr>
      <vt:lpstr>'Northeast Texas'!Evaluation_Assessment_Tools</vt:lpstr>
      <vt:lpstr>Panhandle!Evaluation_Assessment_Tools</vt:lpstr>
      <vt:lpstr>'Permian Basin'!Evaluation_Assessment_Tools</vt:lpstr>
      <vt:lpstr>'Rural Capital'!Evaluation_Assessment_Tools</vt:lpstr>
      <vt:lpstr>'South Plains'!Evaluation_Assessment_Tools</vt:lpstr>
      <vt:lpstr>'South Texas'!Evaluation_Assessment_Tools</vt:lpstr>
      <vt:lpstr>'Southeast Texas'!Evaluation_Assessment_Tools</vt:lpstr>
      <vt:lpstr>Tarrant!Evaluation_Assessment_Tools</vt:lpstr>
      <vt:lpstr>Texoma!Evaluation_Assessment_Tools</vt:lpstr>
      <vt:lpstr>'West Central'!Evaluation_Assessment_Tools</vt:lpstr>
      <vt:lpstr>Alamo!Print_Titles</vt:lpstr>
      <vt:lpstr>Borderplex!Print_Titles</vt:lpstr>
      <vt:lpstr>'Brazos Valley'!Print_Titles</vt:lpstr>
      <vt:lpstr>Cameron!Print_Titles</vt:lpstr>
      <vt:lpstr>'Capital Area'!Print_Titles</vt:lpstr>
      <vt:lpstr>'Central Texas'!Print_Titles</vt:lpstr>
      <vt:lpstr>'Coastal Bend'!Print_Titles</vt:lpstr>
      <vt:lpstr>'Concho Valley'!Print_Titles</vt:lpstr>
      <vt:lpstr>Dallas!Print_Titles</vt:lpstr>
      <vt:lpstr>'Deep East'!Print_Titles</vt:lpstr>
      <vt:lpstr>'East Texas'!Print_Titles</vt:lpstr>
      <vt:lpstr>'Golden Crescent'!Print_Titles</vt:lpstr>
      <vt:lpstr>'Gulf Coast'!Print_Titles</vt:lpstr>
      <vt:lpstr>'Heart of Texas'!Print_Titles</vt:lpstr>
      <vt:lpstr>'Lower Rio'!Print_Titles</vt:lpstr>
      <vt:lpstr>'Middle Rio'!Print_Titles</vt:lpstr>
      <vt:lpstr>'North Central'!Print_Titles</vt:lpstr>
      <vt:lpstr>'North Texas'!Print_Titles</vt:lpstr>
      <vt:lpstr>'Northeast Texas'!Print_Titles</vt:lpstr>
      <vt:lpstr>Panhandle!Print_Titles</vt:lpstr>
      <vt:lpstr>'Permian Basin'!Print_Titles</vt:lpstr>
      <vt:lpstr>'Rural Capital'!Print_Titles</vt:lpstr>
      <vt:lpstr>'South Plains'!Print_Titles</vt:lpstr>
      <vt:lpstr>'South Texas'!Print_Titles</vt:lpstr>
      <vt:lpstr>'Southeast Texas'!Print_Titles</vt:lpstr>
      <vt:lpstr>Tarrant!Print_Titles</vt:lpstr>
      <vt:lpstr>Texoma!Print_Titles</vt:lpstr>
      <vt:lpstr>'West Central'!Print_Titles</vt:lpstr>
      <vt:lpstr>Alamo!Select_Evaluation_Assessment_Tools</vt:lpstr>
      <vt:lpstr>Borderplex!Select_Evaluation_Assessment_Tools</vt:lpstr>
      <vt:lpstr>'Brazos Valley'!Select_Evaluation_Assessment_Tools</vt:lpstr>
      <vt:lpstr>Cameron!Select_Evaluation_Assessment_Tools</vt:lpstr>
      <vt:lpstr>'Capital Area'!Select_Evaluation_Assessment_Tools</vt:lpstr>
      <vt:lpstr>'Central Texas'!Select_Evaluation_Assessment_Tools</vt:lpstr>
      <vt:lpstr>'Coastal Bend'!Select_Evaluation_Assessment_Tools</vt:lpstr>
      <vt:lpstr>'Concho Valley'!Select_Evaluation_Assessment_Tools</vt:lpstr>
      <vt:lpstr>Dallas!Select_Evaluation_Assessment_Tools</vt:lpstr>
      <vt:lpstr>'Deep East'!Select_Evaluation_Assessment_Tools</vt:lpstr>
      <vt:lpstr>'East Texas'!Select_Evaluation_Assessment_Tools</vt:lpstr>
      <vt:lpstr>'Golden Crescent'!Select_Evaluation_Assessment_Tools</vt:lpstr>
      <vt:lpstr>'Gulf Coast'!Select_Evaluation_Assessment_Tools</vt:lpstr>
      <vt:lpstr>'Heart of Texas'!Select_Evaluation_Assessment_Tools</vt:lpstr>
      <vt:lpstr>'Lower Rio'!Select_Evaluation_Assessment_Tools</vt:lpstr>
      <vt:lpstr>'Middle Rio'!Select_Evaluation_Assessment_Tools</vt:lpstr>
      <vt:lpstr>'North Central'!Select_Evaluation_Assessment_Tools</vt:lpstr>
      <vt:lpstr>'North Texas'!Select_Evaluation_Assessment_Tools</vt:lpstr>
      <vt:lpstr>'Northeast Texas'!Select_Evaluation_Assessment_Tools</vt:lpstr>
      <vt:lpstr>Panhandle!Select_Evaluation_Assessment_Tools</vt:lpstr>
      <vt:lpstr>'Permian Basin'!Select_Evaluation_Assessment_Tools</vt:lpstr>
      <vt:lpstr>'Rural Capital'!Select_Evaluation_Assessment_Tools</vt:lpstr>
      <vt:lpstr>'South Plains'!Select_Evaluation_Assessment_Tools</vt:lpstr>
      <vt:lpstr>'South Texas'!Select_Evaluation_Assessment_Tools</vt:lpstr>
      <vt:lpstr>'Southeast Texas'!Select_Evaluation_Assessment_Tools</vt:lpstr>
      <vt:lpstr>Tarrant!Select_Evaluation_Assessment_Tools</vt:lpstr>
      <vt:lpstr>Texoma!Select_Evaluation_Assessment_Tools</vt:lpstr>
      <vt:lpstr>'West Central'!Select_Evaluation_Assessment_Tools</vt:lpstr>
      <vt:lpstr>Alamo!Select_tool</vt:lpstr>
      <vt:lpstr>Borderplex!Select_tool</vt:lpstr>
      <vt:lpstr>'Brazos Valley'!Select_tool</vt:lpstr>
      <vt:lpstr>Cameron!Select_tool</vt:lpstr>
      <vt:lpstr>'Capital Area'!Select_tool</vt:lpstr>
      <vt:lpstr>'Central Texas'!Select_tool</vt:lpstr>
      <vt:lpstr>'Coastal Bend'!Select_tool</vt:lpstr>
      <vt:lpstr>'Concho Valley'!Select_tool</vt:lpstr>
      <vt:lpstr>Dallas!Select_tool</vt:lpstr>
      <vt:lpstr>'Deep East'!Select_tool</vt:lpstr>
      <vt:lpstr>'East Texas'!Select_tool</vt:lpstr>
      <vt:lpstr>'Golden Crescent'!Select_tool</vt:lpstr>
      <vt:lpstr>'Gulf Coast'!Select_tool</vt:lpstr>
      <vt:lpstr>'Heart of Texas'!Select_tool</vt:lpstr>
      <vt:lpstr>'Lower Rio'!Select_tool</vt:lpstr>
      <vt:lpstr>'Middle Rio'!Select_tool</vt:lpstr>
      <vt:lpstr>'North Central'!Select_tool</vt:lpstr>
      <vt:lpstr>'North Texas'!Select_tool</vt:lpstr>
      <vt:lpstr>'Northeast Texas'!Select_tool</vt:lpstr>
      <vt:lpstr>Panhandle!Select_tool</vt:lpstr>
      <vt:lpstr>'Permian Basin'!Select_tool</vt:lpstr>
      <vt:lpstr>'Rural Capital'!Select_tool</vt:lpstr>
      <vt:lpstr>'South Plains'!Select_tool</vt:lpstr>
      <vt:lpstr>'South Texas'!Select_tool</vt:lpstr>
      <vt:lpstr>'Southeast Texas'!Select_tool</vt:lpstr>
      <vt:lpstr>Tarrant!Select_tool</vt:lpstr>
      <vt:lpstr>Texoma!Select_tool</vt:lpstr>
      <vt:lpstr>'West Central'!Select_tool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Martinez,Madelynn N</dc:creator>
  <cp:keywords/>
  <dc:description/>
  <cp:lastModifiedBy>Tonche,Crystal</cp:lastModifiedBy>
  <cp:revision/>
  <dcterms:created xsi:type="dcterms:W3CDTF">2023-02-14T18:05:48Z</dcterms:created>
  <dcterms:modified xsi:type="dcterms:W3CDTF">2023-06-05T13:49:03Z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0x010100E9EA837411ED864B94278B26830B74D5</vt:lpwstr>
  </property>
  <property fmtid="{D5CDD505-2E9C-101B-9397-08002B2CF9AE}" pid="3" name="MediaServiceImageTags">
    <vt:lpwstr/>
  </property>
  <property fmtid="{D5CDD505-2E9C-101B-9397-08002B2CF9AE}" pid="4" name="RecordingLink">
    <vt:lpwstr>, </vt:lpwstr>
  </property>
</Properties>
</file>